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defaultThemeVersion="202300"/>
  <xr:revisionPtr revIDLastSave="0" documentId="13_ncr:1_{D5785B49-80DC-4618-98EB-F1588B4B50A4}" xr6:coauthVersionLast="47" xr6:coauthVersionMax="47" xr10:uidLastSave="{00000000-0000-0000-0000-000000000000}"/>
  <bookViews>
    <workbookView xWindow="-108" yWindow="-108" windowWidth="23256" windowHeight="12456" xr2:uid="{450B5A19-097C-46CE-A3F2-F585DA8472F9}"/>
  </bookViews>
  <sheets>
    <sheet name="予算事業一覧" sheetId="3" r:id="rId1"/>
    <sheet name="事業概要説明資料" sheetId="2" r:id="rId2"/>
  </sheets>
  <definedNames>
    <definedName name="_xlnm._FilterDatabase" localSheetId="0" hidden="1">予算事業一覧!$F$1:$F$245</definedName>
    <definedName name="N_00b07d07c3966a10b72c372c05013173">事業概要説明資料!$H$3554</definedName>
    <definedName name="N_03afed43c3966a10b72c372c050131d1">事業概要説明資料!$H$6</definedName>
    <definedName name="N_042502cbc35a6a10b72c372c050131b7">事業概要説明資料!$H$3654</definedName>
    <definedName name="N_0473b10fc3966a10b72c372c050131d2">事業概要説明資料!$H$1054</definedName>
    <definedName name="N_04c0fd07c3966a10b72c372c050131bb">事業概要説明資料!$H$1613</definedName>
    <definedName name="N_0774fd8fc3966a10b72c372c05013127">事業概要説明資料!$H$905</definedName>
    <definedName name="N_08264a4fc35a6a10b72c372c050131a8">事業概要説明資料!$H$2783</definedName>
    <definedName name="N_0982f94bc3966a10b72c372c05013176">事業概要説明資料!$H$2869</definedName>
    <definedName name="N_0aec7147c31a6a10b72c372c0501310c">事業概要説明資料!$H$720</definedName>
    <definedName name="N_0bdcfd07c31a6a10b72c372c05013133">事業概要説明資料!$H$326</definedName>
    <definedName name="N_0eb54a0fc35a6a10b72c372c05013157">事業概要説明資料!$H$1467</definedName>
    <definedName name="N_0f8dfd87c31a6a10b72c372c050131c3">事業概要説明資料!$H$4004</definedName>
    <definedName name="N_13d30ec7c35a6a10b72c372c050131bc">事業概要説明資料!$H$3250</definedName>
    <definedName name="N_14d0b147c3966a10b72c372c05013155">事業概要説明資料!$H$2201</definedName>
    <definedName name="N_1523b5cbc3966a10b72c372c05013124">事業概要説明資料!$H$2912</definedName>
    <definedName name="N_176d7987c31a6a10b72c372c050131a5">事業概要説明資料!$H$3349</definedName>
    <definedName name="N_1864424bc35a6a10b72c372c050131d6">事業概要説明資料!$H$939</definedName>
    <definedName name="N_1b3546cbc35a6a10b72c372c0501316f">事業概要説明資料!$H$4105</definedName>
    <definedName name="N_1cd24247c35a6a10b72c372c05013161">事業概要説明資料!$H$3586</definedName>
    <definedName name="N_1ce8b58bc3d66a10b72c372c05013189">事業概要説明資料!$H$247</definedName>
    <definedName name="N_1d53bdcbc3966a10b72c372c05013107">事業概要説明資料!$H$3175</definedName>
    <definedName name="N_1db775c7c3d66a10b72c372c050131bc">事業概要説明資料!$H$1764</definedName>
    <definedName name="N_218a3d8fc3d66a10b72c372c05013176">事業概要説明資料!$H$637</definedName>
    <definedName name="N_2592c607c35a6a10b72c372c05013122">事業概要説明資料!$H$2415</definedName>
    <definedName name="N_27cdf9c7c31a6a10b72c372c050131bf">事業概要説明資料!$H$1580</definedName>
    <definedName name="N_292c71c3c31a6a10b72c372c05013181">事業概要説明資料!$H$146</definedName>
    <definedName name="N_29964e8fc35a6a10b72c372c0501313e">事業概要説明資料!$H$1684</definedName>
    <definedName name="N_2a6c3dc3c31a6a10b72c372c050131d0">事業概要説明資料!$H$2646</definedName>
    <definedName name="N_3013f1cbc3966a10b72c372c0501311d">事業概要説明資料!$H$683</definedName>
    <definedName name="N_311b7503c31a6a10b72c372c0501310a">事業概要説明資料!$H$3901</definedName>
    <definedName name="N_3288394bc3d66a10b72c372c0501318a">事業概要説明資料!$H$1989</definedName>
    <definedName name="N_3b138e47c35a6a10b72c372c05013184">事業概要説明資料!$H$1170</definedName>
    <definedName name="N_3cc08acfc31a6a10b72c372c05013147">事業概要説明資料!$H$38</definedName>
    <definedName name="N_3cc179c7c3966a10b72c372c050131d1">事業概要説明資料!$H$3209</definedName>
    <definedName name="N_44beed8fc3566a10b72c372c0501314f">事業概要説明資料!$H$2104</definedName>
    <definedName name="N_464d3587c31a6a10b72c372c05013138">事業概要説明資料!$H$1137</definedName>
    <definedName name="N_46910e43c35a6a10b72c372c0501313d">事業概要説明資料!$H$3935</definedName>
    <definedName name="N_4b3e2d4fc3566a10b72c372c050131f7">事業概要説明資料!$H$3038</definedName>
    <definedName name="N_4e8471cfc3966a10b72c372c0501312f">事業概要説明資料!$H$1833</definedName>
    <definedName name="N_4f32bd0bc3966a10b72c372c05013195">事業概要説明資料!$H$1204</definedName>
    <definedName name="N_51507dc3c3966a10b72c372c050131fb">事業概要説明資料!$H$796</definedName>
    <definedName name="N_51730e87c35a6a10b72c372c050131b6">事業概要説明資料!$H$3486</definedName>
    <definedName name="N_55663107c3d66a10b72c372c05013140">事業概要説明資料!$H$523</definedName>
    <definedName name="N_5817f947c3d66a10b72c372c05013135">事業概要説明資料!$H$3141</definedName>
    <definedName name="N_58a0b907c3966a10b72c372c0501315e">事業概要説明資料!$H$409</definedName>
    <definedName name="N_59cd79c7c31a6a10b72c372c05013188">事業概要説明資料!$H$2571</definedName>
    <definedName name="N_5c55b143c3d66a10b72c372c050131d8">事業概要説明資料!$H$3968</definedName>
    <definedName name="N_5f9efd4bc31a6a10b72c372c05013162">事業概要説明資料!$H$1359</definedName>
    <definedName name="N_6110f1c3c3966a10b72c372c05013134">事業概要説明資料!$H$1252</definedName>
    <definedName name="N_6e75cecbc35a6a10b72c372c05013163">事業概要説明資料!$H$758</definedName>
    <definedName name="N_6ebfbd0fc31a6a10b72c372c050131c5">事業概要説明資料!$H$106</definedName>
    <definedName name="N_740631c3c3d66a10b72c372c05013157">事業概要説明資料!$H$2529</definedName>
    <definedName name="N_74334287c35a6a10b72c372c050131b4">事業概要説明資料!$H$1321</definedName>
    <definedName name="N_75c34ac7c35a6a10b72c372c0501315c">事業概要説明資料!$H$1503</definedName>
    <definedName name="N_76c779c7c3d66a10b72c372c0501319d">事業概要説明資料!$H$1011</definedName>
    <definedName name="N_80537dcbc3966a10b72c372c05013156">事業概要説明資料!$H$3753</definedName>
    <definedName name="N_8174064bc35a6a10b72c372c050131a5">事業概要説明資料!$H$1945</definedName>
    <definedName name="N_82327d0bc3966a10b72c372c050131e3">事業概要説明資料!$H$556</definedName>
    <definedName name="N_8257b587c3d66a10b72c372c050131ce">事業概要説明資料!$H$2750</definedName>
    <definedName name="N_92bfbd0fc31a6a10b72c372c05013176">事業概要説明資料!$H$3421</definedName>
    <definedName name="N_9380f507c3966a10b72c372c0501313d">事業概要説明資料!$H$4072</definedName>
    <definedName name="N_9430f5c3c3966a10b72c372c05013171">事業概要説明資料!$H$3070</definedName>
    <definedName name="N_94a045b3c3c5b6103c5a5f4c0501315e">事業概要説明資料!#REF!</definedName>
    <definedName name="N_97c38ac7c35a6a10b72c372c05013144">事業概要説明資料!$H$2136</definedName>
    <definedName name="N_98b386c7c35a6a10b72c372c0501310d">事業概要説明資料!$H$4036</definedName>
    <definedName name="N_9dfcb147c31a6a10b72c372c050131b7">事業概要説明資料!$H$289</definedName>
    <definedName name="N_a8877d87c3d66a10b72c372c050131f3">事業概要説明資料!$H$210</definedName>
    <definedName name="N_a9514243c35a6a10b72c372c050131cd">事業概要説明資料!$H$1801</definedName>
    <definedName name="N_aff5064fc35a6a10b72c372c05013165">事業概要説明資料!$H$2310</definedName>
    <definedName name="N_b5424ac3c35a6a10b72c372c050131cf">事業概要説明資料!$H$3687</definedName>
    <definedName name="N_b7af2183c3966a10b72c372c0501313b">事業概要説明資料!$H$1732</definedName>
    <definedName name="N_b820028fc31a6a10b72c372c05013141">事業概要説明資料!$H$374</definedName>
    <definedName name="N_b87e394bc31a6a10b72c372c0501312c">事業概要説明資料!$H$1288</definedName>
    <definedName name="N_bb9c7507c31a6a10b72c372c05013194">事業概要説明資料!$H$2464</definedName>
    <definedName name="N_bfc43dcfc3966a10b72c372c050131d1">事業概要説明資料!$H$451</definedName>
    <definedName name="N_c1b20e07c35a6a10b72c372c05013192">事業概要説明資料!$H$2168</definedName>
    <definedName name="N_c47ef54bc31a6a10b72c372c050131c8">事業概要説明資料!$H$867</definedName>
    <definedName name="N_c70ef50bc31a6a10b72c372c050131fd">事業概要説明資料!#REF!</definedName>
    <definedName name="N_c731f187c3966a10b72c372c05013180">事業概要説明資料!$H$3720</definedName>
    <definedName name="N_cc21bd47c3966a10b72c372c050131d0">事業概要説明資料!$H$2033</definedName>
    <definedName name="N_cd673987c3d66a10b72c372c05013179">事業概要説明資料!$H$3519</definedName>
    <definedName name="N_d11cbd83c31a6a10b72c372c05013167">事業概要説明資料!$H$3786</definedName>
    <definedName name="N_d1554acbc35a6a10b72c372c050131a0">事業概要説明資料!$H$2716</definedName>
    <definedName name="N_d1b50a0fc35a6a10b72c372c050131f2">事業概要説明資料!$H$1402</definedName>
    <definedName name="N_d4eaf9cfc3d66a10b72c372c050131ab">事業概要説明資料!$H$3621</definedName>
    <definedName name="N_d7df6983c3966a10b72c372c0501312d">事業概要説明資料!$H$3869</definedName>
    <definedName name="N_d8693dcbc3d66a10b72c372c050131d1">事業概要説明資料!$H$2380</definedName>
    <definedName name="N_d93e2d4fc3566a10b72c372c05013122">事業概要説明資料!$H$1909</definedName>
    <definedName name="N_da1931cbc3d66a10b72c372c050131b0">事業概要説明資料!$H$3005</definedName>
    <definedName name="N_df41b587c3966a10b72c372c0501317b">事業概要説明資料!$H$1435</definedName>
    <definedName name="N_e21b7503c31a6a10b72c372c050131a6">事業概要説明資料!$H$2348</definedName>
    <definedName name="N_e31971cbc3d66a10b72c372c050131cd">事業概要説明資料!$H$1873</definedName>
    <definedName name="N_e4c3fd0fc3966a10b72c372c05013196">事業概要説明資料!$H$2068</definedName>
    <definedName name="N_e699750fc3d66a10b72c372c050131cc">事業概要説明資料!$H$1648</definedName>
    <definedName name="N_edb4ce4bc35a6a10b72c372c050131c4">事業概要説明資料!$H$2683</definedName>
    <definedName name="N_ef217187c3966a10b72c372c05013173">事業概要説明資料!$H$2238</definedName>
    <definedName name="N_f073f10fc3966a10b72c372c0501314a">事業概要説明資料!$H$1541</definedName>
    <definedName name="N_f08bb543c31a6a10b72c372c0501310e">事業概要説明資料!$H$832</definedName>
    <definedName name="N_f2c14683c35a6a10b72c372c0501310e">事業概要説明資料!$H$2274</definedName>
    <definedName name="N_f31800e7837be610a8be7d026daad308">事業概要説明資料!$H$3821</definedName>
    <definedName name="N_f43286c3c35a6a10b72c372c05013191">事業概要説明資料!$H$2613</definedName>
    <definedName name="N_f508f10bc3d66a10b72c372c05013124">事業概要説明資料!$H$588</definedName>
    <definedName name="N_f7a346c7c35a6a10b72c372c050131ba">事業概要説明資料!$H$3453</definedName>
    <definedName name="N_f7b4028bc35a6a10b72c372c050131de">事業概要説明資料!$H$178</definedName>
    <definedName name="N_fae3f54fc3966a10b72c372c05013108">事業概要説明資料!$H$978</definedName>
    <definedName name="N_fb857d43c3d66a10b72c372c05013144">事業概要説明資料!$H$70</definedName>
    <definedName name="N_fba5c60fc35a6a10b72c372c050131e0">事業概要説明資料!$H$3385</definedName>
    <definedName name="N_fc697dcbc3d66a10b72c372c05013143">事業概要説明資料!$H$3306</definedName>
    <definedName name="N_ffc03cfdc3043e103c5a5f4c050131f7">事業概要説明資料!$H$491</definedName>
    <definedName name="print" localSheetId="0">予算事業一覧!print</definedName>
    <definedName name="_xlnm.Print_Area" localSheetId="1">事業概要説明資料!$A$1:$AY$4133</definedName>
    <definedName name="_xlnm.Print_Area" localSheetId="0">予算事業一覧!$A$1:$I$245</definedName>
    <definedName name="print_out" localSheetId="0">予算事業一覧!print_out</definedName>
    <definedName name="_xlnm.Print_Titles" localSheetId="0">予算事業一覧!$3:$7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44" i="3" l="1"/>
  <c r="E244" i="3"/>
  <c r="F108" i="3"/>
  <c r="G10" i="3"/>
  <c r="F10" i="3"/>
  <c r="AJ1605" i="2" l="1"/>
  <c r="AA1605" i="2"/>
  <c r="AJ1604" i="2"/>
  <c r="AA1604" i="2"/>
  <c r="AJ1572" i="2"/>
  <c r="AA1572" i="2"/>
  <c r="AJ1567" i="2"/>
  <c r="AA1567" i="2"/>
  <c r="AJ1532" i="2"/>
  <c r="AJ1531" i="2"/>
  <c r="AA1532" i="2"/>
  <c r="AA1531" i="2"/>
  <c r="AA319" i="2"/>
  <c r="AJ99" i="2"/>
  <c r="AA99" i="2"/>
  <c r="AA63" i="2"/>
  <c r="F245" i="3"/>
  <c r="E245" i="3"/>
  <c r="E120" i="3"/>
  <c r="I245" i="3"/>
  <c r="I244" i="3"/>
  <c r="H244" i="3" s="1"/>
  <c r="F243" i="3"/>
  <c r="F242" i="3"/>
  <c r="E243" i="3"/>
  <c r="G243" i="3" s="1"/>
  <c r="E242" i="3"/>
  <c r="G242" i="3" s="1"/>
  <c r="G241" i="3"/>
  <c r="G240" i="3"/>
  <c r="G239" i="3"/>
  <c r="G238" i="3"/>
  <c r="F237" i="3"/>
  <c r="F236" i="3"/>
  <c r="E237" i="3"/>
  <c r="E236" i="3"/>
  <c r="G235" i="3"/>
  <c r="G234" i="3"/>
  <c r="G233" i="3"/>
  <c r="G232" i="3"/>
  <c r="G231" i="3"/>
  <c r="G230" i="3"/>
  <c r="G229" i="3"/>
  <c r="G228" i="3"/>
  <c r="G227" i="3"/>
  <c r="G226" i="3"/>
  <c r="G225" i="3"/>
  <c r="G224" i="3"/>
  <c r="G223" i="3"/>
  <c r="G222" i="3"/>
  <c r="G221" i="3"/>
  <c r="G220" i="3"/>
  <c r="G219" i="3"/>
  <c r="G218" i="3"/>
  <c r="G217" i="3"/>
  <c r="G216" i="3"/>
  <c r="G215" i="3"/>
  <c r="G214" i="3"/>
  <c r="G213" i="3"/>
  <c r="G212" i="3"/>
  <c r="G211" i="3"/>
  <c r="G210" i="3"/>
  <c r="G209" i="3"/>
  <c r="G208" i="3"/>
  <c r="F205" i="3"/>
  <c r="F204" i="3"/>
  <c r="E205" i="3"/>
  <c r="E204" i="3"/>
  <c r="G203" i="3"/>
  <c r="G202" i="3"/>
  <c r="F201" i="3"/>
  <c r="F200" i="3"/>
  <c r="E201" i="3"/>
  <c r="E200" i="3"/>
  <c r="G199" i="3"/>
  <c r="G198" i="3"/>
  <c r="G197" i="3"/>
  <c r="G196" i="3"/>
  <c r="G195" i="3"/>
  <c r="G194" i="3"/>
  <c r="F193" i="3"/>
  <c r="F192" i="3"/>
  <c r="E193" i="3"/>
  <c r="E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F131" i="3"/>
  <c r="F130" i="3"/>
  <c r="E131" i="3"/>
  <c r="G131" i="3" s="1"/>
  <c r="E130" i="3"/>
  <c r="G130" i="3" s="1"/>
  <c r="G129" i="3"/>
  <c r="G128" i="3"/>
  <c r="G127" i="3"/>
  <c r="G126" i="3"/>
  <c r="G125" i="3"/>
  <c r="G124" i="3"/>
  <c r="G123" i="3"/>
  <c r="G122" i="3"/>
  <c r="F121" i="3"/>
  <c r="F120" i="3"/>
  <c r="E121" i="3"/>
  <c r="G119" i="3"/>
  <c r="G118" i="3"/>
  <c r="G117" i="3"/>
  <c r="G116" i="3"/>
  <c r="G115" i="3"/>
  <c r="G114" i="3"/>
  <c r="G113" i="3"/>
  <c r="G112" i="3"/>
  <c r="F109" i="3"/>
  <c r="E109" i="3"/>
  <c r="E108" i="3"/>
  <c r="G108" i="3" s="1"/>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F23" i="3"/>
  <c r="F22" i="3"/>
  <c r="E23" i="3"/>
  <c r="E22" i="3"/>
  <c r="G21" i="3"/>
  <c r="G20" i="3"/>
  <c r="F19" i="3"/>
  <c r="F18" i="3"/>
  <c r="E19" i="3"/>
  <c r="G19" i="3" s="1"/>
  <c r="E18" i="3"/>
  <c r="G18" i="3" s="1"/>
  <c r="G17" i="3"/>
  <c r="G16" i="3"/>
  <c r="G15" i="3"/>
  <c r="G14" i="3"/>
  <c r="G13" i="3"/>
  <c r="G12" i="3"/>
  <c r="F11" i="3"/>
  <c r="E11" i="3"/>
  <c r="E10" i="3"/>
  <c r="AJ4132" i="2"/>
  <c r="AA4132" i="2"/>
  <c r="AJ4098" i="2"/>
  <c r="AA4098" i="2"/>
  <c r="AJ4065" i="2"/>
  <c r="AA4065" i="2"/>
  <c r="AJ4029" i="2"/>
  <c r="AA4029" i="2"/>
  <c r="AJ3997" i="2"/>
  <c r="AA3997" i="2"/>
  <c r="AJ3961" i="2"/>
  <c r="AA3961" i="2"/>
  <c r="AJ3928" i="2"/>
  <c r="AA3928" i="2"/>
  <c r="AJ3894" i="2"/>
  <c r="AA3894" i="2"/>
  <c r="AJ3862" i="2"/>
  <c r="AA3862" i="2"/>
  <c r="AJ3814" i="2"/>
  <c r="AA3814" i="2"/>
  <c r="AJ3779" i="2"/>
  <c r="AA3779" i="2"/>
  <c r="AJ3746" i="2"/>
  <c r="AA3746" i="2"/>
  <c r="AJ3713" i="2"/>
  <c r="AA3713" i="2"/>
  <c r="AJ3680" i="2"/>
  <c r="AA3680" i="2"/>
  <c r="AJ3647" i="2"/>
  <c r="AA3647" i="2"/>
  <c r="AJ3614" i="2"/>
  <c r="AA3614" i="2"/>
  <c r="AA3579" i="2"/>
  <c r="AJ3547" i="2"/>
  <c r="AA3547" i="2"/>
  <c r="AJ3512" i="2"/>
  <c r="AA3512" i="2"/>
  <c r="AJ3479" i="2"/>
  <c r="AA3479" i="2"/>
  <c r="AJ3446" i="2"/>
  <c r="AA3446" i="2"/>
  <c r="AJ3414" i="2"/>
  <c r="AA3414" i="2"/>
  <c r="AJ3378" i="2"/>
  <c r="AA3378" i="2"/>
  <c r="AJ3342" i="2"/>
  <c r="AA3342" i="2"/>
  <c r="AJ3299" i="2"/>
  <c r="AA3299" i="2"/>
  <c r="AJ3243" i="2"/>
  <c r="AA3243" i="2"/>
  <c r="AJ3202" i="2"/>
  <c r="AA3202" i="2"/>
  <c r="AJ3168" i="2"/>
  <c r="AA3168" i="2"/>
  <c r="AJ3134" i="2"/>
  <c r="AA3134" i="2"/>
  <c r="AJ3063" i="2"/>
  <c r="AA3063" i="2"/>
  <c r="AJ3031" i="2"/>
  <c r="AA3031" i="2"/>
  <c r="AJ2998" i="2"/>
  <c r="AA2998" i="2"/>
  <c r="AJ2905" i="2"/>
  <c r="AA2905" i="2"/>
  <c r="AJ2862" i="2"/>
  <c r="AA2862" i="2"/>
  <c r="AJ2776" i="2"/>
  <c r="AA2776" i="2"/>
  <c r="AJ2743" i="2"/>
  <c r="AA2743" i="2"/>
  <c r="AJ2709" i="2"/>
  <c r="AA2709" i="2"/>
  <c r="AJ2676" i="2"/>
  <c r="AA2676" i="2"/>
  <c r="AJ2639" i="2"/>
  <c r="AA2639" i="2"/>
  <c r="AJ2606" i="2"/>
  <c r="AA2606" i="2"/>
  <c r="AJ2564" i="2"/>
  <c r="AA2564" i="2"/>
  <c r="AJ2522" i="2"/>
  <c r="AA2522" i="2"/>
  <c r="AJ2457" i="2"/>
  <c r="AA2457" i="2"/>
  <c r="AJ2408" i="2"/>
  <c r="AA2408" i="2"/>
  <c r="AJ2373" i="2"/>
  <c r="AA2373" i="2"/>
  <c r="AJ2341" i="2"/>
  <c r="AA2341" i="2"/>
  <c r="AJ2303" i="2"/>
  <c r="AA2303" i="2"/>
  <c r="AJ2267" i="2"/>
  <c r="AA2267" i="2"/>
  <c r="AJ2231" i="2"/>
  <c r="AA2231" i="2"/>
  <c r="AJ2194" i="2"/>
  <c r="AA2194" i="2"/>
  <c r="AA2161" i="2"/>
  <c r="AJ2129" i="2"/>
  <c r="AA2129" i="2"/>
  <c r="AJ2097" i="2"/>
  <c r="AA2097" i="2"/>
  <c r="AJ2061" i="2"/>
  <c r="AA2061" i="2"/>
  <c r="AJ2026" i="2"/>
  <c r="AA2026" i="2"/>
  <c r="AJ1982" i="2"/>
  <c r="AA1982" i="2"/>
  <c r="AJ1938" i="2"/>
  <c r="AA1938" i="2"/>
  <c r="AJ1902" i="2"/>
  <c r="AA1902" i="2"/>
  <c r="AJ1866" i="2"/>
  <c r="AA1866" i="2"/>
  <c r="AA1826" i="2"/>
  <c r="AJ1794" i="2"/>
  <c r="AA1794" i="2"/>
  <c r="AJ1757" i="2"/>
  <c r="AA1757" i="2"/>
  <c r="AJ1725" i="2"/>
  <c r="AA1725" i="2"/>
  <c r="AJ1677" i="2"/>
  <c r="AA1677" i="2"/>
  <c r="AJ1641" i="2"/>
  <c r="AA1641" i="2"/>
  <c r="AJ1496" i="2"/>
  <c r="AA1496" i="2"/>
  <c r="AJ1460" i="2"/>
  <c r="AA1460" i="2"/>
  <c r="AJ1428" i="2"/>
  <c r="AA1428" i="2"/>
  <c r="AJ1395" i="2"/>
  <c r="AA1395" i="2"/>
  <c r="AJ1352" i="2"/>
  <c r="AA1352" i="2"/>
  <c r="AJ1314" i="2"/>
  <c r="AA1314" i="2"/>
  <c r="AJ1281" i="2"/>
  <c r="AA1281" i="2"/>
  <c r="AJ1245" i="2"/>
  <c r="AA1245" i="2"/>
  <c r="AJ1197" i="2"/>
  <c r="AA1197" i="2"/>
  <c r="AJ1163" i="2"/>
  <c r="AA1163" i="2"/>
  <c r="AJ1130" i="2"/>
  <c r="AA1130" i="2"/>
  <c r="AJ1047" i="2"/>
  <c r="AA1047" i="2"/>
  <c r="AJ1004" i="2"/>
  <c r="AA1004" i="2"/>
  <c r="AJ971" i="2"/>
  <c r="AA971" i="2"/>
  <c r="AJ932" i="2"/>
  <c r="AA932" i="2"/>
  <c r="AJ898" i="2"/>
  <c r="AA898" i="2"/>
  <c r="AJ860" i="2"/>
  <c r="AA860" i="2"/>
  <c r="AJ825" i="2"/>
  <c r="AA825" i="2"/>
  <c r="AJ789" i="2"/>
  <c r="AA789" i="2"/>
  <c r="AJ751" i="2"/>
  <c r="AA751" i="2"/>
  <c r="AJ713" i="2"/>
  <c r="AA713" i="2"/>
  <c r="AJ676" i="2"/>
  <c r="AA676" i="2"/>
  <c r="AJ630" i="2"/>
  <c r="AA630" i="2"/>
  <c r="AJ581" i="2"/>
  <c r="AA581" i="2"/>
  <c r="AJ549" i="2"/>
  <c r="AA549" i="2"/>
  <c r="AJ516" i="2"/>
  <c r="AA516" i="2"/>
  <c r="AJ484" i="2"/>
  <c r="AA484" i="2"/>
  <c r="AJ444" i="2"/>
  <c r="AA444" i="2"/>
  <c r="AJ402" i="2"/>
  <c r="AA402" i="2"/>
  <c r="AJ367" i="2"/>
  <c r="AA367" i="2"/>
  <c r="AJ319" i="2"/>
  <c r="AJ282" i="2"/>
  <c r="AA282" i="2"/>
  <c r="AJ240" i="2"/>
  <c r="AA240" i="2"/>
  <c r="AA203" i="2"/>
  <c r="AJ171" i="2"/>
  <c r="AA171" i="2"/>
  <c r="AJ139" i="2"/>
  <c r="AA139" i="2"/>
  <c r="AJ63" i="2"/>
  <c r="AA31" i="2"/>
  <c r="G109" i="3" l="1"/>
  <c r="AJ1606" i="2"/>
  <c r="AJ1534" i="2"/>
  <c r="AA1606" i="2"/>
  <c r="AJ1573" i="2"/>
  <c r="AA1573" i="2"/>
  <c r="AA1534" i="2"/>
  <c r="G244" i="3"/>
  <c r="G245" i="3"/>
  <c r="G204" i="3"/>
  <c r="G193" i="3"/>
  <c r="G205" i="3"/>
  <c r="G200" i="3"/>
  <c r="G236" i="3"/>
  <c r="G201" i="3"/>
  <c r="G237" i="3"/>
  <c r="G22" i="3"/>
  <c r="G120" i="3"/>
  <c r="G192" i="3"/>
  <c r="G11" i="3"/>
  <c r="G23" i="3"/>
  <c r="G121" i="3"/>
</calcChain>
</file>

<file path=xl/sharedStrings.xml><?xml version="1.0" encoding="utf-8"?>
<sst xmlns="http://schemas.openxmlformats.org/spreadsheetml/2006/main" count="2753" uniqueCount="798">
  <si>
    <t>事業概要説明資料</t>
    <rPh sb="0" eb="2">
      <t>ジギョウ</t>
    </rPh>
    <rPh sb="2" eb="4">
      <t>ガイヨウ</t>
    </rPh>
    <rPh sb="4" eb="6">
      <t>セツメイ</t>
    </rPh>
    <rPh sb="6" eb="8">
      <t>シリョウ</t>
    </rPh>
    <phoneticPr fontId="4"/>
  </si>
  <si>
    <t>事業名</t>
    <rPh sb="0" eb="2">
      <t>ジギョウ</t>
    </rPh>
    <rPh sb="2" eb="3">
      <t>メイ</t>
    </rPh>
    <phoneticPr fontId="4"/>
  </si>
  <si>
    <t>〔事業目的〕</t>
    <rPh sb="1" eb="3">
      <t>ジギョウ</t>
    </rPh>
    <rPh sb="3" eb="5">
      <t>モクテキ</t>
    </rPh>
    <phoneticPr fontId="4"/>
  </si>
  <si>
    <t>〔事業内容〕</t>
    <rPh sb="1" eb="3">
      <t>ジギョウ</t>
    </rPh>
    <rPh sb="3" eb="5">
      <t>ナイヨウ</t>
    </rPh>
    <phoneticPr fontId="4"/>
  </si>
  <si>
    <t>〔事項別内訳〕</t>
    <rPh sb="1" eb="3">
      <t>ジコウ</t>
    </rPh>
    <rPh sb="3" eb="4">
      <t>ベツ</t>
    </rPh>
    <rPh sb="4" eb="6">
      <t>ウチワケ</t>
    </rPh>
    <phoneticPr fontId="4"/>
  </si>
  <si>
    <t>（単位：千円）</t>
    <rPh sb="1" eb="3">
      <t>タンイ</t>
    </rPh>
    <rPh sb="4" eb="6">
      <t>センエン</t>
    </rPh>
    <phoneticPr fontId="4"/>
  </si>
  <si>
    <t>事　　　　項</t>
    <rPh sb="0" eb="1">
      <t>コト</t>
    </rPh>
    <rPh sb="5" eb="6">
      <t>コウ</t>
    </rPh>
    <phoneticPr fontId="4"/>
  </si>
  <si>
    <t>備　考</t>
    <rPh sb="0" eb="1">
      <t>ビン</t>
    </rPh>
    <rPh sb="2" eb="3">
      <t>コウ</t>
    </rPh>
    <phoneticPr fontId="4"/>
  </si>
  <si>
    <t>所属名　建設局　</t>
    <phoneticPr fontId="8"/>
  </si>
  <si>
    <t>7年度</t>
    <phoneticPr fontId="4"/>
  </si>
  <si>
    <t>8年度</t>
    <phoneticPr fontId="4"/>
  </si>
  <si>
    <t>合　　　　計</t>
    <rPh sb="0" eb="1">
      <t>ゴウ</t>
    </rPh>
    <rPh sb="5" eb="6">
      <t>ケイ</t>
    </rPh>
    <phoneticPr fontId="4"/>
  </si>
  <si>
    <t>建設局職員の人件費</t>
  </si>
  <si>
    <t>建設局職員の人件費</t>
    <phoneticPr fontId="13"/>
  </si>
  <si>
    <t>建設局職員の人件費</t>
    <phoneticPr fontId="4"/>
  </si>
  <si>
    <t>ＡＴＣ庁舎事務室賃借料等</t>
  </si>
  <si>
    <t>ＡＴＣ庁舎事務室賃借料等</t>
    <phoneticPr fontId="13"/>
  </si>
  <si>
    <t>　ATC庁舎の事務室賃借料や電気料金を計上するものである。</t>
    <phoneticPr fontId="13"/>
  </si>
  <si>
    <t>　事務室等(事務室、シャワー室、洗濯機室、自家発電機置場)賃借料・共益費、駐車場使用料、駐車場保証金、空調電気使用料、不動産鑑定委託料</t>
    <phoneticPr fontId="4"/>
  </si>
  <si>
    <t>土木総務事務費</t>
    <phoneticPr fontId="13"/>
  </si>
  <si>
    <t>　土木事業にかかる事務的経費や庁舎の維持管理費用などを計上するものである。</t>
    <phoneticPr fontId="13"/>
  </si>
  <si>
    <t>　庁舎の清掃などの維持管理費用や庁内パソコン等の借入などの事務的経費を計上し土木事業業務を円滑に遂行する。また職場の安全衛生管理として、職員の肉体的、精神的な健康増進とともに、かつこれを維持させることを目的とする。</t>
    <phoneticPr fontId="4"/>
  </si>
  <si>
    <t>土木事業にかかる事務的経費</t>
  </si>
  <si>
    <t>庁舎管理にかかる光熱水費など</t>
  </si>
  <si>
    <t>庁舎管理にかかる委託費</t>
  </si>
  <si>
    <t>行政情報化関連事業（庁内情報利用パソコン等）</t>
  </si>
  <si>
    <t>業務効率化・生産性の向上</t>
    <phoneticPr fontId="13"/>
  </si>
  <si>
    <t>ＩＣＴ機器やＡＩ等の新技術を活用して、業務プロセスの見直しや維持管理手法の最適化・高度化などに取り組み、業務効率化や生産性向上を推進していき、技術継承、人材育成、不適正施工の防止、迅速な市民対応にもつなげていく。</t>
    <phoneticPr fontId="13"/>
  </si>
  <si>
    <t>本事業は事業者が自ら必要とする設計図書を簡便に取得できる仕組みを構築するため、システム（専用サイト）を活用して、次の観点でサービス提供を行う。
１　事業者がシステム（専用サイト）で必要とする設計図書を簡便にダウンロードできる。
　・事業者が自らシステム（専用サイト）で自由に検索し、必要とする設計書を即座にダウンロードできる（現行の申出から入手までの手続きと所要時間を大幅に削減する）
２　現行の職員が対応している申出書の受領→申出内容の確認→設計図書等の提供準備→提供内容の確認・決裁→提供といった煩雑な事務を削減する
　・システム（専用サイト）に職員が設計図書をアップロード後は、職員の手を介さずに情報提供ができる。
３　システムの導入コスト・スケジュールを抑えるため、既存のソフトウェアであるSaaSを活用する。</t>
    <phoneticPr fontId="4"/>
  </si>
  <si>
    <t>設計図書の情報提供業務効率化</t>
  </si>
  <si>
    <t>水防事務組合負担金</t>
    <phoneticPr fontId="13"/>
  </si>
  <si>
    <t>洪水、雨水出水、津波及び高潮に際して、水害を警戒・防御して被害の軽減を図り、公共の安全を保持する役目を担う、淀川左岸、淀川右岸及び大和川右岸水防事務組合への負担金を計上するものである。</t>
    <phoneticPr fontId="13"/>
  </si>
  <si>
    <t>管理者に連絡し必要な処置を求める。ついては、出動命令を受けた場合、堤防を巡回し被害箇所など異常を発見した時は直ちにそれぞれの原因に適合した水防工法で施工にあたる。</t>
    <phoneticPr fontId="4"/>
  </si>
  <si>
    <t>事業費支弁分を除く人件費</t>
  </si>
  <si>
    <t>事業費支弁分を除く人件費</t>
    <phoneticPr fontId="13"/>
  </si>
  <si>
    <t>事業費支弁分を除く人件費</t>
    <phoneticPr fontId="4"/>
  </si>
  <si>
    <t>国直轄事業費負担金</t>
    <phoneticPr fontId="13"/>
  </si>
  <si>
    <t>　国土の総合的な発展に必要とされる幹線道路網を形成するために指定された一般国道の均衡ある発展を目的とする。</t>
    <phoneticPr fontId="13"/>
  </si>
  <si>
    <t>国土交通大臣が行う一般国道（指定区間・指定区間外を含む）の改築等に要する費用の一部を、道路法外第53条外に基づき都道府県又は指定都市が負担する義務的経費。（本市は指定区間における改築等にかかる費用負担のみ。）
沿道環境改善（国道2号、26号、43号環境対策等）、交通安全（43号バリアフリー化整備、市内国道道路標識等）、交通事故（43号歩道整備、市内国道防護柵等）の各事業に要する費用の一部を負担する。</t>
    <phoneticPr fontId="4"/>
  </si>
  <si>
    <t>交通安全（一種）</t>
  </si>
  <si>
    <t>交通事故（一種）</t>
  </si>
  <si>
    <t>交通安全（二種）</t>
  </si>
  <si>
    <t>沿道環境改善</t>
  </si>
  <si>
    <t>交通事故（二種）</t>
  </si>
  <si>
    <t>道路台帳管理</t>
    <phoneticPr fontId="13"/>
  </si>
  <si>
    <t>・道路台帳補正…道路台帳は道路管理者に対して調整・保管が義務付けられており、記載事項に変更があった場合、適切に補正する必要がある。
・基準点保全…適切な道路管理のために保全する必要がある。
・古地図電子化…経年劣化が進んでいる古地図について、原図の品質確保と業務の効率化を図るため電子化を行う必要がある。　　　　　　　　　　　　　　　　　　　　　　　　　　　　　　　　　　　
・既明示図等電子化…過去に交付した明示図等に対して、市民（事業者）から毎年多数の窓口閲覧や電話等での問い合わせが寄せられていることから、業務の効率化を図るため電子化を行う必要がある。　</t>
    <phoneticPr fontId="13"/>
  </si>
  <si>
    <t>・道路台帳補正…道路台帳の記載事項について、変更された箇所を補正する。
・基準点保全…適切な道路管理のために保全する必要がある。
・古地図電子化…道路区域境界の根拠となる古地図は日常業務で頻繁に使用していることから経年劣化が進んでおり、価値や使用頻度等に応じて電子化を進める。
・既明示図等電子化…過去に交付した明示図等に対して、個人情報の加工処理や電子化を行い公開する。</t>
    <phoneticPr fontId="4"/>
  </si>
  <si>
    <t>道路区域境界線座標整備</t>
    <phoneticPr fontId="13"/>
  </si>
  <si>
    <t>　道路管理者は、道路法の規定に基づき道路の管理範囲を常に明確にしておく必要がある。また、南海トラフ巨大地震などの大規模災害時には迅速な道路の復旧・復興が求められるため、事前防災対策として道路境界の復元に必要な道路区域境界線の座標整備を行うことを目的とする。
　また、国土調査法に基づく地籍調査の一つである官民境界等先行調査や、各区局所管の市有地について、境界確定したうえで登記等に必要な測量作業・資料作成等を実施する。</t>
    <phoneticPr fontId="13"/>
  </si>
  <si>
    <t>・道路区域境界線座標整備：公共基準点を基に新技術（車載レーザ測量）等を用いた現況平面測量及び道路区域境界等に関する調査測量を実施し、道路区域境界線を世界測地系座標で整備を行う。
・官民境界線調査測量：公共基準点から官民境界点（道路区域境界線）の復元を行い、道路に接する土地所有者等と境界点の立会確認を行う。
・各区局所管の市有地について、境界確定したうえで登記等に必要な測量作業・資料作成及び調製を実施する。</t>
    <phoneticPr fontId="4"/>
  </si>
  <si>
    <t>道路区域線確定測量（資産組換・認証）</t>
  </si>
  <si>
    <t>市有地測量作業等業務</t>
  </si>
  <si>
    <t>官民境界線調査測量</t>
  </si>
  <si>
    <t>放置自転車対策事業(放置自転車の撤去費など)</t>
    <phoneticPr fontId="13"/>
  </si>
  <si>
    <t xml:space="preserve">　市内の鉄道駅周辺等における自転車利用の適正化を図ることにより、放置自転車問題を解決し、市民の安全で快適な生活環境を確保する。
　繁華街にて、自転車等の放置抑制、自転車駐車場の利用を促進するための啓発の実施及び放置自転車等の撤去により、放置自転車による通行阻害の解消、通行環境の改善を目的とし、夕・夜間の実施を基本とした放置自転車等対策を実施する。
</t>
    <phoneticPr fontId="13"/>
  </si>
  <si>
    <t>・駅周辺等にある放置自転車の撤去（市内146駅周辺）
・撤去した自転車を保管する施設（自転車保管所）の管理運営
・繁華街（キタ・ミナミエリア等）における放置自転車については、駅前等に見られる終日放置ではなく、繁華街特有の店舗従業員や買い物客などの短時間放置が主であるため、道路の安全で快適な通行機能を確保するために撤去回数を増やすことで環境改善を図る。また、平日・休日の夜間における継続的な撤去を公募型プロポーザル方式により実施する。</t>
    <phoneticPr fontId="4"/>
  </si>
  <si>
    <t>放置自転車保管返還費</t>
  </si>
  <si>
    <t>区CM</t>
  </si>
  <si>
    <t>繁華街放置自転車対策強化費</t>
  </si>
  <si>
    <t>放置自転車撤去費</t>
  </si>
  <si>
    <t>キタ・ミナミ地区撤去強化費</t>
  </si>
  <si>
    <t>会計年度任用職員経費</t>
  </si>
  <si>
    <t>有料自転車駐車場等用地使用料</t>
  </si>
  <si>
    <t>有料自転車駐車場維持補修費</t>
  </si>
  <si>
    <t>区ＣＭ自由経費に係る事務費</t>
  </si>
  <si>
    <t>放置自転車対策事業用直営材料購入費</t>
  </si>
  <si>
    <t>自転車適正利用啓発推進事業</t>
  </si>
  <si>
    <t>サイクルサポーター経費</t>
  </si>
  <si>
    <t>放置自転車対策にかかる実態調査検討業務</t>
  </si>
  <si>
    <t>長吉南自転車保管所管理事務所撤去工事</t>
  </si>
  <si>
    <t>道路管理センター負担金</t>
    <phoneticPr fontId="13"/>
  </si>
  <si>
    <t>道路管理システムは、（一財）道路管理センター大阪支部に大阪地区の道路占用関連業務に係るデータベース（道路・占用物件データ、道調データ、申請データ）を格納したサーバ等設備を設置し、システム参加者（道路管理者及び公益事業者）が設置するクライアント端末を通信回線で接続することにより、道路占用・工事調整などの業務を行うものであり、その運用にかかる経費をシステム利用料として、道路管理者及び公益事業者が負担して支出するものである。</t>
    <phoneticPr fontId="13"/>
  </si>
  <si>
    <t>各埋設企業体からの道路占用許可申請や道路調整業務等に関して、システム参加者間を通信回線で接続することで業務を行っており、その運用にかかる経費をシステム利用料等として、道路管理者及び公益事業者が分担して支出するものである。
負担内容としては、システム利用料及びシステム利用端末のリース費用・通信回線費用の支出を行っている。</t>
    <phoneticPr fontId="4"/>
  </si>
  <si>
    <t>システム利用料</t>
  </si>
  <si>
    <t>端末機借入費</t>
  </si>
  <si>
    <t>回線使用料</t>
  </si>
  <si>
    <t>不法占拠対策</t>
    <phoneticPr fontId="13"/>
  </si>
  <si>
    <t>道路管理者の責務として、道路上の不法占拠や不正使用を解消し、安全・快適な道路環境を維持・管理する。不法占拠・不正使用を解消するだけでなく、道路の正しい利用の啓発を行う。</t>
    <phoneticPr fontId="13"/>
  </si>
  <si>
    <t>・道路不正使用物件除却等運搬業務委託・・・道路上に放置されている屋台、自動二輪車等の不正使用物件を除却し指定の保管場所等へ搬入する。
・道路不正使用物件廃棄業務委託・・・保管所に搬入された道路不正使用物件のうち、保管期限が満了したものを廃棄処理する。
・道路の不正使用防止啓発・・・撤去指導用リーフレットの印刷を行う。
・公共施設の適正利用・・・道路上の不法占拠防止用のガードフェンス等の直営材料を購入する。
・ミナミエリアにおける安全・快適な道路空間の創出　①不正使用物件啓発監視の強化・・・ミナミエリアにおける路上営業店舗、はみ出し看板店舗に対する啓発監視等業務について、新たに「啓発監視員」（警察OBなど）を導入し、取組強化を図る（令和8年度は下半期から実施）</t>
    <phoneticPr fontId="4"/>
  </si>
  <si>
    <t>ミナミエリアにおける安全・快適な道路空間の創出　①不正使用物件啓発監視の強化</t>
  </si>
  <si>
    <t>道路不正使用物件除却業務委託経費</t>
  </si>
  <si>
    <t>公共施設の適正利用</t>
  </si>
  <si>
    <t>道路不正使用物件廃棄業務委託経費</t>
  </si>
  <si>
    <t>不正使用防止啓発経費</t>
  </si>
  <si>
    <t>道路の適正利用</t>
    <phoneticPr fontId="13"/>
  </si>
  <si>
    <t>　道路利用の適正化をすすめ、まちの景観・風致を守り、安全で快適な道路環境を維持するために、関係会議への参加、各種業務委託等の事業を実施する。</t>
    <phoneticPr fontId="13"/>
  </si>
  <si>
    <t>・屋外広告物・道路占用許可にかかる督促業務や許可未取得等物件等に対する実態調査を実施し、許可業務等の適正化を行う。
・電柱管理者、ボランティア（路上違反簡易広告物撤去活動員制度「かたづけ・たい」）により違反広告物を除却する。
・有識者による屋外広告物審議会の開催や、屋外広告物関連会議への出席により、課題整理を行う。</t>
    <phoneticPr fontId="4"/>
  </si>
  <si>
    <t>条例違反広告物是正・不正使用物件等にかかる調査業務委託</t>
  </si>
  <si>
    <t>屋外広告物審議会等</t>
  </si>
  <si>
    <t>屋外広告物の除去（違反広告物除却業務委託）</t>
  </si>
  <si>
    <t>屋外広告物・道路占用許可申請書等発送委託</t>
  </si>
  <si>
    <t>路上違反簡易広告物撤去活動員制度</t>
  </si>
  <si>
    <t>道路・河川等における美化運動功労者表彰</t>
  </si>
  <si>
    <t>違反広告物除却清掃</t>
  </si>
  <si>
    <t>ミナミにおける屋外広告物適正化対策事業</t>
    <phoneticPr fontId="13"/>
  </si>
  <si>
    <t>道頓堀でのビル火災を受け、ビルの壁面広告が数多くあるミナミの繁華街において、壁面広告が建築基準法や屋外広告物条例を遵守のうえ適正に設置されているかの確認を行うとともに、必要に応じて是正指導を実施する。</t>
    <phoneticPr fontId="13"/>
  </si>
  <si>
    <t>適正設置の確認については、調査対象範囲内【４連合エリア：大宝、御津、精華、河原】にある広告物を調査の上、広告物リストを作成し、当該作成後に建築基準法や屋外広告物条例違反と判明した不適正な広告物に対し、計画調整局及び建設局で連携のうえ、是正指導を実施する。</t>
    <phoneticPr fontId="4"/>
  </si>
  <si>
    <t>屋外広告物適正化対策に係る調査業務委託</t>
  </si>
  <si>
    <t>放棄自動車対策</t>
    <phoneticPr fontId="13"/>
  </si>
  <si>
    <t>法令に則り道路上より除却・処分した放棄自動車のうち、リサイクル料金が預託されていないものについて、本市が代納する。</t>
    <phoneticPr fontId="13"/>
  </si>
  <si>
    <t>放棄される自動車は減少傾向にあるとはいえ、1台でも存在する限り、道路管理者としての責任から処理する必要がある。
リサイクル料金未預託の自動車については、排出者たる自治体が料金を代納する必要があり、所有者が判明しない限り自治体負担となる。</t>
    <phoneticPr fontId="4"/>
  </si>
  <si>
    <t>リサイクル料金の代納</t>
  </si>
  <si>
    <t>公共施設の適正利用</t>
    <phoneticPr fontId="13"/>
  </si>
  <si>
    <t>道路上のホームレス物件による不法占拠を解消した箇所について、新たな不法占拠の発生を防止する。</t>
    <phoneticPr fontId="13"/>
  </si>
  <si>
    <t>道路上の不法占拠防止用のガードフェンス等の直営材料を購入する。</t>
    <phoneticPr fontId="4"/>
  </si>
  <si>
    <t>ガードフェンス等材料購入</t>
  </si>
  <si>
    <t>道路管理事務費</t>
    <phoneticPr fontId="13"/>
  </si>
  <si>
    <t>　安全で安心な道路空間を確保するために、道路管理にかかる光熱水費・修繕・委託費等を計上し、道路を良好な状態に保つための維持管理を行うものである。</t>
    <phoneticPr fontId="13"/>
  </si>
  <si>
    <t>①【法定点検】
・事業所の維持管理（法定点検）を行うことにより、建物を適切な状態に保ち、来庁者や職員の生命、身体を保護する。
また、維持管理（法定点検）により問題点を早期に発見し、早期に対処することで建物の寿命を延ばすことを目的としている。
②【道路管理事務費】
・道路付属設備等の適正な維持管理に必要な点検整備や修繕、光熱水費など
・各種調査研究、講習会・講演会・座談会及び懇親会の開催、見学及び観察、道路に関する試験及び指導の受託、諮問の答申又は建議、会報その他図書類の刊行
・「自治体算定支援システム」の情報元となる「道路情報便覧」に収録する未収録道路情報の調査・データ作成業務委託
③【道路愛護団体交付金】
・本市が管理する遊歩道等で月1回以上清掃等の道路愛護活動を実施している道路愛護団体の活動を支援するために活動実績に応じて、交付金を交付する。</t>
    <phoneticPr fontId="4"/>
  </si>
  <si>
    <t>道路管理にかかる光熱水費など</t>
  </si>
  <si>
    <t>放置自転車対策事業(自転車駐車場整備)</t>
    <phoneticPr fontId="13"/>
  </si>
  <si>
    <t>　鉄道駅周辺などでは道路上に自転車が放置され、視覚障害者誘導用ブロック（点字ブロック）を覆い隠すなど、通行機能が阻害されている状況である。
　このため、昭和48年より鉄道駅周辺の放置自転車対策として、自転車駐車場（駐輪場）の整備を進めており、更なる放置自転車の削減を図るため、引き続き増設や改良等を行う。
　また、既設の自転車駐車場の維持管理のため、補修工事等を行う。
　さらに今後の中心市街地における放置自転車対策を進めていくうえで必要となる整備工事を行う。</t>
    <phoneticPr fontId="13"/>
  </si>
  <si>
    <t>自転車駐車場の増設
合築施設の補修及び設備機器の更新</t>
    <phoneticPr fontId="4"/>
  </si>
  <si>
    <t>自転車駐車場の増設</t>
  </si>
  <si>
    <t>階層式・地下式自転車駐車場の計画的改良及び補修</t>
  </si>
  <si>
    <t>自転車駐車場維持管理計画更新に関する調査検討業務委託</t>
  </si>
  <si>
    <t>自転車駐車場の増設に伴う測量設計</t>
  </si>
  <si>
    <t>放置自転車対策事業調査設計資料作成業務委託</t>
  </si>
  <si>
    <t>自転車駐車場の定期点検調査（法定点検）</t>
  </si>
  <si>
    <t>自転車駐車場の補修</t>
  </si>
  <si>
    <t>区CM自由経費に係る事務費</t>
  </si>
  <si>
    <t>合築施設の補修及び設備機器の更新（緊急安全）</t>
  </si>
  <si>
    <t>渡船場の管理費</t>
    <phoneticPr fontId="13"/>
  </si>
  <si>
    <t xml:space="preserve">・市内８か所（天保山渡、千歳渡、甚兵衛渡、船町渡、落合上渡、落合下渡、千本松渡、木津川渡）における渡船の運航業務
※ただし、木津川渡は大阪港湾局より運航業務を受託し、落合上渡・落合下渡・千本松渡は民間事業者に運航業務を委託している。
</t>
    <phoneticPr fontId="4"/>
  </si>
  <si>
    <t>渡船事業にかかる修繕や運営委託費など</t>
  </si>
  <si>
    <t>渡船事業にかかる光熱水費など</t>
  </si>
  <si>
    <t>渡船事業にかかる事務的経費</t>
  </si>
  <si>
    <t>渡船場の管理費（法定点検）</t>
  </si>
  <si>
    <t>事業所営繕</t>
    <phoneticPr fontId="13"/>
  </si>
  <si>
    <t>市内の道路の整備と維持・管理、道路占用許可申請の受付・許可書交付等を行っている事業所（各工営所）の維持管理など</t>
    <phoneticPr fontId="13"/>
  </si>
  <si>
    <t>・事業所に係る庁舎清掃等業務委託費
・事業所に係る建物修繕費
・事業所に係る改修工事費（設計・工事）
・事業所設備法定・保守点検業務委託費</t>
    <phoneticPr fontId="4"/>
  </si>
  <si>
    <t>事業所に係る改修工事費（設計・工事）</t>
  </si>
  <si>
    <t>事業所設備法定・保守点検業務委託費（法定点検）</t>
  </si>
  <si>
    <t>事業所に係る委託費（経常経費）</t>
  </si>
  <si>
    <t>事業所に係る建物修繕費</t>
  </si>
  <si>
    <t>御堂筋の活性化</t>
    <phoneticPr fontId="13"/>
  </si>
  <si>
    <t>　 平成31年3月に策定した御堂筋将来ビジョンにもとづく歩行者空間整備にあわせ、御堂筋の賑わい創出、憩いや交流など都市魅力の向上や活性化につながる手法の構築をめざす。
　メインストリートを保有する姉妹都市とメインストリートの賑わい創出、歴史を活かした都市魅力向上の事例について、経験の共有、各々の今後の展開の示唆を得ることで、本市の都市魅力の向上、経済活性化に寄与することを目的に、交流事業を実施する。</t>
    <phoneticPr fontId="13"/>
  </si>
  <si>
    <t>・賑わい創出、憩いや交流など活力形成に資する空間形成をめざした調査、検討など
・メインストリートを保有する姉妹都市、先進的な道路整備事例をもつ海外都市との交流事業</t>
    <phoneticPr fontId="4"/>
  </si>
  <si>
    <t>活性化・利活用検討</t>
  </si>
  <si>
    <t>維持管理・監督業務</t>
  </si>
  <si>
    <t>中長期計画等検討</t>
  </si>
  <si>
    <t>姉妹都市との交流事業</t>
  </si>
  <si>
    <t>設計・調査業務</t>
  </si>
  <si>
    <t>御堂筋の道路空間再編</t>
    <phoneticPr fontId="13"/>
  </si>
  <si>
    <t>　御堂筋完成80周年記念事業において、人中心のみちへと空間再編をめざす今後の御堂筋のあり方や、民間と連携したまちづくりのあり方などを議論し、パブリックコメント等を通じて大阪市のビジョンを平成31年3月に策定した。本事業においては、将来ビジョンを実現させていくため、道路空間再編の取り組みを実施する。
　令和9年5月11日の御堂筋完成90周年の機会も活用しながら、2025年大阪関西万博に合わせて開催した「みちの未来体験EXPO」で試行したテーマや道路空間の活用手法を活かし発展させた大規模イベント等を実施することで、魅力的な空間の持続的な維持・運営を可能となる仕組みの構築を進める。</t>
    <phoneticPr fontId="13"/>
  </si>
  <si>
    <t>・大規模イベント（秋）の検討・準備など</t>
    <phoneticPr fontId="4"/>
  </si>
  <si>
    <t>御堂筋における周年事業の実施業務</t>
  </si>
  <si>
    <t>調査・設計業務</t>
  </si>
  <si>
    <t>事務費</t>
  </si>
  <si>
    <t>インフラ施策基本調査</t>
    <phoneticPr fontId="13"/>
  </si>
  <si>
    <t>本調査は、公共インフラに対する様々なニーズや課題に対応するため、道路等の建設・有効活用や都市内交通等に関する調査検討、関係機関との協議資料作成等を行い、事業の実施につなげていくものである。</t>
    <phoneticPr fontId="13"/>
  </si>
  <si>
    <t>大阪ウィークにおける万博会場運営業務</t>
  </si>
  <si>
    <t>万博開催時の道路交通状況の検証に向けた検討</t>
  </si>
  <si>
    <t>行政情報化関連事業(庁内情報利用パソコン等)</t>
    <phoneticPr fontId="13"/>
  </si>
  <si>
    <t>行政事務の情報化に伴い、日常業務において庁内情報利用パソコンを利用し、様々な業務を遂行するため、庁内情報利用パソコン及びネットワークの安定的な運用を図る。</t>
    <phoneticPr fontId="13"/>
  </si>
  <si>
    <t>庁内情報利用パソコンは、局職員が日常的に業務で使用するものであり、Outlook、Excel、Wordなどの既存アプリケーションに加えて、文書管理、財務会計、総務情報システムなどの全庁的システムや、道路橋梁総合管理システム、下水道総合情報システム、工事積算システムなどの建設局独自システムが稼働している。これらのシステムの利用やメール通信は、情報ネットワークによって結ばれている必要があり、そのため、庁内情報ネットワークとして、庁舎間の通信回線および庁舎内のネットワーク回線を整備し運用している。
以上の行政情報化に関わる機器のリース、保守、ネットワーク運用管理等を行い、利用環境の維持を図る。</t>
    <phoneticPr fontId="4"/>
  </si>
  <si>
    <t>庁内情報利用パソコン等のリース及び保守費等</t>
  </si>
  <si>
    <t>庁内情報ネットワーク等運用経費</t>
  </si>
  <si>
    <t>第2区分庁舎　無線LAN整備運用費</t>
  </si>
  <si>
    <t>中之島通周辺の歩行者空間整備事業</t>
    <phoneticPr fontId="13"/>
  </si>
  <si>
    <t>　中之島地域は古くからの経済・文化・行政の中心であり、現在でも業務の中枢機能などが集積し、芸術・文化の発信拠点としての役割も担い、大阪の中心業務地区を形成している。中でも種々な公共施設、文化施設、歴史的構造物が集積し、年間を通じて、多くの人が訪れる中之島の東部地区において、回遊性をより一層向上させ、快適な歩行者空間を構築する。</t>
    <phoneticPr fontId="13"/>
  </si>
  <si>
    <t>中之島公園の一体的な空間の創出
・歩行者空間の充実・拡充に向けた検討</t>
    <phoneticPr fontId="4"/>
  </si>
  <si>
    <t>調査・検証等</t>
  </si>
  <si>
    <t>環境整備工事等</t>
  </si>
  <si>
    <t>デジタルデータを活用したまちづくり</t>
    <phoneticPr fontId="13"/>
  </si>
  <si>
    <t>３Ｄ都市モデルやビッグデータを活用した空間解析や検証による空間の利活用のあり方や運用の検討、メタバース空間を活用したデジタル資料館の構築による淀川左岸線（２期）事業に関するナレッジの蓄積・共有・継承、AR技術を活用した建築物の再現による文化財の魅力発信など、デジタルデータを活用して安心安全で快適なにぎわいあるまちづくりを推進していく。</t>
    <phoneticPr fontId="13"/>
  </si>
  <si>
    <t>【御堂筋におけるAIカメラ及びビッグデータ等を活用した”スマートストリート”の実現】
（AIカメラ）
御堂筋の荷捌き/沿道アクセススペースにおいて、AIカメラを導入し、人流や利用状況の把握などを行うなど取得した情報を映像解析することにより荷捌きスペースの運用（省力化）する仕組みなどについて産官学が連携し、調査・検証を行い、御堂筋の路側マネジメントや他事業への展開を検討する。
（ビッグデータ）
御堂筋の側道歩行者空間化が完了した区間やなんば駅周辺において、従来の交通量調査に変えて、携帯電話会社が保有するスマートフォンGPSデータ（ビッグデータ）や地下鉄出入口に設置するビーコン等を活用し、御堂筋及びその周辺エリアの回遊性の向上を目的とした公共空間の空間解析や検証を行い、整備効果の見える化や道路空間の利活用のあり方の検討を行う。</t>
    <phoneticPr fontId="4"/>
  </si>
  <si>
    <t>御堂筋におけるAIカメラ及びビッグデータ等を活用した”スマートストリート”の実現</t>
  </si>
  <si>
    <t>みち版・公園版　未来社会の体験</t>
    <phoneticPr fontId="13"/>
  </si>
  <si>
    <t>万博と連携したイベントの実現にあたっては、みち・公園の将来像を体験してもらう機会（未来社会ショーケース事業）を万博の会場外事業として実施するため、仮設のハード整備や、関係者との計画・調整・検討、他団体等が実施するイベントの利用調整等を実施するもの。</t>
    <phoneticPr fontId="13"/>
  </si>
  <si>
    <t>・シンボリックな場所においてフィールド提供を可能とするための、ハード整備や交通規制にかかる検討・調査・設計を行うもの。
・万博と連携したイベントの実現にあたっては、みち・公園の将来像を体験してもらう機会（未来社会ショーケース事業）を万博の会場外事業として実施するため、仮設のハード整備や、関係者との計画・調整・検討、他団体等が実施するイベントの利用調整等を実施するもの。</t>
    <phoneticPr fontId="4"/>
  </si>
  <si>
    <t>イベント実施にかかる受入環境の整備（御堂筋）</t>
  </si>
  <si>
    <t>道路橋梁総合管理システム・工事積算システム</t>
    <phoneticPr fontId="13"/>
  </si>
  <si>
    <t>　道路橋梁総合管理システムは、道路・橋梁・樹木に関する施設等の台帳、調書、図面等の維持管理情報を蓄積し、多様な市民ニーズに迅速かつ的確に応えるとともに、効率的な事務処理を実現させるために構築されたものである。
　工事積算システムについては、積算基準・単価表等をデータベース化し設計積算業務の統一化を図ることとともに、正確かつ迅速に作業することを目的に構築されたものである。</t>
    <phoneticPr fontId="13"/>
  </si>
  <si>
    <t>（道路橋梁総合管理システム）
・現行のシステムについて、平成20年4月より運用を開始しており、令和4年度クラウド化を実施、引き続きシステム保守とプライベートクラウド契約期限である令和10年2月まで継続して行い、次の契約期限に向け再構築の検討を行った。
・令和８年度については、引き続きシステム安定稼働させるためシステム保守を行い、また次期システム再構築に着手する。
（工事積算システム）
・現行のシステムについて、工事積算システムは平成25年４月より運用を開始しており、機器リース期限を迎える令和５年度に大阪市共通クラウド基盤へのシステム移行を実施するとともに、システム保守を行った。また、令和６年度にシステム再構築へ向けて調達支援業務の発注を行った。
・令和８年度について、引き続き積算業務を行うにあたり、システム保守を行うとともに、次期再構築に向けて検討を行う。</t>
    <phoneticPr fontId="4"/>
  </si>
  <si>
    <t>AI等を活用し、公共工事及び設計業務委託の予定価格の算出をより適正に</t>
  </si>
  <si>
    <t>（i）【AIを活用した道路維持管理の効率化と計画的な維持管理事業】
ドライブレコーダーの映像データ等を活用した、道路維持管理業務の高度化・効率化を図るため、区画線の損傷度判定などをAI解析及び検証し、データ蓄積による経年劣化及び補修サイクルを予測することで計画的な維持管理につなげていく
（ii）【特殊車両の申請許可業務の最適化及びAIによる取締りの実施事業】
(取締り)走行する車両を撮影した動画より、幅を基準に特殊車両を識別し、車両番号を認識するＡＩを開発する。
当該車両番号を国の保有するデータと突合・実態調査のうえ、行政処分を行う。
(許可業務)許可申請に係る業務において、申請者からの受付業務、手数料徴取業務、公印審査業務、許可証交付にかかる電話連絡等の業務の効率化を図ることが可能となるようなシステムの開発を行う。
（iii）【現場におけるウェアラブルカメラ等を活用した業務効率化】
監督職員などがウェアラブルカメラを装着し現場状況を映すことにより、遠隔地にいる上司や設計担当と現場の状況をリアルタイムに共有し、業務の効率化等を図る。[技術継承]新人職員や異動直後の職員など現場に不慣れな職員が活用することで技術的助言など、現場事務所にいるベテラン職員に現場を見せながら相談ができる。[災害時対応]災害時において迅速な状況確認を可能とすることが見込まれる。災害時のような緊急事態においてもウェアラブルカメラを利用できるよう、定期的な操作方法の研修の実施によりウェアラブルカメラの操作方法の周知を行っていく。
（iv）【夢洲の道路・護岸のBIM/CIM化等による維持管理の高度化】
・夢洲等の主要な道路のBIM/CIM化
既存データ（建設局が夢洲関連事業へのICT活用の一環として、整備する観光外周道路（埋設含まず）及び高架橋3橋のBIM/CIMモデルを作成済）と夢洲等の主要な幹線道路（埋設含む）について、モデル化する範囲を検証の上、BIM/CIMモデルを新たに作成する。今後実施される開発者にBIM/CIMモデルの提供方法及び将来の沈下・地盤変状への対応、点検結果や補修履歴の保存など維持管理へ活用するための検討を行う。
・AIカメラ等を用いた夢洲周辺の道路情報の収集
AIカメラ、ライブカメラ等を使用して、夢洲内の道路交通情報を考慮し、路面状況等の監視、災害時への活用などをめざし、夢洲内に設置するカメラの仕様、設置場所及び維持管理への活用も含めた検討を行い、AIカメラ・ライブカメラを設置し、道路情報の収集を進める。
・ドローン等を活用した夢洲の地盤情報の計測
ドローン等の測量による夢洲の地盤変状のモニタリングを行うためのドローン等の測量実施に向けた検討及び路面や護岸等の変状発生状況等（経年変化）の夢洲全体での見える化の検討を行い、モニタリングの実施を進める。
（v）【３次元データを活用した建設生産プロセスの高度化】
建設生産プロセスにおける３次元データ（３次元点群データ及びBIM/CIM 等）の利活用⽅法について、令和７年度業務委託の検討内容を踏まえて、引き続き検討を行う
   (ⅵ) 【業務プロセスの改善に向けた調査検討】
各種申請や支払業務等の定型業務等のプロセスを見える化し、非効率な業務プロセスの改善策を調査・検討する。
   (ⅶ) 【3次元点群データ等の利活用】
建設局保有の3次元点群データをオープンデータ化する等、民間による公共性や利便性の高いサービス、災害時に有用なサービスの創出を促進する。</t>
    <phoneticPr fontId="4"/>
  </si>
  <si>
    <t>業務プロセスの改善に向けた調査検討</t>
  </si>
  <si>
    <t>特殊車両の申請許可業務の最適化及びAIによる取締りの実施事業</t>
  </si>
  <si>
    <t>3次元データを活用した建設生産プロセスの高度化</t>
  </si>
  <si>
    <t>現場におけるウェアラブルカメラ等を活用した業務効率化</t>
  </si>
  <si>
    <t>3次元点群データ等の利活用</t>
  </si>
  <si>
    <t>夢洲の道路・護岸のBIM/CIM化等による維持管理の高度化</t>
  </si>
  <si>
    <t>万博来場者の安全・円滑な移動にかかるアクセスルートの環境整備</t>
    <phoneticPr fontId="13"/>
  </si>
  <si>
    <t>万博期間中の来場者の安全かつ円滑な移動を実現するため、アクセスルートにおいて環境整備を実施する。</t>
    <phoneticPr fontId="13"/>
  </si>
  <si>
    <t>・淀川左岸線（2期）において、シャトルバス等の運行に必要となる暫定整備を行う。
・アクセスルートの環境整備として区画線補修、街路樹の剪定、道路改良、標識や路面標示による案内誘導、歩道橋塗装塗替などの環境整備を行う。</t>
    <phoneticPr fontId="4"/>
  </si>
  <si>
    <t>自動車アクセスルート環境整備(区画線・案内標識等)</t>
  </si>
  <si>
    <t>万博開催に向けた主要集客エリアにおける環境整備・景観向上</t>
    <phoneticPr fontId="13"/>
  </si>
  <si>
    <t>万博開催時に来阪者が滞在中、万博会場だけでなく宿泊エリアや観光スポット、イベント会場に足を運ぶための主要ターミナル・主要集客エリアにおいて、ホストシティ大阪として歩行者のおでむかえ対策を実施するもの。</t>
    <phoneticPr fontId="13"/>
  </si>
  <si>
    <t>万博来場者が乗換する主要ターミナル周辺において、歩行者の安全安心な通行環境改善に向けた環境整備・景観向上、鉄道等からシャトルバス乗場への案内、花飾り等おでむかえ対策を実施する。
また、万博期間中に多くの来阪者が滞在する主要集客エリアにおいても魅力向上施策を実施する。</t>
    <phoneticPr fontId="4"/>
  </si>
  <si>
    <t>公共空間の花飾り</t>
  </si>
  <si>
    <t>歩行者ルート環境整備（道路施設、案内標識等）</t>
  </si>
  <si>
    <t>道路照明灯の整備</t>
    <phoneticPr fontId="13"/>
  </si>
  <si>
    <t>夜間通行する車両の安全確保と歩行者の安全・防犯のため、道路照明灯の球切れ時にＬＥＤ灯に改良することや補修および老朽化した照明柱の建替え更新ならびに事故対応等を行う。また、大阪市環境基本計画に基づく低炭素社会の構築、消費電力削減を目的として、可能なものから道路照明灯のLED化を進め、道路照明灯の電気料金等を計上し良好な維持管理に努める。</t>
    <phoneticPr fontId="13"/>
  </si>
  <si>
    <t>通行車両の安全と歩行者の安全安心を確保するため光熱水費など計上し、良好な維持管理に取り組む。
既存照明灯（高圧ナトリウム灯）を順次ＬＥＤ灯に改良することで更なる温室効果ガスの抑制に寄与するとともに電気代の削減も見込まれる。
また、夜間通行する車両の安全確保と歩行者の安全・防犯の観点から故障の場合迅速な機能復旧に努める。
地下道などの蛍光灯もＬＥＤ化を図っていくが、初期にＬＥＤ化した箇所について寿命が訪れてきているため更新する。</t>
    <phoneticPr fontId="4"/>
  </si>
  <si>
    <t>街路照明灯の光熱水費などの維持管理経費</t>
  </si>
  <si>
    <t>生活道路照明灯の補修</t>
  </si>
  <si>
    <t>幹線道路照明灯LEDリース代</t>
  </si>
  <si>
    <t>道路照明灯(更新）</t>
  </si>
  <si>
    <t>道路照明灯の更新</t>
  </si>
  <si>
    <t>道路照明灯点検業務委託（法定点検）</t>
  </si>
  <si>
    <t>高架下照明設備更新</t>
  </si>
  <si>
    <t>道路照明灯新設</t>
  </si>
  <si>
    <t>発注者支援業務委託</t>
  </si>
  <si>
    <t>完成図書電子化</t>
  </si>
  <si>
    <t>車両機械整備</t>
    <phoneticPr fontId="13"/>
  </si>
  <si>
    <t>　日常的に行っている道路・河川維持管理業務及び災害・危機管理事態発生時の緊急対応を行うために配置されている事業所保有の建設機械等を常に良好な状態で運用するために必要な修繕等を目的としている。</t>
    <phoneticPr fontId="13"/>
  </si>
  <si>
    <t>建設機械にかかる特定自主検査及び修繕</t>
    <phoneticPr fontId="4"/>
  </si>
  <si>
    <t>街路防犯灯の整備</t>
    <phoneticPr fontId="13"/>
  </si>
  <si>
    <t>　認定道路の道路照明灯の整備は平成27年度末に一部商店街等を除き整備を完了したが、私道に対しての、夜間の安全確保は、受益と負担の観点から、市は街路防犯灯の設置助成することにより、まちを明るくし歩行者や自転車の通行の安全を確保するとともに、夜間に発生するひったくりや車上狙い等の街頭犯罪発生を抑制し、安心して暮らすことのできる安全なまちづくりを市民と行政が一体となって取り組む。</t>
    <phoneticPr fontId="13"/>
  </si>
  <si>
    <t>地元町会等からの申請により街路防犯灯の設置する。</t>
    <phoneticPr fontId="4"/>
  </si>
  <si>
    <t>街路防犯灯設置助成</t>
  </si>
  <si>
    <t>地下道の管理費</t>
    <phoneticPr fontId="13"/>
  </si>
  <si>
    <t>　安全で安心な地下道空間を確保するために、地下道・アンダーパスの維持管理にかかる光熱水費・修繕・委託費等を計上し、地下道・アンダーパスの良好な維持管理を行うものである。</t>
    <phoneticPr fontId="13"/>
  </si>
  <si>
    <t>・地下道・アンダーパス等の適正な維持管理に必要な点検
・共同溝に設置されている、市民のライフラインの管理に伴う適正な維持管理に必要な点検
・地下道・アンダーパスを、市民が安全に通行・利用できる様に維持管理を行うため、光熱水費および点検整備・修繕費を計上し、適正な維持管理を行う。
・共同溝に設置されている、市民のライフラインの管理に伴い、各事業者共に安全に点検整備や補修等が出来る空間の確保を行うため光熱水費および点検整備・修繕費を計上し、適切な維持管理を行う。</t>
    <phoneticPr fontId="4"/>
  </si>
  <si>
    <t>舗装維持補修</t>
    <phoneticPr fontId="13"/>
  </si>
  <si>
    <t>　大阪市では、道路、橋梁、河川、下水道といった膨大な量の都市基盤施設を管理しており、かつ、古くから都市化が進んだため、都市基盤施設の高齢化が進んでいる。これらのうち市域面積の約１５％を占める大阪市管理道路（約33,700千㎡）の舗装維持補修を行うものである。</t>
    <phoneticPr fontId="13"/>
  </si>
  <si>
    <t>　舗装の状態を把握するために行っている定期点検や保全巡視により損傷個所や異常を発見した場合、あるいは市民からの通報を受けた場合において、道路機能を保つために適切かつ効率的な舗装の維持補修を実施する。</t>
    <phoneticPr fontId="4"/>
  </si>
  <si>
    <t>歩道における舗装維持補修の実施</t>
  </si>
  <si>
    <t>道路高架下等駐車場管理事業</t>
    <phoneticPr fontId="13"/>
  </si>
  <si>
    <t>大阪市道路公社の解散に伴い、道路公社が管理運営していた道路高架下等駐車場を、市が引き継ぎ、管理運営を行う。</t>
    <phoneticPr fontId="13"/>
  </si>
  <si>
    <t>大阪市道路公社が解散するにあたり、平成25年度まで道路公社が管理していた道路高架下等駐車場を、市が引き続き、駐車場管理運営を行う。</t>
    <phoneticPr fontId="4"/>
  </si>
  <si>
    <t>施設改修費</t>
  </si>
  <si>
    <t>道路高架下等占用料</t>
  </si>
  <si>
    <t>道路整備推進調査（交通量センサス）</t>
    <phoneticPr fontId="13"/>
  </si>
  <si>
    <t>道路交通センサスは、道路の幅員や車線数などの状況や主要な道路における交通量および旅行速度の調査（一般交通量調査）を実施するものであり、道路の計画・建設・維持管理や将来道路網の検討など、道路事業を実施するうえでの基礎資料を得ることを目的とした調査である。道路整備の進捗や大規模開発事業等に伴う交通の流れの変化も踏まえ、最新データの収集を行う。</t>
    <phoneticPr fontId="13"/>
  </si>
  <si>
    <t>国土交通省からの調査依頼に基づき、一般交通量調査・道路状況調査・旅行速度調査等を実施する。</t>
    <phoneticPr fontId="4"/>
  </si>
  <si>
    <t>道路整備推進調査（交通量センサス）における法定点検の実施</t>
  </si>
  <si>
    <t>幹線・電線共同溝整備</t>
    <phoneticPr fontId="13"/>
  </si>
  <si>
    <t>・幹線共同溝とは、地下に各企業単独で埋設される幹線のガス管・下水道管・電力線・通信線等をまとめて収容する構造物であり、都市防災機能の向上・道路構造の保全・円滑な道路交通の確保等を目的として建設している。
・無電柱化（電線類の地中化）は、都市防災機能の向上、安全で快適な通行空間の確保、都市景観の向上等を目的としている。</t>
    <phoneticPr fontId="13"/>
  </si>
  <si>
    <t>ライフラインである公益施設を道路の地下にまとめて収容する構造物を築造し、都市防災機能の向上とともに、道路の保全や安全で快適な通行空間の確保を図る。なお、幹線共同溝では電話・電気・ガス・上下水道などを、電線共同溝では電気・通信等の電線類を収容する。</t>
    <phoneticPr fontId="4"/>
  </si>
  <si>
    <t>幹線共同溝整備事業の実施</t>
  </si>
  <si>
    <t>清水共同溝にかかる還付金</t>
  </si>
  <si>
    <t>交通安全施設等整備</t>
    <phoneticPr fontId="13"/>
  </si>
  <si>
    <t>　歩行者と車両を分離する歩道設置や、通学路の安全対策、歩道の切り下げ部の段差解消、勾配修正、誘導すべき施設と公共交通機関を結ぶ視覚障がい者誘導用ブロックの設置などにより、児童、高齢者や障がい者をはじめ全ての市民が安全で快適に通行できる歩行者空間を整備するものである。
　また、交通事故抑止に向けた取り組みにより、安全・安心・快適な道路交通環境を実現する。</t>
    <phoneticPr fontId="13"/>
  </si>
  <si>
    <t>・大阪市では児童、高齢者や障がい者をはじめ全ての市民が安全で快適に通行できるよう、歩行者と車両を分離する歩道設置や、歩道の段差解消、勾配修正、誘導すべき施設と公共交通機関を結ぶ視覚障がい者誘導用ブロックを設置する。また、交通事故の発生傾向や発生要因について科学的に調査・分析し、その結果を活用して効果的な対策を実施する。
・交通事故多発交差点における車両の通行区分を明確化し、車両の円滑な誘導を行うため、区画線の設置等を行い交通事故抑止を図る。
・事故が多発する箇所等において、交通の安全性を確保するために防護柵や区画線等の交通安全施設の改良を行い、交通事故抑止を図る。</t>
    <phoneticPr fontId="4"/>
  </si>
  <si>
    <t>歩行者空間整備</t>
  </si>
  <si>
    <t>交通事故抑止対策</t>
  </si>
  <si>
    <t>自転車通行環境整備</t>
    <phoneticPr fontId="13"/>
  </si>
  <si>
    <t>　全事故に占める自転車関連事故の割合が依然として高く、自転車と歩行者の事故が特に多いことから、自転車安全利用が社会的な問題となっており、警察による指導・取締り強化と連携して、歩行者の安全を第一に、自転車の安全性・快適性を確保するため、「自転車通行帯」等を整備する。</t>
    <phoneticPr fontId="13"/>
  </si>
  <si>
    <t>　自転車ネットワーク路線において「自転車通行帯」等を整備するとともに、効率的な事業実施に向け、早期に交通管理者と協議し、「自転車通行帯」等の詳細設計を行う。</t>
    <phoneticPr fontId="4"/>
  </si>
  <si>
    <t>「自転車通行帯」等の詳細設計</t>
  </si>
  <si>
    <t>「自転車通行帯」等の整備</t>
  </si>
  <si>
    <t>実態調査［交通量調査等］</t>
  </si>
  <si>
    <t>効果検証［モデル整備等］</t>
  </si>
  <si>
    <t>整備計画改定の調査検討</t>
  </si>
  <si>
    <t>道路改良</t>
    <phoneticPr fontId="13"/>
  </si>
  <si>
    <t>　都市計画道路を除く一般道路における狭隘区間や行き止まりとなっている区間を対象に、用地取得を行うことにより、道路改良（拡幅・新設）を行い、交通の安全性の向上と円滑化を図り、災害時の防災空間を確保するものである。</t>
    <phoneticPr fontId="13"/>
  </si>
  <si>
    <t>　大阪市内の都市計画道路を除く一般道路などで、前後に比べて狭隘となっている箇所や行き止まりとなっている区間を対象に用地取得等を行うことにより、道路の拡幅や新設などの改良を行う。</t>
    <phoneticPr fontId="4"/>
  </si>
  <si>
    <t>道路改良（一般道路の拡幅、新設）に関する事業の推進</t>
  </si>
  <si>
    <t>環境整備</t>
    <phoneticPr fontId="13"/>
  </si>
  <si>
    <t>　近年、住環境の快適性、利便性、防災性などの向上が求められており、都市の良好な景観形成や本市に数多く残されている文化遺産等の顕彰などを行うなど、潤いのある都市環境の形成を進めていく必要が生じている。
　そのため、快適で住みよい都市環境基盤の整備や歴史・文化の顕彰を目的として、保水性舗装や舗装新設、史跡連絡遊歩道等整備など、道路の環境整備に取り組むものである。</t>
    <phoneticPr fontId="13"/>
  </si>
  <si>
    <t>・保水性舗装：保水性舗装を実施し、ヒートアイランド対策および歩行者等の快適性向上を図る。
・舗装新設等：狭隘あるいは行き止まり道路など、円滑な交通を阻害している道路や未舗装道路の整備を行うことにより、交通安全の確保や防災性、利便性、快適性の向上などを図る。
・史跡連絡遊歩道等整備：良好な景観形成や本市に数多く残されている文化遺産等の顕彰などを行うことにより潤いのある都市環境の形成を図る。</t>
    <phoneticPr fontId="4"/>
  </si>
  <si>
    <t>狭隘あるいは行き止まり道路など、円滑な交通を阻害している道路や未舗装道路の整備等を目的とした舗装新設に関する事業の実施</t>
  </si>
  <si>
    <t>受託事業</t>
    <phoneticPr fontId="13"/>
  </si>
  <si>
    <t>　大阪市では、膨大な量の道路、橋梁、河川、下水道といった都市基盤施設を管理しているが、古くから都市化が進んだため、都市基盤施設の老朽化が進んでいる。
　道路下には、都市活動を支える様々なライフラインが大量に埋設されている。ライフラインの更新等に伴う道路の復旧工事は、原因者である各ライフラインの管理者により行われるが、道路管理者の舗装補修工事等に併せて一括施工した方が合理的な場合、本市が受託して施工を行っている。
　また、商店街等から街路のカラー舗装化の要望並びに費用負担がある場合に、本市がカラー舗装工事を受託施工している。</t>
    <phoneticPr fontId="13"/>
  </si>
  <si>
    <t>　占用工事に伴う道路掘削跡本復旧工事は、原則として原因者復旧によることとしているが、あらかじめ道路補修工事等の計画がある道路に対して、占用者より工事の意思表示があった場合や、道路掘削跡本復旧工事に合わせて道路改良工事等を一体的に施工することが効率的な場合に、本市が道路掘削跡本復旧工事を受託施工する。また、道路環境の向上と地域の活性化を図るため、商店街等の要望並びに費用負担がある場合に、カラー舗装工事を受託施工する。</t>
    <phoneticPr fontId="4"/>
  </si>
  <si>
    <t>道路施設維持補修</t>
    <phoneticPr fontId="13"/>
  </si>
  <si>
    <t>　大阪市では、道路、橋梁、河川、下水道といった膨大な量の都市基盤施設を管理しており、かつ、古くから都市化が進んだため、都市基盤施設の高齢化が進んでいる。これらのうち、交通安全施設（横断歩道橋、道路標識等）、アンダーパス・地下道、関連設備その他の道路施設に対して、維持補修を行うものである。</t>
    <phoneticPr fontId="13"/>
  </si>
  <si>
    <t>・道路施設の状態を把握するために行っている定期点検や保全巡視により損傷箇所や異常を発見した場合、あるいは市民からの通報を受けた場合において、道路機能を保つために適切かつ効率的に道路施設の補修・更新を実施する。
・横断歩道橋の耐震対策については、地震時の避難・救援・救急活動の確保への影響を最小限とすることを念頭に、地震により歩道橋の機能を損なうこととなっても、落橋を含めた歩道橋全体系の崩壊を防ぐことを目標に耐震対策を実施する。
・道路情報板については、非常時等の安全を確保するため、道路情報板の更新工事を実施する。機能を保つために適切かつ効率的に道路施設の補修・更新等を実施する。</t>
    <phoneticPr fontId="4"/>
  </si>
  <si>
    <t>横断歩道橋の塗装塗替えにおける緊急安全対策</t>
  </si>
  <si>
    <t>万博来場者の危機管理・安全対策</t>
    <phoneticPr fontId="13"/>
  </si>
  <si>
    <t>万博開幕前および期間中、ナショナルデーや関連イベント実施などに伴い、国内外の要人に対する警護・警備対策を行う。</t>
    <phoneticPr fontId="13"/>
  </si>
  <si>
    <t>要人警護が必要な路線、エリアにおいて、共同溝やマンホールの封印等を行う。</t>
    <phoneticPr fontId="4"/>
  </si>
  <si>
    <t>共同溝等、マンホールの封印</t>
  </si>
  <si>
    <t>河底とんねるの管理費</t>
    <phoneticPr fontId="13"/>
  </si>
  <si>
    <t>安全で安心な道路空間を確保するために、安治川河底とんねるの維持管理にかかる光熱水費、委託費用等を計上し、河底とんねるの良好な維持管理を行うものである。</t>
    <phoneticPr fontId="13"/>
  </si>
  <si>
    <t>①【法定点検】
市民が安全に安治川河底隧道を通行・利用できるよう維持管理を行うため、法令に基づく点検整備費を計上し、適正に維持管理を行う。
②【河底とんねるの管理費】
河底とんねるの維持管理にかかる光熱水費、通信運搬費、運行管理業務、保守点検業務</t>
    <phoneticPr fontId="4"/>
  </si>
  <si>
    <t>橋梁の維持管理</t>
    <phoneticPr fontId="13"/>
  </si>
  <si>
    <t>管理橋梁を良好な状態に維持するために、道路法等に基づく法定点検、橋梁の補修、補強、計画調査、施設の維持管理に要する管理委託等を実施する。</t>
    <phoneticPr fontId="4"/>
  </si>
  <si>
    <t>老朽化橋梁の改修</t>
    <phoneticPr fontId="13"/>
  </si>
  <si>
    <t>本市では早くから都市化が進んだため、都市基盤施設の高齢化が進んでおり、令和５年度に管理橋梁の平均橋齢が50歳超えた。
このように橋梁の高齢化が進むにつれ、劣化や損傷の進行が顕著になるうえ、要求性能の高規格化により、部分的な補修・補強による長寿命化が困難になりつつある。
そのような老朽化橋梁について、架替や構造改良等による長寿命化を行い、市民の交通の安全を守ることを目的としている。</t>
    <phoneticPr fontId="13"/>
  </si>
  <si>
    <t>平成20年度に策定した大阪市橋梁保全更新計画に基づき、高齢化し劣化や損傷の進行が顕著である橋梁を抽出し、架替や構造改良等による長寿命化を順次行っていくことで、効率的な施設更新を進めていく。</t>
    <phoneticPr fontId="4"/>
  </si>
  <si>
    <t>橋梁の耐震対策</t>
    <phoneticPr fontId="13"/>
  </si>
  <si>
    <t>平成7年の兵庫県南部地震以降、「災害に強いまちづくり」の一環として橋梁の耐震対策を本格的に実施し、落橋防止装置の設置や高架橋の下部工補強を行ってきている。
現在は、高架橋の耐震対策を実施しており、大規模地震時においても、早期に都市活動を復旧・継続させることを目的とするとともに、歩道部分の耐震対策を実施することで、津波や洪水時の緊急避難場所として指定することも目的としている。</t>
    <phoneticPr fontId="13"/>
  </si>
  <si>
    <t>耐震対策が必要な橋梁に対し、橋の構造や重要度に応じて、落橋防止装置の設置や下部工補強、免震・制震構造の設置などを行う。
令和7年3月末現在、現耐震事業計画の対象橋梁のうち約99％の対策が完了しているため、残り1％について引き続き対策を行う。
また緊急避難場所への指定をめざす橋梁については、２橋を対象に令和８年度に耐震対策を行う。</t>
    <phoneticPr fontId="4"/>
  </si>
  <si>
    <t>橋梁維持管理の高度化に向けた検討事業
・ＩＣＴ機器やＡＩ等の新技術を活用して、業務プロセスの見直しや維持管理手法の最適化・高度化などに取り組み、業務効率化や生産性向上を推進していき、技術継承、人材育成、不適正施工の防止、迅速な市民対応にもつなげていく。
新御堂筋のライブカメラ活用事業
・新御堂筋を遠方監視できるカメラを設置し、職員の業務効率化を図るとともに、カメラ映像のAI分析により道路異常を早期発見し、道路情報板から即座に発信することができるシステムを構築することで、交通事故等の2次被害を抑制や渋滞緩和につながり、市民の安心安全の確保を図る。</t>
    <phoneticPr fontId="13"/>
  </si>
  <si>
    <t>橋梁維持管理の高度化に向けた検討事業
・橋梁点検における損傷程度の評価において、高度化・効率化を図ることを目的に、ＡＩ技術を活用した損傷程度判定などが導入可能か検討を行う。
新御堂筋のライブカメラ活用事業
・新御堂筋を遠方監視できるカメラを設置し、カメラ映像をAIによって自動解析することで、道路上の落下物等の異常を自動検知し、現場事務所にアラートや通知を送ることができるため、即時に異常に対応することが可能となる。
・また早期に発見した道路異常を即座に道路情報板などで発信することで、交通事故等の二次被害抑制や渋滞緩和につなげる。
・ライブカメラ映像を市民に公開することで、オープンデータ化を進め市民サービスの向上を図る。</t>
    <phoneticPr fontId="4"/>
  </si>
  <si>
    <t>河川の維持管理</t>
    <phoneticPr fontId="13"/>
  </si>
  <si>
    <t xml:space="preserve">・都市に残された貴重な水辺空間である市内河川の環境を保全し、都市を水害から守る河川の治水機能を維持することを目的とし、護岸・遊歩道や水門等の機械電気設備など河川施設の維持修繕及び更新等を行う。
</t>
    <phoneticPr fontId="13"/>
  </si>
  <si>
    <t xml:space="preserve">・河川法等に基づく法定点検を実施する。
・老朽化の進んでいる河川施設の計画的更新を実施する。
・水防踏査や、水門等の設備点検を実施し、河川の治水機能を維持するため、河川施設の修繕等を実施する。
</t>
    <phoneticPr fontId="4"/>
  </si>
  <si>
    <t>治水対策事業</t>
    <phoneticPr fontId="13"/>
  </si>
  <si>
    <t>市民の生命と財産を守ることを目的とし、河川護岸の耐震化や治水機能の向上を図るべく、東横堀川等の耐震対策や準用河川事業などを継続実施する。</t>
    <phoneticPr fontId="13"/>
  </si>
  <si>
    <t>水都再生事業</t>
    <phoneticPr fontId="13"/>
  </si>
  <si>
    <t>・東横堀川は、国・府・市・経済界等民間で連携して公民一体で水都としての都市魅力創造に取り組んできた「水の回廊」を構成する河川であり、現況護岸の耐震化とあわせて水辺空間の利用促進につながる計画策定及び設計・整備を実施することで、水都大阪としての都市魅力の向上を図る。
・河川PRパンフレットによる市内外への情報発信を実施することで、水の回廊が観光名所として注目され、これまで以上の賑わいが創出されるよう目指す。</t>
    <phoneticPr fontId="13"/>
  </si>
  <si>
    <t>・東横堀川等において、本町橋北側区間および本町橋～農人橋間に引き続き水辺空間を整備することで、人々が集い行き交う賑わい創出を図る。
・「水都大阪」の魅力を発信するため、船着場等のPRパンフレットを作成（印刷）する。</t>
    <phoneticPr fontId="4"/>
  </si>
  <si>
    <t>河川PRパンフレット印刷</t>
  </si>
  <si>
    <t>大阪府水防災情報システムで構築されるホームページにおいて大阪市管理河川を含めた大阪市内の河川情報を一元化して掲載し一般公開する。</t>
    <phoneticPr fontId="4"/>
  </si>
  <si>
    <t>防災・減災に向けた河川防災情報発信の高度化</t>
  </si>
  <si>
    <t>公園適正化対策</t>
  </si>
  <si>
    <t>公園適正化対策</t>
    <phoneticPr fontId="13"/>
  </si>
  <si>
    <t>大阪市営公園の適正化に係る経費（①放置自転車対策、②公園内ホームレス対策・公園管理体制の強化）</t>
    <phoneticPr fontId="4"/>
  </si>
  <si>
    <t>うめきた２期区域基盤整備事業(大深町地区防災公園街区整備事業)</t>
    <phoneticPr fontId="13"/>
  </si>
  <si>
    <t>　うめきた2期区域は、平成27年に大阪市北区大深町（うめきた２期）地区防災公園街区整備事業に関する基本協定を独立行政法人都市再生機構と締結を行っており、当該協定に基づき、うめきた2期区域の整備に伴う資金の負担を行う。</t>
    <phoneticPr fontId="13"/>
  </si>
  <si>
    <t>負担金の支出（用地取得、公園整備等）</t>
  </si>
  <si>
    <t>有料施設指定管理代行料</t>
    <phoneticPr fontId="13"/>
  </si>
  <si>
    <t>　市民サービスの向上と管理経費の縮減を目的として、長居公園有料施設（長居植物園等）、鶴見緑地有料施設（咲くやこの花館等）について指定管理者による管理運営を行う。</t>
    <phoneticPr fontId="13"/>
  </si>
  <si>
    <t>・当該施設における維持管理・光熱水費・利用促進等の業務・各種法令等に基づく法定点検を指定管理者が行う。
・なお、利用料金制を導入し、有料施設に係る利用料金は指定管理者の収入とする。</t>
    <phoneticPr fontId="4"/>
  </si>
  <si>
    <t>鶴見緑地管理運営業務代行料</t>
  </si>
  <si>
    <t>長居公園管理運営業務代行料</t>
  </si>
  <si>
    <t>キャッシュレス決裁にかかる運用経費</t>
  </si>
  <si>
    <t>長居公園指定管理事業者に対するエネルギーコストの高騰に伴う管理運営経費の支出増加分補填</t>
  </si>
  <si>
    <t>淀川河川公園整備事業</t>
    <phoneticPr fontId="13"/>
  </si>
  <si>
    <t>　国が進めている淀川河川公園の施設整備費について、大阪市域分の経費を負担するもので、市域内の国営公園の整備促進を図り、市民の快適な利用に供するものである。</t>
    <phoneticPr fontId="13"/>
  </si>
  <si>
    <t>　昭和47年に国の事業として淀川河川公園の整備が始まり、昭和50年には「淀川河川公園基本計画」が策定された。
　その後、昭和54年に淀川周辺の急速な都市化に伴う公園利用範囲の広域化ならびに利用密度の高度化等、近畿圏における広域公園としての淀川河川公園の役割を踏まえて、「淀川河川公園基本計画」が改定された。その内容は、淀川大橋から河口部までの範囲を新たに計画対象に加えるとともに、周辺の都市における運動施設の絶対的不足を背景とした当時の社会的な要請にもとづき、運動施設を確保するための地区の配置の見直しを行い、施設広場地区を暫定的に拡大するものであった。
　この国が進めている淀川河川公園の整備等に伴う経費について、大阪市域分の経費を負担している。</t>
    <phoneticPr fontId="4"/>
  </si>
  <si>
    <t>公園整備負担金</t>
  </si>
  <si>
    <t>児童遊園の整備・運営</t>
    <phoneticPr fontId="13"/>
  </si>
  <si>
    <t>　地域住民で組織された団体等が、児童に適切な遊び場を与えるために設置された児童遊園を安全・安心で快適な施設として維持管理することを目的とした事業に対して支援を行う。</t>
    <phoneticPr fontId="13"/>
  </si>
  <si>
    <t xml:space="preserve">・児童遊園の整備を希望する、運営団体に対して、補助率50％（土地面積150㎡以上75,000円、150㎡未満37,500円）を上限とし、整備費補助金を随時交付する。                                                                                               
・児童遊園を管理運営する団体に対して、補助率50％（20,000円）を上限とし、活動費補助金を年度末一括で交付する。
・廃園を希望する児童遊園内に現存している危険遊具や危険樹木について、撤去工事を実施する。                                                
</t>
    <phoneticPr fontId="4"/>
  </si>
  <si>
    <t>廃園希望児童遊園の危険遊具・樹木撤去</t>
  </si>
  <si>
    <t>使用料等の還付金</t>
    <phoneticPr fontId="13"/>
  </si>
  <si>
    <t>過年度における使用実態のない公園使用料について、請求者の申し出に応じて還付金を支出するもの</t>
    <phoneticPr fontId="13"/>
  </si>
  <si>
    <t>還付金の支出</t>
    <phoneticPr fontId="4"/>
  </si>
  <si>
    <t>使用料等の還付</t>
  </si>
  <si>
    <t>鶴見中央公園整備負担金の償還</t>
    <phoneticPr fontId="13"/>
  </si>
  <si>
    <t>　鶴見中央公園の整備を行った独立行政法人都市再生機構との契約に基づいて、整備負担金の償還を行う。</t>
    <phoneticPr fontId="13"/>
  </si>
  <si>
    <t>負担金の償還</t>
  </si>
  <si>
    <t>都市公園整備計画関連調査</t>
    <phoneticPr fontId="13"/>
  </si>
  <si>
    <t>　緑を取り巻くさまざまな諸課題に対応すべく、スケールメリットを活かした大都市共同での調査をはじめ、今後の都市公園の整備やみどりのまちづくり施策等の実施に関する調査・検討を継続的に実施し、より時代のニーズや情勢にあった施策の構築と効率的・効果的な事業推進につなげる。</t>
    <phoneticPr fontId="13"/>
  </si>
  <si>
    <t>都市公園等の用地処理業務</t>
  </si>
  <si>
    <t>みどりのまちづくり施策等の実施に係る調査・検討</t>
  </si>
  <si>
    <t>横浜園芸博覧会への出展を契機とした大阪の魅力発信</t>
  </si>
  <si>
    <t>都市公園台帳（土地情報）等電子化</t>
  </si>
  <si>
    <t>大都市間での課題検討・情報共有（共同調査など)</t>
  </si>
  <si>
    <t>環境配慮型の公園整備に係る調査・検討</t>
  </si>
  <si>
    <t>公園管理作業</t>
    <phoneticPr fontId="13"/>
  </si>
  <si>
    <t>公園管理運営費</t>
    <phoneticPr fontId="13"/>
  </si>
  <si>
    <t>　本市が所管する公園がその機能を十分発揮することで、多くの利用者（市民）が快適かつ安全に園内で過ごしていただけることを目的に円滑に管理運営する。</t>
    <phoneticPr fontId="13"/>
  </si>
  <si>
    <t>　大阪市営公園の管理運営にかかる経常経費の支払い。</t>
    <phoneticPr fontId="4"/>
  </si>
  <si>
    <t>一般園地指定管理代行料</t>
    <phoneticPr fontId="13"/>
  </si>
  <si>
    <t>　市民サービスの向上と管理経費の縮減を目的として、長居公園、鶴見緑地、靱公園、八幡屋公園、扇町公園について指定管理者による管理運営を行う。</t>
    <phoneticPr fontId="13"/>
  </si>
  <si>
    <t>　当該公園における維持管理・光熱水費支払い・利用促進等の業務・各種法令等に基づく法定点検を指定管理者が行う。</t>
    <phoneticPr fontId="4"/>
  </si>
  <si>
    <t>八幡屋公園管理運営業務代行料</t>
  </si>
  <si>
    <t>靱公園管理運営業務代行料</t>
  </si>
  <si>
    <t>扇町公園管理運営業務代行料</t>
  </si>
  <si>
    <t>万博後の移植樹木の維持管理</t>
  </si>
  <si>
    <t>エネルギーコストの高騰に伴う管理運営経費の補填</t>
  </si>
  <si>
    <t>　万博と連携したイベントの実現にあたっては、みち・公園の将来像を体験してもらう機会（未来社会ショーケース事業）を万博の会場外事業として実施するため、仮設のハード整備や、関係者との計画・調整・検討、他団体等が実施するイベントの利用調整等を実施するもの。</t>
    <phoneticPr fontId="13"/>
  </si>
  <si>
    <t>イベント実施にかかる受入環境の整備（鶴見緑地）</t>
  </si>
  <si>
    <t>有料施設管理運営費</t>
    <phoneticPr fontId="13"/>
  </si>
  <si>
    <t>　本事業は、運動場、野球場、庭球場などの有料施設について、適切な管理のもと、その機能を十分発揮することで利用者（市民）へのよりよいサービスを提供することを目的とする。</t>
    <phoneticPr fontId="13"/>
  </si>
  <si>
    <t>　運動場など有料施設の管理に係る経常経費（光熱水費・通信運搬費等）の負担、有料施設の管理に係る業務委託、有料施設の修繕及び管理に係る資材の購入を行う。</t>
    <phoneticPr fontId="4"/>
  </si>
  <si>
    <t>有料施設管理にかかる委託費</t>
  </si>
  <si>
    <t>有料施設管理にかかる事務的経費</t>
  </si>
  <si>
    <t>有料施設管理にかかる光熱水費</t>
  </si>
  <si>
    <t>公園施設整備(安全安心・リフレッシュ)</t>
    <phoneticPr fontId="13"/>
  </si>
  <si>
    <t>　老朽化の進展や市民ニーズの変化等により魅力が低下した公園において、施設の更新や面的な改修、出入口のバリアフリー化等を行うことにより、公園利用者の安全性や利便性、快適性を高め、公園の魅力や機能の向上・更新を行う。また、危険対策として、老朽化した施設(外周柵・フェンス・舗装・排水など)を改修し、更新時に材質等を見直すことで、コスト削減、長寿命化も図る。　　　　</t>
    <phoneticPr fontId="13"/>
  </si>
  <si>
    <t>・老朽化の進展や市民ニーズの変化等により魅力が低下した公園において、施設の更新や面的な改修、出入口のバリアフリー化等を行うことにより、公園利用者の安全性や利便性、快適性を高め、公園の魅力や機能の向上・更新を行う。
・危険対策として、老朽化した施設(外周柵・フェンス・舗装・排水など)を改修し、更新時に材質等を見直すことで、コスト削減、長寿命化も図る。　　　　　　　　　　　　　　　　</t>
    <phoneticPr fontId="4"/>
  </si>
  <si>
    <t>公園施設の更新・改修</t>
  </si>
  <si>
    <t>住区基幹公園整備(維持補修)</t>
    <phoneticPr fontId="13"/>
  </si>
  <si>
    <t>　市民に身近な公園である住区基幹公園は、現在、公園開設からの年数の経過とともに施設の老朽化が進んでおり、それらを放置すれば、利用者に危険を及ぼす恐れがあることから、老朽化が顕著な施設や破損した施設の部分的な更新や修繕等を行い、利用者の安全・安心の確保を図るものである。</t>
    <phoneticPr fontId="13"/>
  </si>
  <si>
    <t>　公園利用者の安全を確保するため、破損や老朽化した公園施設の部分的な更新や修繕等を実施しているところである。</t>
    <phoneticPr fontId="4"/>
  </si>
  <si>
    <t>管理施設維持補修</t>
  </si>
  <si>
    <t>遊戯施設維持補修</t>
  </si>
  <si>
    <t>便益施設維持補修</t>
  </si>
  <si>
    <t>都市基幹公園整備(維持補修)</t>
    <phoneticPr fontId="13"/>
  </si>
  <si>
    <t>都市基幹公園施設の適切な維持管理を行うため、老朽化した公園施設の部分的な更新や修繕を実施するとともに、市民に安全・安心な公園施設の提供を行う。</t>
    <phoneticPr fontId="13"/>
  </si>
  <si>
    <t>　本事業は公園の適正な維持管理を行うため、中之島公園などの大公園において施設の部分的な改修・修繕及び物品購入などを行う事業である。</t>
    <phoneticPr fontId="4"/>
  </si>
  <si>
    <t>住区基幹公園整備事業</t>
    <phoneticPr fontId="13"/>
  </si>
  <si>
    <t>　国内外からの観光客の獲得、都市格の向上をめざし、バーチャル技術等を活用し文化財の魅力向上・魅力発信に取り組む。
　具体的には国指定の文化財（史跡）である難波宮跡 附 法円坂遺跡（以下「難波宮跡」という。）について、AR技術等を活用した魅力発信を多言語で行うことにより、文化財の付加価値を高め、観光コンテンツ・MICEのユニークベニュー等としての活用を促進することで、地域の活性化、にぎわい創出を図る。
　令和７年３月以降、大阪城エリアの結節点としての難波宮跡公園(北部ブロック)オープン及び魅力向上業務実施等による来訪者増加が見込まれる中で、歴史的価値の理解浸透を図り、文化財の適切な保存・活用・継承につなげる。
　その他のにぎわい創出事業と連携し、各コンテンツの魅力を向上させ、併せて背景や歴史を知り、実際に各所を訪れて（体験）、ストーリーを発信するとともに、来訪者の移動、鑑賞等をサポートし、快適な環境を提供する。</t>
    <phoneticPr fontId="13"/>
  </si>
  <si>
    <t>　難波宮跡について、令和６年度に管理運営事業者と共同で開発・整備した、遺構表示などのうえに、当時の難波宮を再現した建築物を重ねて見ることができるARコンテンツ、あわせて通信環境の向上を図るためのWi-Fiの維持管理を実施する。
　スマートフォンやタブレットで解説板にあるＱＲコードを読み取り、来訪者が当時の難波宮をデジタル鑑賞できるようにするとともに、外国人観光客への多言語解説を可能にすることで、歴史的価値に対する理解促進を図る。
　また、大阪城魅力発信事業、博物館の魅力創出事業との連携として、各コンテンツを双方向で体験できるような仕組みを取り入れ、更なる文化財の魅力発信ができるよう、一体的・戦略的に施策展開していく。</t>
    <phoneticPr fontId="4"/>
  </si>
  <si>
    <t>AR技術等を活用した文化財魅力発信事業（大阪のにぎわい創出）</t>
  </si>
  <si>
    <t>都市基幹公園等整備事業</t>
    <phoneticPr fontId="13"/>
  </si>
  <si>
    <t>　工事等で撤去をした街路樹を復旧し、良好な道路景観を維持する。</t>
    <phoneticPr fontId="13"/>
  </si>
  <si>
    <t>　道路管理者以外の者が行う工事に伴い撤去の必要が生じた街路樹について、当該工事の完了後、植栽適期に樹木の復旧を実施し、良好な道路景観を維持する。</t>
    <phoneticPr fontId="4"/>
  </si>
  <si>
    <t>樹木植栽工事費</t>
  </si>
  <si>
    <t>要人が宿泊すると想定されるホテルやその周辺における、テロ対策等のための公園の除草、樹木剪定・刈込を行う。</t>
    <phoneticPr fontId="4"/>
  </si>
  <si>
    <t>防犯性向上のための剪定、刈込、除草</t>
  </si>
  <si>
    <t>緑化の普及啓発事業等</t>
    <phoneticPr fontId="13"/>
  </si>
  <si>
    <t>【緑化の普及啓発】
・市民の協働による花と緑のまちづくり事業を推進するため、グリーンコーディネーターの育成や人材育成ネットワーク事業「はならんまん」を実施する。
・活力ある地域社会を目指し、地域で主体的に活動する緑化ボランティアを公園事務所・区役所と連携し、育成するとともに、各区のボランティアが横断的、発展的に活動が行える事業の展開を図り、花と緑あふれるまちづくりの推進に取り組む市民の増加を目的とする。
【民有地緑化の推進】
　都市化の進んだ市域において、環境改善及びヒートアイランド対策、都市景観の向上、防災等に寄与する民有地の緑化を推進するとともに、民有地に残る貴重な緑の保全・育成を行う。
【表彰経費】
　公園の環境美化活動に功績のあった団体・個人を表彰することにより、活動に対するモチベーションを向上させ、長期的安定的に取り組む団体・個人の数を増加させることを目的とする。</t>
    <phoneticPr fontId="13"/>
  </si>
  <si>
    <t>【緑化の普及啓発】
・各地域で活動する緑化ボランティアの方々のネットワークを構築・支援するため、年1回、各地域の緑化ボランティアを集め、緑化ボランティアのネットワーク事業として市民花壇の作成及び展示等を実施し、各地域の緑化ボランティア活動の促進につなげ、花と緑あふれるまちづくりを推進する。
・平成22年度に終了した花と緑の協定事業（プランター、土、花苗及び種の配布事業）として配付したプランターの撤去を実施する。
・緑化の専門的な知識及び技術を持つ人材として地域で主体的に活動する緑化ボランティアを育成するため、年間約30回の講義を実施し約24名のボランティアを育成する。
・花と緑のまちづくりへの市民の参画・協働を促すための普及啓発事業として広報紙「ひふみ」を四半期ごとに発行する。また天王寺動物園の動物糞をリサイクルしてつくられた「サバンナ堆肥」を配布する。
【民有地緑化の推進】
・協定締結者からの維持管理（施肥・病虫害防除・剪定）の要望を受けて請負工事にて作業を行う。（未来樹の保全育成）
・保存樹・保存樹林の所有者のうち、希望者に対して維持管理に係る経費の1/2以内の額(上限10万円)を助成する。(希望者が多く、予算を超える場合は抽選により交付対象者を決定する。)　
　また、保存樹・保存樹林の新規登録を行った際に、樹種名、指定年月日を記した看板を購入・設置する。（保存樹・保存樹林の保全育成への助成）
【表彰経費】
・愛護会の結成、愛護会長就任、活動推進員就任から5年で区長表彰、10年で市長表彰を実施
・各区から推薦される公園美化活動従事者に対して、5年で区長表彰、10年で市長表彰を実施
・令和６年度実績　市長表彰102名・区長表彰66名（団体含む）</t>
    <phoneticPr fontId="4"/>
  </si>
  <si>
    <t>緑化の普及啓発事業</t>
  </si>
  <si>
    <t>民有地緑化の推進</t>
  </si>
  <si>
    <t>万博来場者が乗換する主要ターミナル周辺において、歩行者の安全安心な通行環境改善に向けた環境整備・景観向上、鉄道等からシャトルバス乗場への案内、花飾り、まちの清掃・美化等おでむかえ対策を実施する。
また、万博期間中に多くの来阪者が滞在する主要集客エリアにおいても魅力向上施策を実施する。</t>
    <phoneticPr fontId="4"/>
  </si>
  <si>
    <t>歩行者ルート環境整備（街路樹等）</t>
  </si>
  <si>
    <t>自動車アクセスルート環境整備（街路樹）</t>
  </si>
  <si>
    <t>自転車アクセスルート環境整備(街路樹、公園樹等)</t>
  </si>
  <si>
    <t>公園樹・街路樹等の保全育成</t>
  </si>
  <si>
    <t>公園樹・街路樹等の保全育成</t>
    <phoneticPr fontId="13"/>
  </si>
  <si>
    <t>　緑化事業の進展に伴い、約1,100万本にまで増加した公園樹及び街路樹の保全・育成（剪定・灌水・施肥・枯枝除去等）及び点検を実施し、樹木の健全な維持管理を行う。（御堂筋の樹木維持管理、公園樹・街路樹の保全育成）
　また、学校や図書館、区民センターなどに整備した緑地の維持管理（地域ふれあい緑化事業）や、公園や街路、公共施設に花や樹木で修景（公共空間の花飾り）することにより花と緑のまちづくりの推進を図る。</t>
    <phoneticPr fontId="13"/>
  </si>
  <si>
    <t>　公園樹及び街路樹の剪定、潅水、害虫防除、施肥、枯木・伐採木撤去、補植など年間を通した維持管理を実施する。（御堂筋の樹木維持管理、公園樹・街路樹の保全育成）
　各種法令に基づく法定点検を行う。（公園樹・街路樹等の保全育成（点検））
　花卉の植え付け及び維持管理、花苗の購入等を実施する。（地域ふれあい緑化事業、公共空間の花飾り）</t>
    <phoneticPr fontId="4"/>
  </si>
  <si>
    <t>御堂筋の樹木維持管理</t>
  </si>
  <si>
    <t>（i）【３次元データを活用した建設生産プロセスの高度化】
建設生産プロセスにおける３次元データ（３次元点群データ及びBIM/CIM 等）の利活用⽅法について、令和７年度業務委託の検討内容を踏まえて、引き続き検討を行う
【具体的な検討内容】
(1) 建設生産プロセスにおける3 次元データ活用方法に関する調査検討
(2) 本市における建設生産プロセスでの３次元データ活用に向けた課題等の整理
(3) 活用マニュアル（大阪市版または市街地版）の作成
(4) その他本格運用にあたって必要となる事項整理
（ii）【公園緑化系維持管理業務の最適化】
【公園緑化系維持管理業務の最適化】　　　　　　　　　　　　　　　　　　　　　　　　　　　　　　　　　　　　　　　　　　　　　　　　　　　　　　　　　　　　　　　　　　　　　　　　　　　　　　　　　　　　　　　　　　　　　　　　令和５年度実施の業務効率化に向けた維持管理業務の見直し結果を踏まえ、維持管理業務の効率化・最適化及び市民向け情報発信に向けた導入システムの選定を行った。引き続きシステム改修検討及び基礎資料となる公園施設図面等のデータ化を行う。
（iii）【現場におけるウェアラブルカメラ等を活用した業務効率化】
監督職員などがウェアラブルカメラを装着し現場状況を映すことにより、遠隔地にいる上司や設計担当と現場の状況をリアルタイムに共有し、業務の効率化等を図る。[技術継承]新人職員や異動直後の職員など現場に不慣れな職員が活用することで技術的助言など、現場事務所にいるベテラン職員に現場を見せながら相談ができる。[災害時対応]災害時において迅速な状況確認を可能とすることが見込まれる。災害時のような緊急事態においてもウェアラブルカメラを利用できるよう、定期的な操作方法の研修の実施によりウェアラブルカメラの操作方法の周知を行っていく。</t>
    <phoneticPr fontId="4"/>
  </si>
  <si>
    <t>　道路橋梁総合管理システムは、道路・橋梁・樹木に関する施設等の台帳、調書、図面等の維持管理情報を蓄積し、多様な市民ニーズに迅速かつ的確に応えるとともに、効率的な事務処理を実現させるために構築されたものである。
　工事積算システムは、積算基準・単価表等をデータベース化し設計積算業務の統一化を図ることとともに、正確かつ迅速に作業することを目的に構築されたものである。</t>
    <phoneticPr fontId="13"/>
  </si>
  <si>
    <t>（道路橋梁総合管理システム）
・現行のシステムについて、平成20年4月より運用を開始しており、令和4年度クラウド化を実施、引き続きシステム保守とプライベートクラウド契約期限である令和10年2月まで継続して行い、次の契約期限に向け再構築の検討を行った。
・令和８年度については、引き続きシステム安定稼働させるためシステム保守を行い、また次期システム再構築に着手する。
（工事積算システム）
・現行のシステムについて、工事積算システムは平成25年４月より運用を開始しており、機器リース期限を迎える令和５年度に大阪市共通クラウド基盤へのシステム移行を実施するとともに、システム保守を行った。また、令和６年度にシステム再構築へ向けて調達支援業務の発注を行った。
・令和８年度について、引き続き積算業務を行うにあたり、システム保守を行うとともに、次期再構築業務の調達を行う。</t>
    <phoneticPr fontId="4"/>
  </si>
  <si>
    <t>システム保守</t>
  </si>
  <si>
    <t>機器保守・機器調達（賃貸借）</t>
  </si>
  <si>
    <t>公園内電気施設整備</t>
  </si>
  <si>
    <t>公園内電気施設整備</t>
    <phoneticPr fontId="13"/>
  </si>
  <si>
    <t>市民が安心して昼夜を問わず安心・快適に公園が利用できるように、公園内設備（公園灯・噴水・時計など）について良好に維持管理ができるように更新・改修などを行う。</t>
    <phoneticPr fontId="13"/>
  </si>
  <si>
    <t>・公園内設備にかかる法定点検を実施
・公園灯補修工事
・公園内設備整備（改修、点検、修繕、部品購入）
・LED公園灯長期借入</t>
    <phoneticPr fontId="4"/>
  </si>
  <si>
    <t>作業体制整備</t>
  </si>
  <si>
    <t>作業体制整備</t>
    <phoneticPr fontId="13"/>
  </si>
  <si>
    <t>　保有車両を常に良好な状態で運用するため、各車両の点検・修繕・更新を行う。
　維持管理作業等に必要となる機材器具の購入・修繕を行う。</t>
    <phoneticPr fontId="13"/>
  </si>
  <si>
    <t>　・各車両の法定検査有効期間満了に伴う検査及び定期点検等
　・車両及び機材器具の故障・不具合に伴う修繕
　・車両及び機材器具の購入</t>
    <phoneticPr fontId="4"/>
  </si>
  <si>
    <t>作業体制整備（車両更新）</t>
  </si>
  <si>
    <t>天王寺動物園施設整備費補助金</t>
    <phoneticPr fontId="13"/>
  </si>
  <si>
    <t>　地方独立行政法人天王寺動物園が実施する施設整備事業へ補助を行うことにより、市政に貢献する動物園として安定的な運営に資するため、必要な額の範囲内で当該法人へ補助金として支出する。</t>
    <phoneticPr fontId="13"/>
  </si>
  <si>
    <t>　地方独立行政法人が行う施設整備事業について、地方独立行政法人からの申請に基づき補助を行う。</t>
    <phoneticPr fontId="4"/>
  </si>
  <si>
    <t>動物園施設整備事業に係る補助金</t>
  </si>
  <si>
    <t>天王寺動物園管理事務費</t>
    <phoneticPr fontId="13"/>
  </si>
  <si>
    <t>　地方独立行政法人天王寺動物園の各事業年度及び中期目標に係る業務の実績に関する評価等を実施する。</t>
    <phoneticPr fontId="13"/>
  </si>
  <si>
    <t>　地方独立行政法人天王寺動物園評価委員会（以下、法人評価委員会）開催にかかる経費等</t>
    <phoneticPr fontId="4"/>
  </si>
  <si>
    <t>天王寺動物園評価委員会運営経費</t>
  </si>
  <si>
    <t>総務省等協議にかかる管外出張経費</t>
  </si>
  <si>
    <t>天王寺動物園運営費交付金</t>
    <phoneticPr fontId="13"/>
  </si>
  <si>
    <t>　地方独立行政法人が専門人材を確保し、中長期的視点に立った柔軟な運営を行うことによりさらなる魅力向上と運営の効率化を図り、市民サービス・動物福祉の向上へつなげるために、法人の運営に必要な経費を交付する。</t>
    <phoneticPr fontId="13"/>
  </si>
  <si>
    <t>　設立団体として、地方独立行政法人が前項に挙げた目的を果たすための業務に必要な財源を、法人へ交付する。</t>
    <phoneticPr fontId="4"/>
  </si>
  <si>
    <t>運営費交付金</t>
  </si>
  <si>
    <t>天王寺動物園の万博機運醸成事業</t>
  </si>
  <si>
    <t>花と緑のまちづくり推進基金積立金</t>
    <phoneticPr fontId="13"/>
  </si>
  <si>
    <t>本市における花と緑のまちづくりの推進を図る資金に充てるため、緑化施策推進事業に対する寄附金を大阪市花と緑のまちづくり推進基金に積み立てる。
また、花と緑のまちづくり推進基金積立金の蓄積基金運用益を同基金に積み立てる。</t>
    <phoneticPr fontId="13"/>
  </si>
  <si>
    <t>・緑化施策推進事業に対する寄附金の花と緑のまちづくり推進基金への蓄積
・花と緑のまちづくり推進基金運用益の同基金への蓄積</t>
    <phoneticPr fontId="4"/>
  </si>
  <si>
    <t>緑化施策推進事業に対する寄附金の花と緑のまちづくり推進基金への蓄積</t>
  </si>
  <si>
    <t>花と緑のまちづくり推進基金運用益の同基金への蓄積金</t>
  </si>
  <si>
    <t>淀川左岸線(２期)事業</t>
    <phoneticPr fontId="13"/>
  </si>
  <si>
    <t>　淀川左岸線（２期）は、政府の第２次都市再生プロジェクトに位置付けられている「大阪都市再生環状道路」の一区間をなすものであり、阪神高速３号神戸線と新御堂筋（国道４２３号）を結ぶ延長約４．３ｋｍの地域高規格道路（自動車専用道路）である。
  本路線は、市中心部の渋滞緩和や市街地環境の改善を図るとともに、国際物流拠点である関西国際空港や阪神港（国際コンテナ戦略港湾）と新名神高速道路などの国土軸を結び、第二京阪道路、淀川左岸線（１期）、淀川左岸線延伸部及び大和川線と併せて、近畿圏の広域道路ネットワークの強化を図るものである。</t>
    <phoneticPr fontId="13"/>
  </si>
  <si>
    <t>淀川左岸線（２期）は、阪神高速３号神戸線と新御堂筋（国道423号）を結び、延長約4.4km、計画幅員22mの地域高規格道路（自動車専用道路）を整備するもの。</t>
    <phoneticPr fontId="4"/>
  </si>
  <si>
    <t>淀川左岸線（２期）事業の推進</t>
  </si>
  <si>
    <t>淀川左岸線事業は日本初となる堤防と道路の一体構造工事であり、 その工事期間は26年間にわたり、その間のステークホルダー（住民、国、工事関係者等）は多く、 かつ、時期により変遷していく。さらに、4.3kmの区間すべてが、画一的に工事をできるものではないため、必要部分をピンポイントで各時期・各フェーズで活用しつつ、ナレッジを長期にわたり蓄積、継承していく仕組みをメタバース空間を用いて構築することで、職員の技術継承の向上を図るとともに、市民への事業PRの効率化を図り、関係機関協議の円滑化を推進する。</t>
    <phoneticPr fontId="4"/>
  </si>
  <si>
    <t>淀川左岸線（２期）事業におけるメタバースの活用</t>
  </si>
  <si>
    <t>・淀川左岸線（2期）において、シャトルバス等の運行に必要となるアクセスルート整備を行う。
・アクセスルートの環境整備として区画線補修、街路樹の剪定、道路改良、標識や路面標示による案内誘導、歩道橋塗装塗替などの環境整備を行う。</t>
    <phoneticPr fontId="4"/>
  </si>
  <si>
    <t>淀川左岸線暫定整備</t>
  </si>
  <si>
    <t>連続立体交差事業(阪急電鉄京都線・千里線)</t>
    <phoneticPr fontId="13"/>
  </si>
  <si>
    <t>　連続立体交差事業は、都市部における道路整備の一環として、道路と鉄道の交差部において鉄道を高架化し、または地下化することで多数の踏切を一挙に除却し、踏切事故の解消、道路交通の円滑化を図るとともに、鉄道により分断されている市街地の一体化を図るものである。</t>
    <phoneticPr fontId="13"/>
  </si>
  <si>
    <t>　阪急電鉄京都線・千里線連続立体交差事業は、阪急京都線・千里線の淡路駅付近の約7.1kmにおいて鉄道を高架化することにより、17箇所（うち1箇所は吹田市域）の踏切を除却するものである。また、淡路駅周辺地区では、土地区画整理事業と一体的な整備を行う。</t>
    <phoneticPr fontId="4"/>
  </si>
  <si>
    <t>福町十三線立体交差事業(阪神なんば線)</t>
    <phoneticPr fontId="13"/>
  </si>
  <si>
    <t>　淀川堤防の南海トラフ巨大地震対策及び津波や高潮による浸水被害の軽減を目的に国が実施する「阪神なんば線淀川橋梁改築事業」を推進するため、鉄道と道路の立体交差事業を実施することにより、付帯的に踏切事故及び交通渋滞の解消、並びに福駅周辺地域の一体化及びより活力ある都市交通と快適な都市環境の実現を図る。</t>
    <phoneticPr fontId="13"/>
  </si>
  <si>
    <t>　本事業は、本市西淀川区の阪神なんば線福駅の前後約1.0km区間を高架化することにより、交差する都市計画道路福町十三線等の２箇所の踏切（歩行者ボトルネック踏切）を除却するものである。</t>
    <phoneticPr fontId="4"/>
  </si>
  <si>
    <t>大阪モノレール延伸事業</t>
    <phoneticPr fontId="13"/>
  </si>
  <si>
    <t>　大阪府の大阪モノレール延伸事業は、大阪モノレール株式会社が運営している大阪モノレールについて、東大阪都市圏での南北公共交通基盤の主軸として都市圏の外延部の持続的な発展を担うことを目的として、門真市駅から（仮称）瓜生堂駅間の約8.9kmについて、モノレールの延伸を行うものである。</t>
    <phoneticPr fontId="13"/>
  </si>
  <si>
    <t>・大阪モノレールの門真市駅から南に延伸を行うとともに、既存鉄道との結節点に新駅を設置することで、大阪都心部から放射状に形成された既存鉄道を結節し、広域的な鉄道ネットワークの拡充を行う。
・モノレール延伸部の一部が大阪市管理の道路に敷設されることから、大阪市管理の区間において費用の一部を大阪市が負担。</t>
    <phoneticPr fontId="4"/>
  </si>
  <si>
    <t>密集市街地における防災・減災対策の推進に資する都市計画道路の整備</t>
    <phoneticPr fontId="13"/>
  </si>
  <si>
    <t>　市民生活の安全・安心の確保のため、密集住宅市街地における都市計画道路の整備が必要であり、特に優先的な取組みが必要な密集市街地（優先地区約1,300ha）において、各地区外周の都市計画道路を骨格路線として整備することにより、延焼遮断、避難路等の機能を確保し、防災・減災対策を推進するものである。</t>
    <phoneticPr fontId="13"/>
  </si>
  <si>
    <t>　本市には、ＪＲ大阪環状線外周部等の戦災による焼失を免れた地域を中心に、老朽化した木造住宅が多く存在しており、防災性や住環境面で様々な課題を抱えた密集住宅市街地が形成されている。
　こうした中で、延焼遮断や救助・消防活動及び避難機能を担う都市施設は、防災の観点から重要度が高く、整備を推進していく必要があることから、特に優先的な取り組みが必要な密集住宅市街地（優先地区（生野区生野西地区、東住吉区美章園地区、西成区長橋地区、西成区松地区など）：約1,300ha）において、地区ごとの外周を形成し、防災上の骨格となる都市計画道路を概ね１km間隔を目安として整備する。</t>
    <phoneticPr fontId="4"/>
  </si>
  <si>
    <t>京橋駅周辺まちづくりの推進(東西都市軸のさらなる強化)</t>
    <phoneticPr fontId="13"/>
  </si>
  <si>
    <t>・大阪城公園周辺地域は国際的な観光拠点である大阪城公園や水都大阪として取り組む河川に接するとともに、国内外からの関西のゲートウェイである関西国際空港や新大阪駅、さらには関西の主要拠点（京都、神戸、奈良）とのアクセス性の良さといったポテンシャルを有しており、この間、都市再生緊急整備地域の方針等に基づきまちづくりを進め、観光、ビジネス、教育研究・イノベーション等多様な機能の集積が進んできている。
・こうした中、大阪府・大阪市では、2025 年大阪・関西万博後に世界の課題解決に貢献し、未来社会を先導する大阪を実現させるためには、万博のコンセプトである「未来社会の実験場」を具体化した「将来の大阪の姿」を明確化するとともに、その実現に向けた指針となる大阪の成長戦略「Beyond Expo 2025 」の策定も進められており、本地域を東西都市軸の新たなヒガシの拠点として位置付け、各エリアを一体として捉え、「国際観光拠点の強化」「国際的なイノベーション拠点の形成や国際人材の受入環境の整備」「人・モノ・情報の交流の促進」を目標に、特定都市再生緊急整備地域の指定をめざすまちづくりを進めている。
・大阪第4 のターミナルである大阪京橋駅周辺では、世界や関西広域拠点をつなぐヒガシの玄関口としての機能向上が求められており、鉄道による地域分断や回遊性の確保、都市機能を充実・強化する民間開発の促進が課題となっている。こうした中、JR 片町線・東西線の地下化事業を契機とし、官民連携による駅とまちが一体化したまちづくりを推進し、地域分断の解消とともに交通拠点機能とアクセス機能強化に資する「人中心の駅前空間・拠点」の形成を図る。また、早期に都市計画案を作成し、地下化事業に必要な用地の範囲を確定することで、関係する民間開発の促進を図る。このような基盤整備と民間開発の実現により、京橋駅周辺の国際競争力の強化に資する都市再生を推進するものである。</t>
    <phoneticPr fontId="13"/>
  </si>
  <si>
    <t>・ＪＲ片町線・東西線連続立体交差事業(地下化事業)は、延長約1.3kmにおいて鉄道を地下化することにより、周辺の地域分断を解消するとともに、踏切3カ所を除却するものである。
・早期に地下化事業に必要な用地の範囲を確定させ、都市計画決定の手続きを進め、京橋駅周辺のまちづくりの推進を図るものである。</t>
    <phoneticPr fontId="4"/>
  </si>
  <si>
    <t>街路交通調査</t>
    <phoneticPr fontId="13"/>
  </si>
  <si>
    <t>　今後の街路整備を円滑かつ着実に推進していくことを目的に、整備の優先度が高い路線や課題路線における効果的な整備方策や整備効果などについて調査・検討を行うものである。</t>
    <phoneticPr fontId="13"/>
  </si>
  <si>
    <t>　他事業との関係で整備を進める必要のある都市計画道路等について、投資効果が効率的に発現する整備方策や整備効果についての調査検討。</t>
    <phoneticPr fontId="4"/>
  </si>
  <si>
    <t>電線類地中化事業</t>
    <phoneticPr fontId="13"/>
  </si>
  <si>
    <t>　ライフラインである公共施設を道路の地下にまとめて収容する構造物を築造し、電気、通信等の電線類を収容することで、地震等による電柱倒壊の恐れがなくなる等、都市防災機能の向上を図るものである。
　また、「安全で快適な通行空間の確保」、「都市交通の向上」、「情報通信ネットワークの信頼性向上」など幅広い事業効果を発揮するものである。</t>
    <phoneticPr fontId="13"/>
  </si>
  <si>
    <t>　ライフラインである公益施設を道路の地下にまとめて収容する構造物を築造し、当該構造物に電気、通信等の電線類を収容する。</t>
    <phoneticPr fontId="4"/>
  </si>
  <si>
    <t>電線共同溝整備の推進（２路線）</t>
  </si>
  <si>
    <t>歩行者専用道整備事業</t>
    <phoneticPr fontId="13"/>
  </si>
  <si>
    <t>　歩行者交通は、都市の交通として基本的かつ重要なものであり、本来、道路の交通動線としては、歩行者の動線と自動車の動線とを分離することが望ましいため、学校やオフィス、商店街、公共施設などを結ぶ歩行者交通の重要な動線について、その専用空間を歩行者専用道として整備するものである。</t>
    <phoneticPr fontId="13"/>
  </si>
  <si>
    <t>　現在整備中の阪神高速道路淀川左岸線の上部空間を有効利用し、安全快適な歩行者自転車空間（幅員：12メートル、延長：2,790メートル）を整備する。</t>
    <phoneticPr fontId="4"/>
  </si>
  <si>
    <t>アウトソーシングによる業務改善を図る。
・業務フローの見直し、手引書の作成
・資料のデータベース化／一元化したシステム活用の検討
・PM等による業務管理の検討
・別紙【街路事業業務の最適化】を参照</t>
    <phoneticPr fontId="4"/>
  </si>
  <si>
    <t>デジタル技術を活用した都市計画道路等整備関係業務の最適化</t>
  </si>
  <si>
    <t>天王寺大和川線整備事業(別途地方費分)</t>
    <phoneticPr fontId="13"/>
  </si>
  <si>
    <t>　JR阪和線各駅へのアクセス機能の強化、地域内の道路ネットワークの強化、緑地等の整備による沿道公園と連携した緑のネットワークの創出および地域のアメニティ機能の向上など、多岐にわたる事業効果を担うものである。</t>
    <phoneticPr fontId="13"/>
  </si>
  <si>
    <t>　道路整備に必要な用地確保のため、用地買収を実施するほか旧阪神高速道路公団から先行取得した用地を再取得する必要があり、天王寺大和川線の事業費に対して必要となる地方費を本路線の再取得費に充当して事業を推進する。</t>
    <phoneticPr fontId="4"/>
  </si>
  <si>
    <t>旧阪神高速道路公団より事業継承した土地の再取得</t>
  </si>
  <si>
    <t>道路改築事業</t>
    <phoneticPr fontId="13"/>
  </si>
  <si>
    <t>・都市計画道路の整備により、都市における円滑な交通の確保、豊かな公共空間を備えた良好な市街地の形成を図る。
・密集市街地における延焼遮断機能、避難路や緊急交通路の役割を担う道路（骨格路線）を整備して防災機能の向上を図る。</t>
    <phoneticPr fontId="13"/>
  </si>
  <si>
    <t>雨水処理等に要する経費</t>
    <phoneticPr fontId="13"/>
  </si>
  <si>
    <t>　総務省通知「地方公営企業繰出金について」に基づき、下水道事業における雨水処理に要する経費、高度処理に要する経費、下水道に排除される下水の規制に関する事務に要する経費などの維持管理費（人件費、物件費）及び資本費（支払利息、減価償却費等）に対して繰出しを行うものである。</t>
    <phoneticPr fontId="13"/>
  </si>
  <si>
    <t>　雨水処理に係る経費は、原因者が特定できないことや、浸水対策が都市機能の維持に不可欠であり、その効果が広範囲に及ぶことから、一般会計が負担することとされている。また、汚水に係る経費のうち、公共性が高いと認められる経費については、その全部又は一部を一般会計が負担する。</t>
    <phoneticPr fontId="4"/>
  </si>
  <si>
    <t>資本費にかかる繰出金</t>
  </si>
  <si>
    <t>維持管理費にかかる繰出金</t>
  </si>
  <si>
    <t>　総務省通知「地方公営企業繰出金について」に基づく、国庫補助負担率の恒久化に伴う特例措置分、緊急下水道整備特定事業実施要綱による臨時措置分、都道府県の流域下水道に対して支出した建設費負担金の元金償還相当額に対して繰出しを行う。</t>
    <phoneticPr fontId="13"/>
  </si>
  <si>
    <t>　臨時措置分等の令和８年度元金償還分を計上する。</t>
    <phoneticPr fontId="4"/>
  </si>
  <si>
    <t>下水道事業債（臨時措置分）元金償還分にかかる繰出金</t>
  </si>
  <si>
    <t>下水道事業債（流域臨時分）元金償還分にかかる繰出金</t>
  </si>
  <si>
    <t>下水道事業債（特例措置分）元金償還分にかかる繰出金</t>
  </si>
  <si>
    <t>予算事業一覧</t>
    <rPh sb="4" eb="6">
      <t>イチラン</t>
    </rPh>
    <phoneticPr fontId="8"/>
  </si>
  <si>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8"/>
  </si>
  <si>
    <t>(単位：千円)</t>
    <phoneticPr fontId="8"/>
  </si>
  <si>
    <t>通し</t>
    <phoneticPr fontId="8"/>
  </si>
  <si>
    <t>科 目</t>
    <rPh sb="0" eb="1">
      <t>カ</t>
    </rPh>
    <rPh sb="2" eb="3">
      <t>メ</t>
    </rPh>
    <phoneticPr fontId="8"/>
  </si>
  <si>
    <t>事  業  名</t>
    <phoneticPr fontId="8"/>
  </si>
  <si>
    <t>担 当 課</t>
    <rPh sb="0" eb="1">
      <t>タン</t>
    </rPh>
    <rPh sb="2" eb="3">
      <t>トウ</t>
    </rPh>
    <rPh sb="4" eb="5">
      <t>カ</t>
    </rPh>
    <phoneticPr fontId="8"/>
  </si>
  <si>
    <t>増  減</t>
    <rPh sb="0" eb="1">
      <t>ゾウ</t>
    </rPh>
    <rPh sb="3" eb="4">
      <t>ゲン</t>
    </rPh>
    <phoneticPr fontId="8"/>
  </si>
  <si>
    <t>備  考</t>
    <phoneticPr fontId="8"/>
  </si>
  <si>
    <t>番号</t>
    <phoneticPr fontId="8"/>
  </si>
  <si>
    <t>(款-項-目)</t>
    <rPh sb="1" eb="2">
      <t>カン</t>
    </rPh>
    <rPh sb="3" eb="4">
      <t>コウ</t>
    </rPh>
    <rPh sb="5" eb="6">
      <t>モク</t>
    </rPh>
    <phoneticPr fontId="8"/>
  </si>
  <si>
    <t>当 初 ①</t>
    <phoneticPr fontId="8"/>
  </si>
  <si>
    <t>（② - ①）</t>
    <phoneticPr fontId="8"/>
  </si>
  <si>
    <t>会計名　　一般会計　　</t>
    <phoneticPr fontId="8"/>
  </si>
  <si>
    <t>7 年 度</t>
    <phoneticPr fontId="4"/>
  </si>
  <si>
    <t>8 年 度</t>
    <phoneticPr fontId="4"/>
  </si>
  <si>
    <t>　　</t>
  </si>
  <si>
    <t>出</t>
    <rPh sb="0" eb="1">
      <t>デ</t>
    </rPh>
    <phoneticPr fontId="8"/>
  </si>
  <si>
    <t>税</t>
    <rPh sb="0" eb="1">
      <t>ゼイ</t>
    </rPh>
    <phoneticPr fontId="8"/>
  </si>
  <si>
    <t>出</t>
    <phoneticPr fontId="8"/>
  </si>
  <si>
    <t>税</t>
    <phoneticPr fontId="8"/>
  </si>
  <si>
    <t>経理課</t>
    <phoneticPr fontId="1"/>
  </si>
  <si>
    <t>8-1-1</t>
    <phoneticPr fontId="4"/>
  </si>
  <si>
    <t>建設局職員の人件費</t>
    <phoneticPr fontId="1"/>
  </si>
  <si>
    <t>職員課</t>
    <phoneticPr fontId="1"/>
  </si>
  <si>
    <t>職員費計</t>
    <phoneticPr fontId="8"/>
  </si>
  <si>
    <t>8-1-2</t>
    <phoneticPr fontId="4"/>
  </si>
  <si>
    <t>ＡＴＣ庁舎事務室賃借料等</t>
    <phoneticPr fontId="1"/>
  </si>
  <si>
    <t>総務課</t>
    <phoneticPr fontId="1"/>
  </si>
  <si>
    <t>土木総務事務費</t>
    <phoneticPr fontId="1"/>
  </si>
  <si>
    <t>業務効率化・生産性の向上</t>
    <phoneticPr fontId="1"/>
  </si>
  <si>
    <t>工務課</t>
    <phoneticPr fontId="1"/>
  </si>
  <si>
    <t>土木総務費計</t>
    <phoneticPr fontId="8"/>
  </si>
  <si>
    <t>8-1-3</t>
    <phoneticPr fontId="4"/>
  </si>
  <si>
    <t>水防事務組合負担金</t>
    <phoneticPr fontId="1"/>
  </si>
  <si>
    <t>水防組合費計</t>
    <phoneticPr fontId="8"/>
  </si>
  <si>
    <t>8-2-1</t>
    <phoneticPr fontId="4"/>
  </si>
  <si>
    <t>事業費支弁分を除く人件費</t>
    <phoneticPr fontId="1"/>
  </si>
  <si>
    <t>国直轄事業費負担金</t>
    <phoneticPr fontId="1"/>
  </si>
  <si>
    <t>道路台帳管理</t>
    <phoneticPr fontId="1"/>
  </si>
  <si>
    <t>道路区域境界線座標整備</t>
    <phoneticPr fontId="1"/>
  </si>
  <si>
    <t>放置自転車対策事業(放置自転車の撤去費など)</t>
    <phoneticPr fontId="1"/>
  </si>
  <si>
    <t>管理課</t>
    <phoneticPr fontId="1"/>
  </si>
  <si>
    <t>区ＣＭ</t>
    <phoneticPr fontId="3"/>
  </si>
  <si>
    <t>区ＣＭ出</t>
  </si>
  <si>
    <t>区ＣＭ税</t>
  </si>
  <si>
    <t>道路管理センター負担金</t>
    <phoneticPr fontId="1"/>
  </si>
  <si>
    <t>不法占拠対策</t>
    <phoneticPr fontId="1"/>
  </si>
  <si>
    <t>道路の適正利用</t>
    <phoneticPr fontId="1"/>
  </si>
  <si>
    <t>ミナミにおける屋外広告物適正化対策事業</t>
    <phoneticPr fontId="1"/>
  </si>
  <si>
    <t>放棄自動車対策</t>
    <phoneticPr fontId="1"/>
  </si>
  <si>
    <t>公共施設の適正利用</t>
    <phoneticPr fontId="1"/>
  </si>
  <si>
    <t>道路管理事務費</t>
    <phoneticPr fontId="1"/>
  </si>
  <si>
    <t>放置自転車対策事業(自転車駐車場整備)</t>
    <phoneticPr fontId="1"/>
  </si>
  <si>
    <t>渡船場の管理費</t>
    <phoneticPr fontId="1"/>
  </si>
  <si>
    <t>事業所営繕</t>
    <phoneticPr fontId="1"/>
  </si>
  <si>
    <t>御堂筋の活性化</t>
    <phoneticPr fontId="1"/>
  </si>
  <si>
    <t>企画課</t>
    <phoneticPr fontId="1"/>
  </si>
  <si>
    <t>御堂筋の道路空間再編</t>
    <phoneticPr fontId="1"/>
  </si>
  <si>
    <t>インフラ施策基本調査</t>
    <phoneticPr fontId="1"/>
  </si>
  <si>
    <t>行政情報化関連事業(庁内情報利用パソコン等)</t>
    <phoneticPr fontId="1"/>
  </si>
  <si>
    <t>中之島通周辺の歩行者空間整備事業</t>
    <phoneticPr fontId="1"/>
  </si>
  <si>
    <t>デジタルデータを活用したまちづくり</t>
    <phoneticPr fontId="1"/>
  </si>
  <si>
    <t>みち版・公園版　未来社会の体験</t>
    <phoneticPr fontId="1"/>
  </si>
  <si>
    <t>道路橋梁総合管理システム・工事積算システム</t>
    <phoneticPr fontId="1"/>
  </si>
  <si>
    <t>万博来場者の安全・円滑な移動にかかるアクセスルートの環境整備</t>
    <phoneticPr fontId="1"/>
  </si>
  <si>
    <t>万博開催に向けた主要集客エリアにおける環境整備・景観向上</t>
    <phoneticPr fontId="1"/>
  </si>
  <si>
    <t>道路照明灯の整備</t>
    <phoneticPr fontId="1"/>
  </si>
  <si>
    <t>車両機械整備</t>
    <phoneticPr fontId="1"/>
  </si>
  <si>
    <t>街路防犯灯の整備</t>
    <phoneticPr fontId="1"/>
  </si>
  <si>
    <t>地下道の管理費</t>
    <phoneticPr fontId="1"/>
  </si>
  <si>
    <t>舗装維持補修</t>
    <phoneticPr fontId="1"/>
  </si>
  <si>
    <t>道路高架下等駐車場管理事業</t>
    <phoneticPr fontId="1"/>
  </si>
  <si>
    <t>道路整備推進調査（交通量センサス）</t>
    <phoneticPr fontId="1"/>
  </si>
  <si>
    <t>幹線・電線共同溝整備</t>
    <phoneticPr fontId="1"/>
  </si>
  <si>
    <t>交通安全施設等整備</t>
    <phoneticPr fontId="1"/>
  </si>
  <si>
    <t>自転車通行環境整備</t>
    <phoneticPr fontId="1"/>
  </si>
  <si>
    <t>道路改良</t>
    <phoneticPr fontId="1"/>
  </si>
  <si>
    <t>環境整備</t>
    <phoneticPr fontId="1"/>
  </si>
  <si>
    <t>受託事業</t>
    <phoneticPr fontId="1"/>
  </si>
  <si>
    <t>道路施設維持補修</t>
    <phoneticPr fontId="1"/>
  </si>
  <si>
    <t>万博来場者の危機管理・安全対策</t>
    <phoneticPr fontId="1"/>
  </si>
  <si>
    <t>河底とんねるの管理費</t>
    <phoneticPr fontId="1"/>
  </si>
  <si>
    <t>道路費計</t>
    <phoneticPr fontId="8"/>
  </si>
  <si>
    <t>8-2-2</t>
    <phoneticPr fontId="4"/>
  </si>
  <si>
    <t>橋梁の維持管理</t>
    <phoneticPr fontId="1"/>
  </si>
  <si>
    <t>橋梁課</t>
    <phoneticPr fontId="1"/>
  </si>
  <si>
    <t>老朽化橋梁の改修</t>
    <phoneticPr fontId="1"/>
  </si>
  <si>
    <t>橋梁の耐震対策</t>
    <phoneticPr fontId="1"/>
  </si>
  <si>
    <t>橋梁費計</t>
    <phoneticPr fontId="8"/>
  </si>
  <si>
    <t>8-3-1</t>
    <phoneticPr fontId="4"/>
  </si>
  <si>
    <t>河川の維持管理</t>
    <phoneticPr fontId="1"/>
  </si>
  <si>
    <t>河川課</t>
    <phoneticPr fontId="1"/>
  </si>
  <si>
    <t>治水対策事業</t>
    <phoneticPr fontId="1"/>
  </si>
  <si>
    <t>水都再生事業</t>
    <phoneticPr fontId="1"/>
  </si>
  <si>
    <t>河川費計</t>
    <phoneticPr fontId="8"/>
  </si>
  <si>
    <t>8-4-1</t>
    <phoneticPr fontId="4"/>
  </si>
  <si>
    <t>公園適正化対策</t>
    <phoneticPr fontId="1"/>
  </si>
  <si>
    <t>うめきた２期区域基盤整備事業(大深町地区防災公園街区整備事業)</t>
    <phoneticPr fontId="1"/>
  </si>
  <si>
    <t>有料施設指定管理代行料</t>
    <phoneticPr fontId="1"/>
  </si>
  <si>
    <t>淀川河川公園整備事業</t>
    <phoneticPr fontId="1"/>
  </si>
  <si>
    <t>児童遊園の整備・運営</t>
    <phoneticPr fontId="1"/>
  </si>
  <si>
    <t>使用料等の還付金</t>
    <phoneticPr fontId="1"/>
  </si>
  <si>
    <t>鶴見中央公園整備負担金の償還</t>
    <phoneticPr fontId="1"/>
  </si>
  <si>
    <t>都市公園整備計画関連調査</t>
    <phoneticPr fontId="1"/>
  </si>
  <si>
    <t>公園管理作業</t>
    <phoneticPr fontId="1"/>
  </si>
  <si>
    <t>公園管理運営費</t>
    <phoneticPr fontId="1"/>
  </si>
  <si>
    <t>一般園地指定管理代行料</t>
    <phoneticPr fontId="1"/>
  </si>
  <si>
    <t>有料施設管理運営費</t>
    <phoneticPr fontId="1"/>
  </si>
  <si>
    <t>公園施設整備(安全安心・リフレッシュ)</t>
    <phoneticPr fontId="1"/>
  </si>
  <si>
    <t>公園課</t>
    <phoneticPr fontId="1"/>
  </si>
  <si>
    <t>住区基幹公園整備(維持補修)</t>
    <phoneticPr fontId="1"/>
  </si>
  <si>
    <t>都市基幹公園整備(維持補修)</t>
    <phoneticPr fontId="1"/>
  </si>
  <si>
    <t>住区基幹公園整備事業</t>
    <phoneticPr fontId="1"/>
  </si>
  <si>
    <t>都市基幹公園等整備事業</t>
    <phoneticPr fontId="1"/>
  </si>
  <si>
    <t>緑化課</t>
    <phoneticPr fontId="1"/>
  </si>
  <si>
    <t>緑化の普及啓発事業等</t>
    <phoneticPr fontId="1"/>
  </si>
  <si>
    <t>公園樹・街路樹等の保全育成</t>
    <phoneticPr fontId="1"/>
  </si>
  <si>
    <t>公園内電気施設整備</t>
    <phoneticPr fontId="1"/>
  </si>
  <si>
    <t>作業体制整備</t>
    <phoneticPr fontId="1"/>
  </si>
  <si>
    <t>公園費計</t>
    <phoneticPr fontId="8"/>
  </si>
  <si>
    <t>8-4-2</t>
    <phoneticPr fontId="4"/>
  </si>
  <si>
    <t>天王寺動物園施設整備費補助金</t>
    <phoneticPr fontId="1"/>
  </si>
  <si>
    <t>天王寺動物園管理事務費</t>
    <phoneticPr fontId="1"/>
  </si>
  <si>
    <t>天王寺動物園運営費交付金</t>
    <phoneticPr fontId="1"/>
  </si>
  <si>
    <t>動物園費計</t>
    <phoneticPr fontId="8"/>
  </si>
  <si>
    <t>8-4-3</t>
    <phoneticPr fontId="4"/>
  </si>
  <si>
    <t>花と緑のまちづくり推進基金積立金</t>
    <phoneticPr fontId="1"/>
  </si>
  <si>
    <t>花と緑のまちづくり推進基金積立金計</t>
    <phoneticPr fontId="8"/>
  </si>
  <si>
    <t>8-5-7</t>
    <phoneticPr fontId="4"/>
  </si>
  <si>
    <t>淀川左岸線(２期)事業</t>
    <phoneticPr fontId="1"/>
  </si>
  <si>
    <t>連続立体交差事業(阪急電鉄京都線・千里線)</t>
    <phoneticPr fontId="1"/>
  </si>
  <si>
    <t>街路課</t>
    <phoneticPr fontId="1"/>
  </si>
  <si>
    <t>福町十三線立体交差事業(阪神なんば線)</t>
    <phoneticPr fontId="1"/>
  </si>
  <si>
    <t>大阪モノレール延伸事業</t>
    <phoneticPr fontId="1"/>
  </si>
  <si>
    <t>密集市街地における防災・減災対策の推進に資する都市計画道路の整備</t>
    <phoneticPr fontId="1"/>
  </si>
  <si>
    <t>京橋駅周辺まちづくりの推進(東西都市軸のさらなる強化)</t>
    <phoneticPr fontId="1"/>
  </si>
  <si>
    <t>街路交通調査</t>
    <phoneticPr fontId="1"/>
  </si>
  <si>
    <t>電線類地中化事業</t>
    <phoneticPr fontId="1"/>
  </si>
  <si>
    <t>歩行者専用道整備事業</t>
    <phoneticPr fontId="1"/>
  </si>
  <si>
    <t>天王寺大和川線整備事業(別途地方費分)</t>
    <phoneticPr fontId="1"/>
  </si>
  <si>
    <t>道路改築事業</t>
    <phoneticPr fontId="1"/>
  </si>
  <si>
    <t>街路事業費計</t>
    <phoneticPr fontId="8"/>
  </si>
  <si>
    <t>15-8-1</t>
    <phoneticPr fontId="4"/>
  </si>
  <si>
    <t>雨水処理等に要する経費</t>
    <phoneticPr fontId="1"/>
  </si>
  <si>
    <t>下水道事業会計繰出金計</t>
    <phoneticPr fontId="8"/>
  </si>
  <si>
    <t>所属計</t>
    <rPh sb="0" eb="2">
      <t>ショゾク</t>
    </rPh>
    <phoneticPr fontId="8"/>
  </si>
  <si>
    <t>区ＣＭ出</t>
    <rPh sb="0" eb="1">
      <t>ク</t>
    </rPh>
    <rPh sb="3" eb="4">
      <t>デ</t>
    </rPh>
    <phoneticPr fontId="4"/>
  </si>
  <si>
    <t>区ＣＭ税</t>
    <rPh sb="0" eb="1">
      <t>ク</t>
    </rPh>
    <rPh sb="3" eb="4">
      <t>ゼイ</t>
    </rPh>
    <phoneticPr fontId="4"/>
  </si>
  <si>
    <t>総務課　他</t>
    <rPh sb="4" eb="5">
      <t>ホカ</t>
    </rPh>
    <phoneticPr fontId="1"/>
  </si>
  <si>
    <t>工務課
（工事監理担当）</t>
    <rPh sb="5" eb="7">
      <t>コウジ</t>
    </rPh>
    <rPh sb="7" eb="9">
      <t>カンリ</t>
    </rPh>
    <rPh sb="9" eb="11">
      <t>タントウ</t>
    </rPh>
    <phoneticPr fontId="1"/>
  </si>
  <si>
    <t>経理課　他</t>
    <rPh sb="4" eb="5">
      <t>ホカ</t>
    </rPh>
    <phoneticPr fontId="1"/>
  </si>
  <si>
    <t>職員課</t>
  </si>
  <si>
    <t>管財課　他</t>
    <rPh sb="4" eb="5">
      <t>ホカ</t>
    </rPh>
    <phoneticPr fontId="1"/>
  </si>
  <si>
    <t>測量明示課</t>
  </si>
  <si>
    <t>管理課</t>
  </si>
  <si>
    <t>管理課
（管理適正化担当）</t>
    <rPh sb="5" eb="7">
      <t>カンリ</t>
    </rPh>
    <rPh sb="7" eb="12">
      <t>テキセイカタントウ</t>
    </rPh>
    <phoneticPr fontId="1"/>
  </si>
  <si>
    <t>工務課（道路公園
設備担当）　他</t>
    <rPh sb="4" eb="6">
      <t>ドウロ</t>
    </rPh>
    <rPh sb="6" eb="8">
      <t>コウエン</t>
    </rPh>
    <rPh sb="9" eb="11">
      <t>セツビ</t>
    </rPh>
    <rPh sb="11" eb="13">
      <t>タントウ</t>
    </rPh>
    <rPh sb="15" eb="16">
      <t>ホカ</t>
    </rPh>
    <phoneticPr fontId="1"/>
  </si>
  <si>
    <t>西部方面管理事務所　他</t>
    <rPh sb="0" eb="4">
      <t>セイブホウメン</t>
    </rPh>
    <rPh sb="4" eb="9">
      <t>カンリジムショ</t>
    </rPh>
    <rPh sb="10" eb="11">
      <t>ホカ</t>
    </rPh>
    <phoneticPr fontId="1"/>
  </si>
  <si>
    <t>方面管理事務所　他</t>
    <rPh sb="0" eb="7">
      <t>ホウメンカンリジムショ</t>
    </rPh>
    <rPh sb="8" eb="9">
      <t>ホカ</t>
    </rPh>
    <phoneticPr fontId="1"/>
  </si>
  <si>
    <t>企画課
（道路空間再編担当）</t>
    <rPh sb="5" eb="13">
      <t>ドウロクウカンサイヘンタントウ</t>
    </rPh>
    <phoneticPr fontId="1"/>
  </si>
  <si>
    <t>企画課
（ＤＸ推進担当）　他</t>
    <rPh sb="7" eb="11">
      <t>スイシンタントウ</t>
    </rPh>
    <rPh sb="13" eb="14">
      <t>ホカ</t>
    </rPh>
    <phoneticPr fontId="1"/>
  </si>
  <si>
    <t>道路課
（交通安全施策担当）</t>
    <rPh sb="5" eb="7">
      <t>コウツウ</t>
    </rPh>
    <rPh sb="7" eb="9">
      <t>アンゼン</t>
    </rPh>
    <rPh sb="9" eb="11">
      <t>シサク</t>
    </rPh>
    <rPh sb="11" eb="13">
      <t>タントウ</t>
    </rPh>
    <phoneticPr fontId="1"/>
  </si>
  <si>
    <t>企画課
（道路空間再編担当）他</t>
    <rPh sb="5" eb="13">
      <t>ドウロクウカンサイヘンタントウ</t>
    </rPh>
    <rPh sb="14" eb="15">
      <t>ホカ</t>
    </rPh>
    <phoneticPr fontId="1"/>
  </si>
  <si>
    <t>工務課
（道路公園設備担当）</t>
    <rPh sb="5" eb="9">
      <t>ドウロコウエン</t>
    </rPh>
    <rPh sb="9" eb="13">
      <t>セツビタントウ</t>
    </rPh>
    <phoneticPr fontId="1"/>
  </si>
  <si>
    <t>工務課</t>
  </si>
  <si>
    <t>道路課　他</t>
    <rPh sb="4" eb="5">
      <t>ホカ</t>
    </rPh>
    <phoneticPr fontId="1"/>
  </si>
  <si>
    <t>道路課
（道路維持担当）</t>
    <rPh sb="0" eb="3">
      <t>ドウロカ</t>
    </rPh>
    <rPh sb="5" eb="11">
      <t>ドウロイジタントウ</t>
    </rPh>
    <phoneticPr fontId="1"/>
  </si>
  <si>
    <t>道路河川部調整課</t>
    <rPh sb="0" eb="8">
      <t>ドウロカセンブチョウセイカ</t>
    </rPh>
    <phoneticPr fontId="1"/>
  </si>
  <si>
    <t>道路課</t>
  </si>
  <si>
    <t>道路課
（道路維持担当）　他</t>
    <rPh sb="0" eb="3">
      <t>ドウロカ</t>
    </rPh>
    <rPh sb="5" eb="11">
      <t>ドウロイジタントウ</t>
    </rPh>
    <rPh sb="13" eb="14">
      <t>ホカ</t>
    </rPh>
    <phoneticPr fontId="1"/>
  </si>
  <si>
    <t>道路課　他</t>
    <rPh sb="0" eb="3">
      <t>ドウロカ</t>
    </rPh>
    <rPh sb="4" eb="5">
      <t>ホカ</t>
    </rPh>
    <phoneticPr fontId="1"/>
  </si>
  <si>
    <t>橋梁課　他</t>
  </si>
  <si>
    <t>公園緑化部調整課</t>
    <rPh sb="0" eb="8">
      <t>コウエンリョッカブチョウセイカ</t>
    </rPh>
    <phoneticPr fontId="1"/>
  </si>
  <si>
    <t>公園緑化部調整課　他</t>
    <rPh sb="9" eb="10">
      <t>ホカ</t>
    </rPh>
    <phoneticPr fontId="1"/>
  </si>
  <si>
    <t>公園緑化部調整課　他</t>
    <rPh sb="0" eb="8">
      <t>コウエンリョッカブチョウセイカ</t>
    </rPh>
    <rPh sb="9" eb="10">
      <t>ホカ</t>
    </rPh>
    <phoneticPr fontId="1"/>
  </si>
  <si>
    <t>公園課　他</t>
    <rPh sb="4" eb="5">
      <t>ホカ</t>
    </rPh>
    <phoneticPr fontId="1"/>
  </si>
  <si>
    <t>緑化課</t>
  </si>
  <si>
    <t>緑化課　他</t>
  </si>
  <si>
    <t>淀川左岸線２期
建設事務所</t>
    <rPh sb="0" eb="5">
      <t>ヨドガワサガンセン</t>
    </rPh>
    <rPh sb="6" eb="7">
      <t>キ</t>
    </rPh>
    <rPh sb="8" eb="13">
      <t>ケンセツジムショ</t>
    </rPh>
    <phoneticPr fontId="1"/>
  </si>
  <si>
    <t>街路課
（鉄道交差担当）</t>
    <rPh sb="5" eb="9">
      <t>テツドウコウサ</t>
    </rPh>
    <rPh sb="9" eb="11">
      <t>タントウ</t>
    </rPh>
    <phoneticPr fontId="1"/>
  </si>
  <si>
    <t>街路課</t>
  </si>
  <si>
    <t>土木総務事務費（法定点検）</t>
    <phoneticPr fontId="4"/>
  </si>
  <si>
    <t>水防事務組合負担金</t>
    <phoneticPr fontId="4"/>
  </si>
  <si>
    <t>道路台帳補正</t>
  </si>
  <si>
    <t>未利用地処分等にかかる商品化経費</t>
  </si>
  <si>
    <t>第83回大都市道路台帳整備実務者会議</t>
  </si>
  <si>
    <t>道路基準点保全</t>
  </si>
  <si>
    <t>既明示図等電子化</t>
  </si>
  <si>
    <t>古地図電子化</t>
  </si>
  <si>
    <t>道路管理事務費（法定点検）</t>
  </si>
  <si>
    <t>道路の維持管理にかかる修繕や委託費用</t>
  </si>
  <si>
    <t>AIを活用した道路維持管理の効率化と計画的な維持管理事業</t>
  </si>
  <si>
    <t>地下道の維持管理にかかる修繕や委託費用など</t>
  </si>
  <si>
    <t>地下道の維持管理にかかる光熱水費など</t>
  </si>
  <si>
    <t>地下道の維持管理にかかる事務的経費</t>
  </si>
  <si>
    <t>幹線道路における舗装維持補修の実施</t>
  </si>
  <si>
    <t>生活道路等における舗装維持補修の実施</t>
  </si>
  <si>
    <t>道路における維持管理の実施</t>
  </si>
  <si>
    <t>生活道路等における緊急的な舗装維持補修の実施</t>
  </si>
  <si>
    <t>幹線道路における緊急的な舗装維持補修の実施</t>
  </si>
  <si>
    <t>アンダーパス・地下道及び関連設備等の維持補修の実施</t>
  </si>
  <si>
    <t>交通安全施設（横断歩道橋、大型標識等）の維持補修の実施</t>
  </si>
  <si>
    <t>遊歩道等における樹木の維持管理の実施</t>
  </si>
  <si>
    <t>既存の道路付帯施設の維持補修の実施</t>
  </si>
  <si>
    <t>既存の電線共同溝等施設の維持補修の実施</t>
  </si>
  <si>
    <t>交通安全施設（防護柵、道路案内標識等）の緊急的な維持補修の実施</t>
  </si>
  <si>
    <t>車両購入費</t>
  </si>
  <si>
    <t>車両修繕・車両点検（点検・自賠責・重量税）・更新車両（自賠責・重量税）・建設機械（自賠責）</t>
  </si>
  <si>
    <t>自動車損害共済保険料</t>
  </si>
  <si>
    <t>建設機械特定自主検査（検査・修繕）</t>
  </si>
  <si>
    <t>充電設備整備工事費</t>
  </si>
  <si>
    <t>道路の路面状況調査</t>
  </si>
  <si>
    <t>公園設備改修</t>
  </si>
  <si>
    <t>鶴見緑地整備の実施</t>
  </si>
  <si>
    <t>長居公園整備の実施</t>
  </si>
  <si>
    <t>道路管理にかかる事務的経費</t>
  </si>
  <si>
    <t>高架下等補修</t>
  </si>
  <si>
    <t>道路愛護団体交付金</t>
    <phoneticPr fontId="4"/>
  </si>
  <si>
    <t>都市内交通等に関する調査検討</t>
  </si>
  <si>
    <t>庁内情報ネットワーク用備品等</t>
    <phoneticPr fontId="4"/>
  </si>
  <si>
    <t>生活道路照明灯(改良）</t>
  </si>
  <si>
    <t>道路照明灯(補修）</t>
  </si>
  <si>
    <t>整備費補助金</t>
  </si>
  <si>
    <t>活動費補助金</t>
  </si>
  <si>
    <t>有料施設管理にかかる委託費等</t>
  </si>
  <si>
    <t>表彰経費</t>
  </si>
  <si>
    <t>地域ふれあい緑化事業</t>
  </si>
  <si>
    <t>生活道路照明灯（改良・建替・補修）</t>
    <phoneticPr fontId="4"/>
  </si>
  <si>
    <t>地下道の管理費（法定点検）</t>
  </si>
  <si>
    <t>河底とんねるの管理費（法定点検）</t>
  </si>
  <si>
    <t>自転車ネットワークの維持管理</t>
    <phoneticPr fontId="4"/>
  </si>
  <si>
    <t>道路施設における法定点検の実施</t>
    <phoneticPr fontId="4"/>
  </si>
  <si>
    <t>道路施設維持補修</t>
    <phoneticPr fontId="4"/>
  </si>
  <si>
    <t>道路施設維持補修（冠水カメラ設備）</t>
    <phoneticPr fontId="4"/>
  </si>
  <si>
    <t>河底とんねるの維持管理にかかるエレベーター運行委託費など</t>
    <phoneticPr fontId="4"/>
  </si>
  <si>
    <t>河底とんねるの維持管理にかかる光熱水費など</t>
    <phoneticPr fontId="4"/>
  </si>
  <si>
    <t>橋梁保全の実施</t>
    <phoneticPr fontId="4"/>
  </si>
  <si>
    <t>鋼橋塗装の実施</t>
    <phoneticPr fontId="4"/>
  </si>
  <si>
    <t>調査の実施</t>
    <phoneticPr fontId="4"/>
  </si>
  <si>
    <t>渡船整備の実施</t>
    <phoneticPr fontId="4"/>
  </si>
  <si>
    <t>橋上灯整備の実施</t>
    <phoneticPr fontId="4"/>
  </si>
  <si>
    <t>橋梁の管理費</t>
    <phoneticPr fontId="4"/>
  </si>
  <si>
    <t>橋梁補修の実施</t>
    <phoneticPr fontId="4"/>
  </si>
  <si>
    <t>老朽化橋梁の架替</t>
    <phoneticPr fontId="4"/>
  </si>
  <si>
    <t>老朽化橋梁の長寿命化対策</t>
    <phoneticPr fontId="4"/>
  </si>
  <si>
    <t>事務費</t>
    <phoneticPr fontId="4"/>
  </si>
  <si>
    <t>橋梁の耐震対策の実施</t>
    <phoneticPr fontId="4"/>
  </si>
  <si>
    <t>新御堂筋のライブカメラ活用事業</t>
    <phoneticPr fontId="4"/>
  </si>
  <si>
    <t>橋梁維持管理の高度化に向けた検討事業</t>
    <phoneticPr fontId="4"/>
  </si>
  <si>
    <t>浸水対策</t>
    <phoneticPr fontId="4"/>
  </si>
  <si>
    <t>浄化対策</t>
    <phoneticPr fontId="4"/>
  </si>
  <si>
    <t>環境整備</t>
    <phoneticPr fontId="4"/>
  </si>
  <si>
    <t>緊急安全対策</t>
    <phoneticPr fontId="4"/>
  </si>
  <si>
    <t>法定点検</t>
    <phoneticPr fontId="4"/>
  </si>
  <si>
    <t>維持管理</t>
    <phoneticPr fontId="4"/>
  </si>
  <si>
    <t>区ＣＭ自由経費に係る事務費</t>
    <phoneticPr fontId="4"/>
  </si>
  <si>
    <t>準用河川</t>
    <phoneticPr fontId="4"/>
  </si>
  <si>
    <t>東横堀川</t>
    <phoneticPr fontId="4"/>
  </si>
  <si>
    <t>公園管理作業</t>
    <phoneticPr fontId="4"/>
  </si>
  <si>
    <t>飲料用耐震性貯水槽における緊急安全対策</t>
    <phoneticPr fontId="4"/>
  </si>
  <si>
    <t>あいりん地域環境美化改善</t>
    <phoneticPr fontId="4"/>
  </si>
  <si>
    <t>飲料用耐震性貯水槽の維持管理点検（法定点検）</t>
    <phoneticPr fontId="4"/>
  </si>
  <si>
    <t>矢倉緑地環境保全対策（法定点検）</t>
    <phoneticPr fontId="4"/>
  </si>
  <si>
    <t>都市公園における柵の緊急安全対策</t>
    <phoneticPr fontId="4"/>
  </si>
  <si>
    <t>公園改修整備の実施</t>
    <phoneticPr fontId="4"/>
  </si>
  <si>
    <t>公園整備に伴う用地確保の実施</t>
    <phoneticPr fontId="4"/>
  </si>
  <si>
    <t>桃ヶ池公園における護岸の緊急安全対策</t>
    <phoneticPr fontId="4"/>
  </si>
  <si>
    <t>都市公園における土木構造物の緊急安全対策</t>
    <phoneticPr fontId="4"/>
  </si>
  <si>
    <t>公園施設整備</t>
    <phoneticPr fontId="4"/>
  </si>
  <si>
    <t>都市公園における建築物の緊急安全対策</t>
    <phoneticPr fontId="4"/>
  </si>
  <si>
    <t>都市公園におけるパーゴラ・シェルター等緊急安全対策</t>
    <phoneticPr fontId="4"/>
  </si>
  <si>
    <t>公園維持補修</t>
    <phoneticPr fontId="4"/>
  </si>
  <si>
    <t>未利用地売却に伴う商品化等の実施</t>
    <phoneticPr fontId="4"/>
  </si>
  <si>
    <t>学校再編等</t>
    <phoneticPr fontId="4"/>
  </si>
  <si>
    <t>公園管理にかかる委託費（法定点検）</t>
    <phoneticPr fontId="4"/>
  </si>
  <si>
    <t>魅力的な遊具への更新等</t>
    <phoneticPr fontId="4"/>
  </si>
  <si>
    <t>都市公園における駐車場（真田山公園）の緊急安全対策</t>
    <phoneticPr fontId="4"/>
  </si>
  <si>
    <t>咲くやこの花館における老朽設備の緊急安全対策</t>
    <phoneticPr fontId="4"/>
  </si>
  <si>
    <t>花と緑と自然の情報センターにおける老朽設備の緊急安全対策</t>
    <phoneticPr fontId="4"/>
  </si>
  <si>
    <t>正蓮寺川公園整備の実施</t>
    <phoneticPr fontId="4"/>
  </si>
  <si>
    <t>大阪城公園石垣の耐震診断</t>
    <phoneticPr fontId="4"/>
  </si>
  <si>
    <t>天王寺公園整備の実施</t>
    <phoneticPr fontId="4"/>
  </si>
  <si>
    <t>大阪城公園石垣の緊急安全対策</t>
    <phoneticPr fontId="4"/>
  </si>
  <si>
    <t>大阪城公園整備の実施</t>
    <phoneticPr fontId="4"/>
  </si>
  <si>
    <t>都市公園における公園橋梁の緊急安全対策</t>
    <phoneticPr fontId="4"/>
  </si>
  <si>
    <t>公園樹・街路樹等の保全育成（点検）</t>
    <phoneticPr fontId="4"/>
  </si>
  <si>
    <t>福町十三線立体交差事業の推進</t>
    <phoneticPr fontId="4"/>
  </si>
  <si>
    <t>密集市街地（優先地区）の骨格となる都市計画道路の整備</t>
    <phoneticPr fontId="4"/>
  </si>
  <si>
    <t>京橋駅周辺まちづくり事業の推進</t>
    <phoneticPr fontId="4"/>
  </si>
  <si>
    <t>大阪モノレール延伸事業負担金</t>
    <phoneticPr fontId="4"/>
  </si>
  <si>
    <t>街路整備の推進に係る調査の実施</t>
    <phoneticPr fontId="4"/>
  </si>
  <si>
    <t>歩行者専用道の整備(1路線)</t>
    <phoneticPr fontId="4"/>
  </si>
  <si>
    <t>阪急電鉄京都線・千里線連続立体交差事業の推進</t>
    <phoneticPr fontId="4"/>
  </si>
  <si>
    <t>算定中</t>
    <rPh sb="0" eb="2">
      <t>サンテイ</t>
    </rPh>
    <rPh sb="2" eb="3">
      <t>チュウ</t>
    </rPh>
    <phoneticPr fontId="3"/>
  </si>
  <si>
    <t>算定中</t>
    <rPh sb="0" eb="3">
      <t>サンテイチュウ</t>
    </rPh>
    <phoneticPr fontId="4"/>
  </si>
  <si>
    <t xml:space="preserve">・今後の社会情勢や都市開発等に伴い変化が見込まれる道路交通需要に対応できるよう、将来の都市内交通や道路整備のあり方、ゆとりとにぎわいある道路空間等の創生・利活用等について検討を行うとともに、各施策との連携を進めていく。
</t>
    <phoneticPr fontId="4"/>
  </si>
  <si>
    <t>道路課
（道路維持担当）他</t>
    <rPh sb="0" eb="3">
      <t>ドウロカ</t>
    </rPh>
    <rPh sb="5" eb="11">
      <t>ドウロイジタントウ</t>
    </rPh>
    <rPh sb="12" eb="13">
      <t>ホカ</t>
    </rPh>
    <phoneticPr fontId="1"/>
  </si>
  <si>
    <t>・大阪府・市が連携して実施してきた南海トラフ巨大地震対策に引き続き、東横堀川等の耐震対策を進めることで防災性向上を図るとともに、耐震対策により拡幅される水辺空間において魅力的なにぎわい空間を創出するための整備を実施する。【東横堀川等】
・準用河川において耐震対策を進めるとともに、維持管理がしやすく、ヘドロが堆積しにくい河床の構造とする。【準用河川】</t>
    <rPh sb="51" eb="53">
      <t>ボウサイ</t>
    </rPh>
    <rPh sb="53" eb="54">
      <t>セイ</t>
    </rPh>
    <rPh sb="54" eb="56">
      <t>コウジョウ</t>
    </rPh>
    <rPh sb="57" eb="58">
      <t>ハカ</t>
    </rPh>
    <rPh sb="64" eb="68">
      <t>タイシンタイサク</t>
    </rPh>
    <rPh sb="71" eb="73">
      <t>カクフク</t>
    </rPh>
    <phoneticPr fontId="4"/>
  </si>
  <si>
    <t>水辺の魅力向上</t>
    <phoneticPr fontId="4"/>
  </si>
  <si>
    <t>道路舗装における法定点検の実施</t>
    <phoneticPr fontId="4"/>
  </si>
  <si>
    <t>電線共同溝整備事業の実施</t>
    <phoneticPr fontId="4"/>
  </si>
  <si>
    <t>舗装道復旧工事の受託施工の実施</t>
    <phoneticPr fontId="4"/>
  </si>
  <si>
    <t>本市は古くから都市化が進んだため、都市基盤施設の高齢化が進んでいる。橋梁においても高齢化が進んでおり、管理橋梁の平均橋齢が令和５年度に50歳を超えたことから老朽化に伴う損傷が発生している状況である。
このため、橋梁保全更新計画の基本方針に従い、橋梁や渡船施設の補修・補強・改良を行い、利用者の安全性の確保と利便性の向上を図るものである。</t>
    <rPh sb="61" eb="63">
      <t>レイワ</t>
    </rPh>
    <rPh sb="64" eb="66">
      <t>ネンド</t>
    </rPh>
    <phoneticPr fontId="13"/>
  </si>
  <si>
    <t>　本市の骨格を形成する都市計画道路を整備し、渋滞の解消や道路ネットワークの向上など、良好な都市環境をつくる。
　平成28年9月に都市計画道路の整備プログラムを策定し、策定から10年が経過した令和7年10月に改訂版を公表した。当面10年間は事業中路線を最優先として整備を進め、なかでも本プログラム期間中の供用に向けて取り組む「早期供用路線」を設定し、進捗管理を徹底する。</t>
    <rPh sb="83" eb="85">
      <t>サクテイ</t>
    </rPh>
    <rPh sb="89" eb="90">
      <t>ネン</t>
    </rPh>
    <rPh sb="91" eb="93">
      <t>ケイカ</t>
    </rPh>
    <rPh sb="95" eb="97">
      <t>レイワ</t>
    </rPh>
    <rPh sb="98" eb="99">
      <t>ネン</t>
    </rPh>
    <rPh sb="101" eb="102">
      <t>ガツ</t>
    </rPh>
    <rPh sb="103" eb="106">
      <t>カイテイバン</t>
    </rPh>
    <rPh sb="107" eb="109">
      <t>コウヒョウ</t>
    </rPh>
    <rPh sb="112" eb="114">
      <t>トウメン</t>
    </rPh>
    <rPh sb="116" eb="118">
      <t>ネンカン</t>
    </rPh>
    <rPh sb="119" eb="124">
      <t>ジギョウチュウロセン</t>
    </rPh>
    <rPh sb="125" eb="128">
      <t>サイユウセン</t>
    </rPh>
    <rPh sb="131" eb="133">
      <t>セイビ</t>
    </rPh>
    <rPh sb="134" eb="135">
      <t>スス</t>
    </rPh>
    <rPh sb="141" eb="142">
      <t>ホン</t>
    </rPh>
    <rPh sb="147" eb="150">
      <t>キカンチュウ</t>
    </rPh>
    <rPh sb="151" eb="153">
      <t>キョウヨウ</t>
    </rPh>
    <rPh sb="154" eb="155">
      <t>ム</t>
    </rPh>
    <rPh sb="157" eb="158">
      <t>ト</t>
    </rPh>
    <rPh sb="159" eb="160">
      <t>ク</t>
    </rPh>
    <rPh sb="162" eb="166">
      <t>ソウキキョウヨウ</t>
    </rPh>
    <rPh sb="166" eb="168">
      <t>ロセン</t>
    </rPh>
    <rPh sb="170" eb="172">
      <t>セッテイ</t>
    </rPh>
    <rPh sb="174" eb="178">
      <t>シンチョクカンリ</t>
    </rPh>
    <rPh sb="179" eb="181">
      <t>テッテイ</t>
    </rPh>
    <phoneticPr fontId="4"/>
  </si>
  <si>
    <t>都市計画道路の新設・拡幅</t>
    <phoneticPr fontId="4"/>
  </si>
  <si>
    <t>取得した用地の暫定整備及び不法占拠防止対策など</t>
    <phoneticPr fontId="4"/>
  </si>
  <si>
    <t>　誰もが安心して公園を利用できるよう、管理体制を強化（放置自転車対策、公園内ホームレス対策、公園管理体制の強化）することで、適正化対策の推進を目的とする。</t>
    <phoneticPr fontId="13"/>
  </si>
  <si>
    <t>　本事業は、防災公園街区整備事業を活用し、ＵＲ都市機構による直接施行により公園整備を行い、工事完了とともに大阪市に公園を帰属し、供用開始するものである。
　・公園整備面積：約4.4ｈａ（北街区約1.9ｈａ、南街区約2.5ｈａ）
　・事業期間：平成30年度～令和９年度
　・R８年度内容：公園整備、用地取得、用地管理、事業調整（うめきた２期区域内の各事業体及び２期開発事業者との事業調整など）</t>
    <phoneticPr fontId="4"/>
  </si>
  <si>
    <t>　鶴見中央公園は独立行政法人都市再生機構による特定公共施設の直接施行制度を利用して整備を進め、平成15年度より工事着工、平成17年度末に完成した。直接施行制度とは、機構が行う面的な整備等にあわせて、特に根幹的な公共施設である、道路、公園、下水道、及び河川の整備について機構が資金を立て替えて、地方公共団体に代わって整備する制度で、公団が事業費を立替えて整備を行うことで長期償還による予算執行の平準化や公園の早期供用が可能になるなどのメリットがある。
　契約に基づき、令和7年度を最終年度とする、独立行政法人都市再生機構あての償還（土地分と施設分を年1回）を継続する義務があり、令和７年度は第20回目の資金償還を行う(令和7年度事業完了)。</t>
    <rPh sb="308" eb="310">
      <t>レイワ</t>
    </rPh>
    <rPh sb="311" eb="313">
      <t>ネンド</t>
    </rPh>
    <rPh sb="313" eb="315">
      <t>ジギョウ</t>
    </rPh>
    <rPh sb="315" eb="317">
      <t>カンリョウ</t>
    </rPh>
    <phoneticPr fontId="4"/>
  </si>
  <si>
    <t>（1）　大都市共通の課題解決をめざし、政令指定都市及び国土交通省が共同で平成３年より行っている「大都市における都市公園の整備促進と管理運営に関する共同調査」への参加等を行う。
（2）　都市公園に関する情報（都市公園台帳等）のうち占用許可等についての電子データ化等を行う。
（3）　暑熱対策として都市公園の屋外空間における都市環境の改善を図るために、グリーンインフラを活用した効果的な公園整備について調査・検討を行う。
（4）　令和７年度策定の「大阪市緑の基本計画〈2026〉」のもと、推進するみどりのまちづくりの取組について、指標の達成状況を測るための調査を行うほか、改善・更なる推進に必要な手法の検討を行う。
（５）これまでの一般的な公園の使い方に加え、都市のオープンスペースである公園の特性を活かしながら、多種多様な人々が自らのアイデアで公園を活用するための各種支援や仕組みの検討などを行う。
（6）　都市計画変更に伴う用地処理における住民との交渉・調整及び測量等業務を行う。
（7）　2027年国際園芸博覧会への出展を行う。</t>
    <phoneticPr fontId="4"/>
  </si>
  <si>
    <t>新たな公園活用に係る調査・検討</t>
    <phoneticPr fontId="4"/>
  </si>
  <si>
    <t>　市民の日常生活と密接に関わりのある都市公園等(住区基幹公園等)の整備にかかる設計・工事・用地取得等の事業を実施し、緑豊かでうるおいのある公園等の整備を進める。
・新たに住区基幹公園を整備することにより、憩いの場、災害時の避難地等を提供し、住民生活に安心と安らぎを与える。
・老朽化が進む公園施設等において、予防保全による維持管理に努め、施設の長寿命化を図りつつ市民に安全安心な空間を提供する。
・公園用地について、用地取得に向けた調査、測量等を実施するとともに、土地区画整理事業に伴う公共施設管理者負担金を負担する。
・平成19年6月に策定された大阪市未利用地活用方針に基づき、処分検討地に位置付けた用地の土壌汚染調査、測量などの商品化作業等を実施する。</t>
    <rPh sb="312" eb="314">
      <t>ソクリョウ</t>
    </rPh>
    <phoneticPr fontId="13"/>
  </si>
  <si>
    <t>住区基幹公園の新設</t>
    <phoneticPr fontId="4"/>
  </si>
  <si>
    <t>　本市を代表する都市基幹公園等において、市民が安全・安心で快適に都市公園を利用できるよう、公園整備を行う。
・正蓮寺川公園は、正蓮寺川総合整備事業の仕上げとなる事業であり、河川を埋め立てた上面を有効利用し、歩行者専用道とあわせて一体的に緑豊かでうるおいのある公園整備を行う。
・大阪城公園、鶴見緑地、長居公園、天王寺公園、中之島公園においては、老朽化した公園施設（園路、電気設備、建物等）の更新・改修を行い、利用者に安全かつ快適なレクリエーションの場を提供する。
・花と緑のまちづくり推進の拠点である「花と緑と自然の情報センター」の老朽化が進む施設の予防保全による維持管理に努め、施設の長寿命化やコスト縮減を図りつつ、市民に安全安心な公園施設を提供する。
・市内だけでなく、より広域からの利用が見込める都市基幹公園を整備するとともに、大阪を代表する既存の都市基幹公園（（正蓮寺川公園・長居公園・大阪城公園・鶴見緑地・天王寺公園・中之島公園）については、老朽化が進む公園施設の予防保全による維持管理に努め、施設の長寿命化やコスト縮減を図りつつ、市民に安全安心な公園を提供する。
・咲くやこの花館は、個別施設計画に基づき計画的に維持管理を行うことにより、施設の長寿命化の実現を目指す。</t>
    <phoneticPr fontId="13"/>
  </si>
  <si>
    <t>公園緑化系維持管理業務の最適化</t>
    <phoneticPr fontId="4"/>
  </si>
  <si>
    <t>3次元データを活用した建設生産プロセスの高度化</t>
    <phoneticPr fontId="4"/>
  </si>
  <si>
    <t>現場におけるウェアラブルカメラ等を活用した業務効率化</t>
    <phoneticPr fontId="4"/>
  </si>
  <si>
    <t>AI等を活用し、公共工事及び設計業務価格の算出をより適正に</t>
  </si>
  <si>
    <t>除草・清掃、親水施設補修</t>
    <rPh sb="6" eb="10">
      <t>シンスイシセツ</t>
    </rPh>
    <rPh sb="10" eb="12">
      <t>ホシュウ</t>
    </rPh>
    <phoneticPr fontId="4"/>
  </si>
  <si>
    <t>河川愛護団体交付金</t>
    <phoneticPr fontId="4"/>
  </si>
  <si>
    <t>（都市公園における建築物の緊急安全対策）
・公園内建築物の施設・設備の改修
（都市公園におけるパーゴラ・シェルター等の緊急安全対策）
・本市が管理する都市公園内の劣化や腐食が著しいパーゴラ、シェルター、藤棚、四阿の撤去及び更新を行う。
（都市公園における柵の緊急安全対策）
・柵の改修：鋼製防球柵・コンクリート柱の防球柵の改修、転落防止柵の改修（都市公園）の改修
（都市公園における土木構造物の緊急安全対策）
・擁壁等の土木構造物の健全度調査及び改修
（都市公園における桃ヶ池公園における護岸の緊急安全対策）
・護岸の改修
（密集住宅市街地重点対策地区における都市公園の整備事業）
・都市公園の新設にかかる用地取得、設計、整備工事等を実施
（ 住区基幹公園整備事業(改修・新設））
・都市公園の新設にかかる用地取得（用地買収、再取得、公共施設管理者負担金の支払い、取得に向けた調査、測量等）、設計、整備工事等を実施。
・老朽化した公園施設の更新・改修にかかる設計・整備工事を実施。
（公園事務所の自家発電設備の設置）
・公園事務所自家発電設備設置工事を実施。
（公園予定地の維持管理、未利用地管理・用地売却にかかる商品化業務）
・公園予定地の除草等の維持管理、処分検討地の売却に向けた土壌汚染調査や不動産鑑定等を実施。</t>
    <phoneticPr fontId="4"/>
  </si>
  <si>
    <t>（咲くやこの花館における老朽設備の緊急安全対策）
・個別施設計画、点検結果等を踏まえ、対応が必要な建築部材、電気設備及び機械設備について改修を行う。
（花と緑と自然の情報センターにおける老朽設備の緊急安全対策 ）
・花と緑のまちづくり推進の拠点である「花と緑と自然の情報センター」の老朽化した施設・設備の更新・改修にかかる設計・改修工事を実施する。
（都市公園における建築物の緊急安全対策）
・鶴見緑地内空調設備等の改修
（大阪城公園石垣の緊急安全対策）
・大阪城公園石垣の修繕を実施する。
（正蓮寺川公園整備事業）
・正蓮寺川総合整備事業は、正蓮寺川（福島区大開から此花区酉島）において、地域の環境改善と防災性向上等を
　図るため、府、阪神高速道路㈱及び市が主体となり、総合的に実施している事業。
・市民に憩いの場、レクリエーションの場、地域コミュニティの場を提供するとともに、周辺施設への歩行者ネットワーク
　を形成するため、公園と歩行者専用道との整備を一体的に行う。　　
（花と緑と自然の情報センター）
・花と緑のまちづくり推進の拠点である「花と緑と自然の情報センター」の老朽化した施設・設備の更新・改修にかかる設計・改修工事を実施する。
（正蓮寺川公園・大阪城公園・長居公園・鶴見緑地・天王寺公園整備事業・中之島公園）
・正蓮寺川総合整備事業の一環として、正蓮寺川公園に新設にかかる設計を実施する。
・市内だけでなく、より広域からの利用が見込める都市基幹公園を建設するとともに、大阪を代表する既存の都市基幹公園（正連寺川・長居・大阪城・鶴見緑地・天王寺・中之島）については、老朽化が進む公園施設の予防保全による維持管理に努め、施設の長寿命化やコスト縮減を図りつつ、市民に安全安心な公園を提供する。
（咲くやこの花館）
・個別施設計画、点検結果等を踏まえ、対応が必要な建築部材、電気設備及び機械設備について改修を行う。　　　　　　　　　　　　　　　　　　</t>
    <phoneticPr fontId="4"/>
  </si>
  <si>
    <t>算定 ②</t>
    <rPh sb="0" eb="2">
      <t>サンテイ</t>
    </rPh>
    <phoneticPr fontId="8"/>
  </si>
  <si>
    <t>靱公園管理運営業務代行料</t>
    <phoneticPr fontId="4"/>
  </si>
  <si>
    <t>管理課
（自転車対策担当）</t>
    <rPh sb="0" eb="2">
      <t>カンリ</t>
    </rPh>
    <rPh sb="5" eb="12">
      <t>ジテンシャタイサクタントウ</t>
    </rPh>
    <phoneticPr fontId="1"/>
  </si>
  <si>
    <t>管理課
（自転車対策担当）</t>
    <rPh sb="0" eb="3">
      <t>カンリカ</t>
    </rPh>
    <rPh sb="5" eb="12">
      <t>ジテンシャタイサクタントウ</t>
    </rPh>
    <phoneticPr fontId="1"/>
  </si>
  <si>
    <t>橋梁架設が困難な市内８か所の地域において、渡船の運航により道路の一部としての機能を提供する事で、市民生活の利便性の向上に繋げる事を目的に実施</t>
    <phoneticPr fontId="13"/>
  </si>
  <si>
    <t xml:space="preserve">【公園管理作業】
　公園を気持ちよく利用できるよう常に良好な環境に維持しておくため、ごみ処理や園地・便所の清掃作業、雑草等の除草作業などの公園維持管理作業を行うとともに、利用者向けの啓発・注意看板等を作成・設置し、利用マナーの向上を促す。
【あいりん地域環境美化改善】
　高齢日雇労働者による美化清掃作業により公園の美化対策を強化する。地域労働者が清掃活動を行うことで就労機会を提供するとともに、地域環境の改善を図り地域住民の美化意識を高め、地域の環境改善を図る。 
【矢倉緑地環境保全対策（法定点検）】  
公園利用者の安全を確保するため、緑地周辺の地下水や潮だまりの水質調査を行う。 地下廃棄物層にある滞留水が周辺へ越流しないよう、滞留水の収集・運搬・処分を行う。 
【飲料用耐震性貯水槽の維持管理点検】
今後、発生が予想される東南海・南海地震をはじめとする、大地震の発生時に確実に飲料水の供給を行うため、飲料用耐震性貯水槽全９基に対して適時、点検・清掃。、修繕を実施する。  
【飲料用耐震性貯水槽における緊急安全対策】     
不具合が確認された飲料用耐震性貯水槽について、市民生活や災害時に重大な影響を及ぼす恐れが非常に大きいことから、緊急安全対策を優先的かつ短期間で実施する。                                     
　      </t>
  </si>
  <si>
    <t xml:space="preserve">【公園管理作業】　
　大阪市営公園の維持管理にかかる経費。
【あいりん地域環境美化改善】
　あいりん地域内及びその周辺の散乱ごみ収集と清掃活動。
【矢倉緑地環境保全対策（法定点検）】  
　水と親しみ自然と触れあうことのできる矢倉緑地において、公園利用者の安全確保のため、周辺地下水や潮だまりの水質調査・分析（モニタリング）、及び揚水に伴う地下廃棄物層の滞留水の収集・運搬・処分を行う。
【飲料用耐震性貯水槽の維持管理点検】
すべての貯水槽に対して、巡視点検・清掃・修繕を定期的に実施する。維持管理の対象となる設備（①貯水槽本体　②緊急遮断弁　③緊急遮断弁通報装置　④連絡管　⑤倉庫　⑥備品）
【飲料用耐震性貯水槽における緊急安全対策】     
不具合が確認された飲料用耐震性貯水槽について、 貯水槽のほか遮断弁などの施設の補修工事                        
　      </t>
    <rPh sb="352" eb="355">
      <t>チョスイソウ</t>
    </rPh>
    <rPh sb="358" eb="361">
      <t>シャダンベン</t>
    </rPh>
    <rPh sb="364" eb="366">
      <t>シセツ</t>
    </rPh>
    <rPh sb="367" eb="369">
      <t>ホシュウ</t>
    </rPh>
    <rPh sb="369" eb="371">
      <t>コウジ</t>
    </rPh>
    <phoneticPr fontId="4"/>
  </si>
  <si>
    <t>下水道建設事業に係る下水道事業債(臨時措置分)等の償還に要する経費</t>
    <rPh sb="8" eb="9">
      <t>カカ</t>
    </rPh>
    <phoneticPr fontId="1"/>
  </si>
  <si>
    <t>下水道建設事業に係る下水道事業債(臨時措置分)等の償還に要する経費</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</si>
</sst>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8">
    <font>
      <sz val="11"/>
      <color theme="1"/>
      <name val="游ゴシック"/>
      <family val="2"/>
      <charset val="128"/>
      <scheme val="minor"/>
    </font>
    <font>
      <sz val="11"/>
      <name val="ＭＳ Ｐゴシック"/>
      <family val="3"/>
      <charset val="128"/>
    </font>
    <font>
      <b/>
      <sz val="16"/>
      <name val="ＭＳ Ｐゴシック"/>
      <family val="3"/>
      <charset val="128"/>
    </font>
    <font>
      <sz val="6"/>
      <name val="游ゴシック"/>
      <family val="2"/>
      <charset val="128"/>
      <scheme val="minor"/>
    </font>
    <font>
      <sz val="6"/>
      <name val="ＭＳ Ｐゴシック"/>
      <family val="3"/>
      <charset val="128"/>
    </font>
    <font>
      <sz val="10.5"/>
      <name val="ＭＳ Ｐゴシック"/>
      <family val="3"/>
      <charset val="128"/>
    </font>
    <font>
      <sz val="10.5"/>
      <name val="明朝体"/>
      <family val="3"/>
      <charset val="128"/>
    </font>
    <font>
      <u/>
      <sz val="10.5"/>
      <name val="ＭＳ Ｐゴシック"/>
      <family val="3"/>
      <charset val="128"/>
    </font>
    <font>
      <sz val="6"/>
      <name val="明朝体"/>
      <family val="3"/>
      <charset val="128"/>
    </font>
    <font>
      <sz val="11"/>
      <color theme="1"/>
      <name val="游ゴシック"/>
      <family val="2"/>
      <scheme val="minor"/>
    </font>
    <font>
      <u/>
      <sz val="11"/>
      <color theme="1"/>
      <name val="游ゴシック"/>
      <family val="2"/>
      <scheme val="minor"/>
    </font>
    <font>
      <sz val="10"/>
      <color theme="0"/>
      <name val="ＭＳ Ｐゴシック"/>
      <family val="3"/>
      <charset val="128"/>
    </font>
    <font>
      <sz val="12"/>
      <name val="ＭＳ Ｐゴシック"/>
      <family val="3"/>
      <charset val="128"/>
    </font>
    <font>
      <sz val="6"/>
      <name val="游ゴシック"/>
      <family val="3"/>
      <charset val="128"/>
      <scheme val="minor"/>
    </font>
    <font>
      <sz val="10"/>
      <name val="ＭＳ Ｐゴシック"/>
      <family val="3"/>
      <charset val="128"/>
    </font>
    <font>
      <sz val="8"/>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5"/>
      <color theme="1"/>
      <name val="游ゴシック"/>
      <family val="2"/>
      <scheme val="minor"/>
    </font>
    <font>
      <u/>
      <sz val="10"/>
      <name val="ＭＳ Ｐゴシック"/>
      <family val="3"/>
      <charset val="128"/>
    </font>
    <font>
      <u/>
      <sz val="10"/>
      <color theme="1"/>
      <name val="ＭＳ Ｐゴシック"/>
      <family val="3"/>
      <charset val="128"/>
    </font>
    <font>
      <sz val="10.5"/>
      <color theme="1"/>
      <name val="ＭＳ Ｐゴシック"/>
      <family val="3"/>
      <charset val="128"/>
    </font>
    <font>
      <u/>
      <sz val="10"/>
      <color theme="10"/>
      <name val="ＭＳ Ｐゴシック"/>
      <family val="3"/>
      <charset val="128"/>
    </font>
    <font>
      <sz val="11"/>
      <color theme="1"/>
      <name val="游ゴシック"/>
      <family val="2"/>
      <charset val="128"/>
      <scheme val="minor"/>
    </font>
    <font>
      <sz val="11"/>
      <name val="游ゴシック"/>
      <family val="2"/>
      <charset val="128"/>
      <scheme val="minor"/>
    </font>
    <font>
      <sz val="12"/>
      <color theme="1"/>
      <name val="游ゴシック"/>
      <family val="2"/>
      <charset val="128"/>
      <scheme val="minor"/>
    </font>
  </fonts>
  <fills count="7">
    <fill>
      <patternFill patternType="none"/>
    </fill>
    <fill>
      <patternFill patternType="gray125"/>
    </fill>
    <fill>
      <patternFill patternType="solid">
        <fgColor theme="0" tint="-0.34998626667073579"/>
        <bgColor indexed="64"/>
      </patternFill>
    </fill>
    <fill>
      <patternFill patternType="solid">
        <fgColor rgb="FFA6A6A6"/>
        <bgColor indexed="64"/>
      </patternFill>
    </fill>
    <fill>
      <patternFill patternType="solid">
        <fgColor theme="0" tint="-0.14999847407452621"/>
        <bgColor indexed="64"/>
      </patternFill>
    </fill>
    <fill>
      <patternFill patternType="solid">
        <fgColor rgb="FFD9D9D9"/>
        <bgColor indexed="64"/>
      </patternFill>
    </fill>
    <fill>
      <patternFill patternType="solid">
        <fgColor theme="2" tint="-9.9978637043366805E-2"/>
        <bgColor indexed="64"/>
      </patternFill>
    </fill>
  </fills>
  <borders count="4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8">
    <xf numFmtId="0" fontId="0" fillId="0" borderId="0">
      <alignment vertical="center"/>
    </xf>
    <xf numFmtId="0" fontId="1" fillId="0" borderId="0"/>
    <xf numFmtId="0" fontId="6" fillId="0" borderId="0"/>
    <xf numFmtId="0" fontId="9" fillId="0" borderId="0"/>
    <xf numFmtId="0" fontId="6" fillId="0" borderId="0"/>
    <xf numFmtId="0" fontId="1" fillId="0" borderId="0"/>
    <xf numFmtId="0" fontId="24" fillId="0" borderId="0" applyNumberFormat="0" applyFill="0" applyBorder="0" applyAlignment="0" applyProtection="0">
      <alignment vertical="center"/>
    </xf>
    <xf numFmtId="0" fontId="25" fillId="0" borderId="0">
      <alignment vertical="center"/>
    </xf>
  </cellStyleXfs>
  <cellXfs count="224">
    <xf numFmtId="0" fontId="0" fillId="0" borderId="0" xfId="0">
      <alignment vertical="center"/>
    </xf>
    <xf numFmtId="0" fontId="2" fillId="0" borderId="0" xfId="1" applyFont="1"/>
    <xf numFmtId="0" fontId="5" fillId="0" borderId="0" xfId="1" applyFont="1"/>
    <xf numFmtId="0" fontId="5" fillId="0" borderId="0" xfId="2" applyFont="1" applyAlignment="1">
      <alignment horizontal="right" vertical="center"/>
    </xf>
    <xf numFmtId="0" fontId="5" fillId="0" borderId="0" xfId="1" applyFont="1" applyAlignment="1">
      <alignment horizontal="right"/>
    </xf>
    <xf numFmtId="0" fontId="7" fillId="0" borderId="0" xfId="2" applyFont="1" applyAlignment="1">
      <alignment horizontal="left" vertical="center"/>
    </xf>
    <xf numFmtId="0" fontId="11" fillId="0" borderId="0" xfId="4" applyFont="1" applyAlignment="1">
      <alignment horizontal="center" vertical="center"/>
    </xf>
    <xf numFmtId="0" fontId="5" fillId="0" borderId="4" xfId="1" applyFont="1" applyBorder="1" applyAlignment="1">
      <alignment horizontal="left" vertical="center"/>
    </xf>
    <xf numFmtId="0" fontId="5" fillId="0" borderId="0" xfId="1" applyFont="1" applyAlignment="1">
      <alignment horizontal="left" vertical="center"/>
    </xf>
    <xf numFmtId="0" fontId="12" fillId="0" borderId="0" xfId="1" applyFont="1" applyAlignment="1">
      <alignment vertical="center"/>
    </xf>
    <xf numFmtId="0" fontId="12" fillId="0" borderId="0" xfId="1" applyFont="1" applyAlignment="1">
      <alignment horizontal="left" vertical="center"/>
    </xf>
    <xf numFmtId="0" fontId="1" fillId="0" borderId="0" xfId="1" applyAlignment="1">
      <alignment horizontal="left" vertical="center"/>
    </xf>
    <xf numFmtId="0" fontId="5" fillId="0" borderId="5" xfId="1" applyFont="1" applyBorder="1" applyAlignment="1">
      <alignment horizontal="left" vertical="center"/>
    </xf>
    <xf numFmtId="0" fontId="12" fillId="0" borderId="4" xfId="1" applyFont="1" applyBorder="1" applyAlignment="1">
      <alignment vertical="center"/>
    </xf>
    <xf numFmtId="0" fontId="12" fillId="0" borderId="4" xfId="1" applyFont="1" applyBorder="1" applyAlignment="1">
      <alignment horizontal="left" vertical="center"/>
    </xf>
    <xf numFmtId="0" fontId="12" fillId="0" borderId="6" xfId="1" applyFont="1" applyBorder="1" applyAlignment="1">
      <alignment horizontal="left" vertical="center"/>
    </xf>
    <xf numFmtId="0" fontId="1" fillId="0" borderId="0" xfId="1"/>
    <xf numFmtId="0" fontId="5" fillId="0" borderId="0" xfId="1" applyFont="1" applyAlignment="1">
      <alignment vertical="center" wrapText="1"/>
    </xf>
    <xf numFmtId="0" fontId="12" fillId="0" borderId="9" xfId="1" applyFont="1" applyBorder="1" applyAlignment="1">
      <alignment vertical="top" wrapText="1"/>
    </xf>
    <xf numFmtId="0" fontId="12" fillId="0" borderId="10" xfId="1" applyFont="1" applyBorder="1" applyAlignment="1">
      <alignment vertical="top" wrapText="1"/>
    </xf>
    <xf numFmtId="0" fontId="12" fillId="0" borderId="11" xfId="1" applyFont="1" applyBorder="1" applyAlignment="1">
      <alignment vertical="top" wrapText="1"/>
    </xf>
    <xf numFmtId="0" fontId="5" fillId="0" borderId="0" xfId="2" applyFont="1" applyAlignment="1">
      <alignment vertical="center"/>
    </xf>
    <xf numFmtId="0" fontId="15" fillId="0" borderId="0" xfId="1" applyFont="1" applyAlignment="1">
      <alignment horizontal="right" vertical="center"/>
    </xf>
    <xf numFmtId="0" fontId="1" fillId="0" borderId="0" xfId="1" applyAlignment="1">
      <alignment vertical="center"/>
    </xf>
    <xf numFmtId="0" fontId="5" fillId="0" borderId="0" xfId="1" applyFont="1" applyAlignment="1">
      <alignment vertical="center"/>
    </xf>
    <xf numFmtId="0" fontId="12" fillId="0" borderId="19" xfId="1" applyFont="1" applyBorder="1" applyAlignment="1">
      <alignment vertical="center"/>
    </xf>
    <xf numFmtId="0" fontId="16" fillId="0" borderId="0" xfId="4" applyFont="1" applyAlignment="1">
      <alignment vertical="center"/>
    </xf>
    <xf numFmtId="0" fontId="17" fillId="0" borderId="0" xfId="4" applyFont="1" applyAlignment="1">
      <alignment vertical="center"/>
    </xf>
    <xf numFmtId="0" fontId="14" fillId="0" borderId="0" xfId="4" applyFont="1" applyAlignment="1">
      <alignment horizontal="center" vertical="center"/>
    </xf>
    <xf numFmtId="0" fontId="17" fillId="0" borderId="0" xfId="5" applyFont="1" applyAlignment="1">
      <alignment horizontal="right" vertical="center"/>
    </xf>
    <xf numFmtId="0" fontId="18" fillId="0" borderId="0" xfId="4" applyFont="1" applyAlignment="1">
      <alignment vertical="center"/>
    </xf>
    <xf numFmtId="0" fontId="19" fillId="0" borderId="0" xfId="4" applyFont="1" applyAlignment="1">
      <alignment vertical="center"/>
    </xf>
    <xf numFmtId="0" fontId="19" fillId="0" borderId="0" xfId="4" applyFont="1" applyAlignment="1">
      <alignment vertical="center" shrinkToFit="1"/>
    </xf>
    <xf numFmtId="0" fontId="21" fillId="0" borderId="0" xfId="4" applyFont="1" applyAlignment="1">
      <alignment horizontal="left" vertical="center"/>
    </xf>
    <xf numFmtId="0" fontId="22" fillId="0" borderId="0" xfId="4" applyFont="1" applyAlignment="1">
      <alignment horizontal="left" vertical="center"/>
    </xf>
    <xf numFmtId="0" fontId="17" fillId="0" borderId="0" xfId="4" applyFont="1" applyAlignment="1">
      <alignment horizontal="right" vertical="center" wrapText="1"/>
    </xf>
    <xf numFmtId="0" fontId="17" fillId="0" borderId="29" xfId="4" applyFont="1" applyBorder="1" applyAlignment="1">
      <alignment horizontal="center" vertical="center"/>
    </xf>
    <xf numFmtId="0" fontId="17" fillId="0" borderId="12" xfId="4" applyFont="1" applyBorder="1" applyAlignment="1">
      <alignment horizontal="center" vertical="center"/>
    </xf>
    <xf numFmtId="0" fontId="17" fillId="0" borderId="30" xfId="4" applyFont="1" applyBorder="1" applyAlignment="1">
      <alignment horizontal="center" vertical="center"/>
    </xf>
    <xf numFmtId="0" fontId="14" fillId="0" borderId="12" xfId="4" applyFont="1" applyBorder="1" applyAlignment="1">
      <alignment horizontal="center" vertical="center"/>
    </xf>
    <xf numFmtId="0" fontId="17" fillId="0" borderId="31" xfId="4" applyFont="1" applyBorder="1" applyAlignment="1">
      <alignment horizontal="center" vertical="center"/>
    </xf>
    <xf numFmtId="0" fontId="17" fillId="0" borderId="16" xfId="4" applyFont="1" applyBorder="1" applyAlignment="1">
      <alignment horizontal="center" vertical="center"/>
    </xf>
    <xf numFmtId="0" fontId="17" fillId="0" borderId="32" xfId="4" applyFont="1" applyBorder="1" applyAlignment="1">
      <alignment horizontal="center" vertical="center"/>
    </xf>
    <xf numFmtId="0" fontId="17" fillId="0" borderId="0" xfId="4" applyFont="1" applyAlignment="1">
      <alignment horizontal="center" vertical="center"/>
    </xf>
    <xf numFmtId="176" fontId="23" fillId="0" borderId="34" xfId="4" applyNumberFormat="1" applyFont="1" applyBorder="1" applyAlignment="1">
      <alignment vertical="center" shrinkToFit="1"/>
    </xf>
    <xf numFmtId="176" fontId="5" fillId="0" borderId="34" xfId="4" applyNumberFormat="1" applyFont="1" applyBorder="1" applyAlignment="1">
      <alignment vertical="center" shrinkToFit="1"/>
    </xf>
    <xf numFmtId="176" fontId="23" fillId="0" borderId="36" xfId="4" applyNumberFormat="1" applyFont="1" applyBorder="1" applyAlignment="1">
      <alignment vertical="center" shrinkToFit="1"/>
    </xf>
    <xf numFmtId="177" fontId="23" fillId="0" borderId="32" xfId="4" applyNumberFormat="1" applyFont="1" applyBorder="1" applyAlignment="1">
      <alignment vertical="center" shrinkToFit="1"/>
    </xf>
    <xf numFmtId="177" fontId="5" fillId="0" borderId="32" xfId="4" applyNumberFormat="1" applyFont="1" applyBorder="1" applyAlignment="1">
      <alignment vertical="center" shrinkToFit="1"/>
    </xf>
    <xf numFmtId="177" fontId="23" fillId="0" borderId="18" xfId="4" applyNumberFormat="1" applyFont="1" applyBorder="1" applyAlignment="1">
      <alignment vertical="center" shrinkToFit="1"/>
    </xf>
    <xf numFmtId="176" fontId="23" fillId="0" borderId="34" xfId="4" applyNumberFormat="1" applyFont="1" applyBorder="1" applyAlignment="1">
      <alignment horizontal="right" vertical="center" shrinkToFit="1"/>
    </xf>
    <xf numFmtId="176" fontId="23" fillId="0" borderId="36" xfId="4" applyNumberFormat="1" applyFont="1" applyBorder="1" applyAlignment="1">
      <alignment horizontal="right" vertical="center" shrinkToFit="1"/>
    </xf>
    <xf numFmtId="177" fontId="23" fillId="0" borderId="41" xfId="4" applyNumberFormat="1" applyFont="1" applyBorder="1" applyAlignment="1">
      <alignment vertical="center" shrinkToFit="1"/>
    </xf>
    <xf numFmtId="177" fontId="5" fillId="0" borderId="41" xfId="4" applyNumberFormat="1" applyFont="1" applyBorder="1" applyAlignment="1">
      <alignment vertical="center" shrinkToFit="1"/>
    </xf>
    <xf numFmtId="177" fontId="23" fillId="0" borderId="11" xfId="4" applyNumberFormat="1" applyFont="1" applyBorder="1" applyAlignment="1">
      <alignment vertical="center" shrinkToFit="1"/>
    </xf>
    <xf numFmtId="0" fontId="17" fillId="0" borderId="0" xfId="4" applyFont="1" applyFill="1" applyAlignment="1">
      <alignment vertical="center"/>
    </xf>
    <xf numFmtId="0" fontId="18" fillId="0" borderId="0" xfId="4" applyFont="1" applyFill="1" applyAlignment="1">
      <alignment horizontal="right" vertical="center"/>
    </xf>
    <xf numFmtId="176" fontId="23" fillId="0" borderId="36" xfId="4" applyNumberFormat="1" applyFont="1" applyFill="1" applyBorder="1" applyAlignment="1">
      <alignment vertical="center" shrinkToFit="1"/>
    </xf>
    <xf numFmtId="177" fontId="23" fillId="0" borderId="18" xfId="4" applyNumberFormat="1" applyFont="1" applyFill="1" applyBorder="1" applyAlignment="1">
      <alignment vertical="center" shrinkToFit="1"/>
    </xf>
    <xf numFmtId="0" fontId="12" fillId="0" borderId="19" xfId="1" applyFont="1" applyFill="1" applyBorder="1" applyAlignment="1">
      <alignment vertical="center"/>
    </xf>
    <xf numFmtId="0" fontId="2" fillId="0" borderId="0" xfId="1" applyFont="1" applyFill="1"/>
    <xf numFmtId="0" fontId="5" fillId="0" borderId="0" xfId="1" applyFont="1" applyFill="1"/>
    <xf numFmtId="0" fontId="5" fillId="0" borderId="0" xfId="2" applyFont="1" applyFill="1" applyAlignment="1">
      <alignment horizontal="right" vertical="center"/>
    </xf>
    <xf numFmtId="0" fontId="5" fillId="0" borderId="0" xfId="1" applyFont="1" applyFill="1" applyAlignment="1">
      <alignment horizontal="right"/>
    </xf>
    <xf numFmtId="0" fontId="7" fillId="0" borderId="0" xfId="2" applyFont="1" applyFill="1" applyAlignment="1">
      <alignment horizontal="left" vertical="center"/>
    </xf>
    <xf numFmtId="0" fontId="11" fillId="0" borderId="0" xfId="4" applyFont="1" applyFill="1" applyAlignment="1">
      <alignment horizontal="center" vertical="center"/>
    </xf>
    <xf numFmtId="0" fontId="5" fillId="0" borderId="4" xfId="1" applyFont="1" applyFill="1" applyBorder="1" applyAlignment="1">
      <alignment horizontal="left" vertical="center"/>
    </xf>
    <xf numFmtId="0" fontId="5" fillId="0" borderId="0" xfId="1" applyFont="1" applyFill="1" applyAlignment="1">
      <alignment horizontal="left" vertical="center"/>
    </xf>
    <xf numFmtId="0" fontId="12" fillId="0" borderId="0" xfId="1" applyFont="1" applyFill="1" applyAlignment="1">
      <alignment vertical="center"/>
    </xf>
    <xf numFmtId="0" fontId="12" fillId="0" borderId="0" xfId="1" applyFont="1" applyFill="1" applyAlignment="1">
      <alignment horizontal="left" vertical="center"/>
    </xf>
    <xf numFmtId="0" fontId="1" fillId="0" borderId="0" xfId="1" applyFill="1" applyAlignment="1">
      <alignment horizontal="left" vertical="center"/>
    </xf>
    <xf numFmtId="0" fontId="5" fillId="0" borderId="5" xfId="1" applyFont="1" applyFill="1" applyBorder="1" applyAlignment="1">
      <alignment horizontal="left" vertical="center"/>
    </xf>
    <xf numFmtId="0" fontId="12" fillId="0" borderId="4" xfId="1" applyFont="1" applyFill="1" applyBorder="1" applyAlignment="1">
      <alignment vertical="center"/>
    </xf>
    <xf numFmtId="0" fontId="12" fillId="0" borderId="4" xfId="1" applyFont="1" applyFill="1" applyBorder="1" applyAlignment="1">
      <alignment horizontal="left" vertical="center"/>
    </xf>
    <xf numFmtId="0" fontId="12" fillId="0" borderId="6" xfId="1" applyFont="1" applyFill="1" applyBorder="1" applyAlignment="1">
      <alignment horizontal="left" vertical="center"/>
    </xf>
    <xf numFmtId="0" fontId="1" fillId="0" borderId="0" xfId="1" applyFill="1"/>
    <xf numFmtId="0" fontId="5" fillId="0" borderId="0" xfId="1" applyFont="1" applyFill="1" applyAlignment="1">
      <alignment vertical="center" wrapText="1"/>
    </xf>
    <xf numFmtId="0" fontId="12" fillId="0" borderId="9" xfId="1" applyFont="1" applyFill="1" applyBorder="1" applyAlignment="1">
      <alignment vertical="top" wrapText="1"/>
    </xf>
    <xf numFmtId="0" fontId="12" fillId="0" borderId="10" xfId="1" applyFont="1" applyFill="1" applyBorder="1" applyAlignment="1">
      <alignment vertical="top" wrapText="1"/>
    </xf>
    <xf numFmtId="0" fontId="12" fillId="0" borderId="11" xfId="1" applyFont="1" applyFill="1" applyBorder="1" applyAlignment="1">
      <alignment vertical="top" wrapText="1"/>
    </xf>
    <xf numFmtId="0" fontId="5" fillId="0" borderId="0" xfId="2" applyFont="1" applyFill="1" applyAlignment="1">
      <alignment vertical="center"/>
    </xf>
    <xf numFmtId="0" fontId="15" fillId="0" borderId="0" xfId="1" applyFont="1" applyFill="1" applyAlignment="1">
      <alignment horizontal="right" vertical="center"/>
    </xf>
    <xf numFmtId="0" fontId="1" fillId="0" borderId="0" xfId="1" applyFill="1" applyAlignment="1">
      <alignment vertical="center"/>
    </xf>
    <xf numFmtId="0" fontId="5" fillId="0" borderId="0" xfId="1" applyFont="1" applyFill="1" applyAlignment="1">
      <alignment vertical="center"/>
    </xf>
    <xf numFmtId="177" fontId="5" fillId="0" borderId="32" xfId="4" applyNumberFormat="1" applyFont="1" applyFill="1" applyBorder="1" applyAlignment="1">
      <alignment vertical="center" shrinkToFit="1"/>
    </xf>
    <xf numFmtId="176" fontId="5" fillId="0" borderId="34" xfId="4" applyNumberFormat="1" applyFont="1" applyFill="1" applyBorder="1" applyAlignment="1">
      <alignment vertical="center" shrinkToFit="1"/>
    </xf>
    <xf numFmtId="0" fontId="17" fillId="0" borderId="32" xfId="4" applyFont="1" applyBorder="1" applyAlignment="1">
      <alignment horizontal="center" vertical="center"/>
    </xf>
    <xf numFmtId="0" fontId="1" fillId="0" borderId="20" xfId="1" applyBorder="1" applyAlignment="1">
      <alignment horizontal="center" vertical="center"/>
    </xf>
    <xf numFmtId="0" fontId="1" fillId="0" borderId="23" xfId="1" applyBorder="1" applyAlignment="1">
      <alignment horizontal="center" vertical="center"/>
    </xf>
    <xf numFmtId="176" fontId="12" fillId="0" borderId="22" xfId="1" applyNumberFormat="1" applyFont="1" applyBorder="1" applyAlignment="1">
      <alignment horizontal="center" vertical="center"/>
    </xf>
    <xf numFmtId="0" fontId="1" fillId="0" borderId="20" xfId="1" applyBorder="1" applyAlignment="1">
      <alignment horizontal="center" vertical="center"/>
    </xf>
    <xf numFmtId="0" fontId="1" fillId="0" borderId="23" xfId="1" applyBorder="1" applyAlignment="1">
      <alignment horizontal="center" vertical="center"/>
    </xf>
    <xf numFmtId="176" fontId="12" fillId="0" borderId="22" xfId="1" applyNumberFormat="1" applyFont="1" applyBorder="1" applyAlignment="1">
      <alignment horizontal="center" vertical="center"/>
    </xf>
    <xf numFmtId="0" fontId="17" fillId="0" borderId="37" xfId="4" applyFont="1" applyBorder="1" applyAlignment="1">
      <alignment horizontal="center" vertical="center" shrinkToFit="1"/>
    </xf>
    <xf numFmtId="0" fontId="17" fillId="0" borderId="38" xfId="4" applyFont="1" applyBorder="1" applyAlignment="1">
      <alignment horizontal="center" vertical="center" shrinkToFit="1"/>
    </xf>
    <xf numFmtId="0" fontId="17" fillId="0" borderId="39" xfId="4" applyFont="1" applyBorder="1" applyAlignment="1">
      <alignment horizontal="center" vertical="center" shrinkToFit="1"/>
    </xf>
    <xf numFmtId="0" fontId="17" fillId="0" borderId="14" xfId="4" applyFont="1" applyBorder="1" applyAlignment="1">
      <alignment horizontal="center" vertical="center" shrinkToFit="1"/>
    </xf>
    <xf numFmtId="0" fontId="17" fillId="0" borderId="15" xfId="4" applyFont="1" applyBorder="1" applyAlignment="1">
      <alignment horizontal="center" vertical="center" shrinkToFit="1"/>
    </xf>
    <xf numFmtId="0" fontId="17" fillId="0" borderId="16" xfId="4" applyFont="1" applyBorder="1" applyAlignment="1">
      <alignment horizontal="center" vertical="center" shrinkToFit="1"/>
    </xf>
    <xf numFmtId="0" fontId="17" fillId="0" borderId="35" xfId="4" applyFont="1" applyBorder="1" applyAlignment="1">
      <alignment horizontal="center" vertical="center"/>
    </xf>
    <xf numFmtId="0" fontId="17" fillId="0" borderId="17" xfId="4" applyFont="1" applyBorder="1" applyAlignment="1">
      <alignment horizontal="center" vertical="center"/>
    </xf>
    <xf numFmtId="0" fontId="17" fillId="0" borderId="37" xfId="4" applyFont="1" applyBorder="1" applyAlignment="1">
      <alignment horizontal="center" vertical="center"/>
    </xf>
    <xf numFmtId="0" fontId="17" fillId="0" borderId="38" xfId="4" applyFont="1" applyBorder="1" applyAlignment="1">
      <alignment horizontal="center" vertical="center"/>
    </xf>
    <xf numFmtId="0" fontId="17" fillId="0" borderId="39" xfId="4" applyFont="1" applyBorder="1" applyAlignment="1">
      <alignment horizontal="center" vertical="center"/>
    </xf>
    <xf numFmtId="0" fontId="17" fillId="0" borderId="9" xfId="4" applyFont="1" applyBorder="1" applyAlignment="1">
      <alignment horizontal="center" vertical="center"/>
    </xf>
    <xf numFmtId="0" fontId="17" fillId="0" borderId="10" xfId="4" applyFont="1" applyBorder="1" applyAlignment="1">
      <alignment horizontal="center" vertical="center"/>
    </xf>
    <xf numFmtId="0" fontId="17" fillId="0" borderId="40" xfId="4" applyFont="1" applyBorder="1" applyAlignment="1">
      <alignment horizontal="center" vertical="center"/>
    </xf>
    <xf numFmtId="0" fontId="17" fillId="0" borderId="42" xfId="4" applyFont="1" applyBorder="1" applyAlignment="1">
      <alignment horizontal="center" vertical="center"/>
    </xf>
    <xf numFmtId="176" fontId="17" fillId="0" borderId="33" xfId="4" applyNumberFormat="1" applyFont="1" applyBorder="1" applyAlignment="1">
      <alignment horizontal="center" vertical="center" wrapText="1"/>
    </xf>
    <xf numFmtId="176" fontId="17" fillId="0" borderId="31" xfId="4" applyNumberFormat="1" applyFont="1" applyBorder="1" applyAlignment="1">
      <alignment horizontal="center" vertical="center" wrapText="1"/>
    </xf>
    <xf numFmtId="49" fontId="17" fillId="0" borderId="34" xfId="4" quotePrefix="1" applyNumberFormat="1" applyFont="1" applyBorder="1" applyAlignment="1">
      <alignment horizontal="center" vertical="center"/>
    </xf>
    <xf numFmtId="49" fontId="17" fillId="0" borderId="32" xfId="4" applyNumberFormat="1" applyFont="1" applyBorder="1" applyAlignment="1">
      <alignment horizontal="center" vertical="center"/>
    </xf>
    <xf numFmtId="0" fontId="24" fillId="0" borderId="34" xfId="6" applyBorder="1" applyAlignment="1">
      <alignment horizontal="left" vertical="center" wrapText="1"/>
    </xf>
    <xf numFmtId="0" fontId="17" fillId="0" borderId="32" xfId="4" applyFont="1" applyBorder="1" applyAlignment="1">
      <alignment horizontal="left" vertical="center" wrapText="1"/>
    </xf>
    <xf numFmtId="176" fontId="17" fillId="0" borderId="34" xfId="4" applyNumberFormat="1" applyFont="1" applyBorder="1" applyAlignment="1">
      <alignment horizontal="center" vertical="center" wrapText="1"/>
    </xf>
    <xf numFmtId="176" fontId="17" fillId="0" borderId="32" xfId="4" applyNumberFormat="1" applyFont="1" applyBorder="1" applyAlignment="1">
      <alignment horizontal="center" vertical="center" wrapText="1"/>
    </xf>
    <xf numFmtId="0" fontId="24" fillId="0" borderId="34" xfId="6" applyBorder="1" applyAlignment="1">
      <alignment horizontal="left" vertical="center" wrapText="1" shrinkToFit="1"/>
    </xf>
    <xf numFmtId="0" fontId="17" fillId="0" borderId="32" xfId="4" applyFont="1" applyBorder="1" applyAlignment="1">
      <alignment horizontal="left" vertical="center" wrapText="1" shrinkToFit="1"/>
    </xf>
    <xf numFmtId="0" fontId="17" fillId="0" borderId="35" xfId="4" applyFont="1" applyFill="1" applyBorder="1" applyAlignment="1">
      <alignment horizontal="center" vertical="center"/>
    </xf>
    <xf numFmtId="0" fontId="17" fillId="0" borderId="17" xfId="4" applyFont="1" applyFill="1" applyBorder="1" applyAlignment="1">
      <alignment horizontal="center" vertical="center"/>
    </xf>
    <xf numFmtId="176" fontId="14" fillId="0" borderId="34" xfId="4" applyNumberFormat="1" applyFont="1" applyBorder="1" applyAlignment="1">
      <alignment horizontal="center" vertical="center" wrapText="1"/>
    </xf>
    <xf numFmtId="176" fontId="14" fillId="0" borderId="32" xfId="4" applyNumberFormat="1" applyFont="1" applyBorder="1" applyAlignment="1">
      <alignment horizontal="center" vertical="center" wrapText="1"/>
    </xf>
    <xf numFmtId="176" fontId="23" fillId="0" borderId="36" xfId="4" applyNumberFormat="1" applyFont="1" applyBorder="1" applyAlignment="1">
      <alignment horizontal="center" vertical="center" shrinkToFit="1"/>
    </xf>
    <xf numFmtId="176" fontId="23" fillId="0" borderId="18" xfId="4" applyNumberFormat="1" applyFont="1" applyBorder="1" applyAlignment="1">
      <alignment horizontal="center" vertical="center" shrinkToFit="1"/>
    </xf>
    <xf numFmtId="0" fontId="19" fillId="0" borderId="0" xfId="4" applyFont="1" applyAlignment="1">
      <alignment horizontal="right" vertical="center" shrinkToFit="1"/>
    </xf>
    <xf numFmtId="0" fontId="20" fillId="0" borderId="0" xfId="3" applyFont="1" applyAlignment="1">
      <alignment horizontal="right" vertical="center" shrinkToFit="1"/>
    </xf>
    <xf numFmtId="0" fontId="18" fillId="0" borderId="10" xfId="4" applyFont="1" applyBorder="1" applyAlignment="1">
      <alignment horizontal="right" vertical="center" wrapText="1"/>
    </xf>
    <xf numFmtId="0" fontId="17" fillId="0" borderId="30" xfId="4" applyFont="1" applyBorder="1" applyAlignment="1">
      <alignment horizontal="center" vertical="center"/>
    </xf>
    <xf numFmtId="0" fontId="17" fillId="0" borderId="32" xfId="4" applyFont="1" applyBorder="1" applyAlignment="1">
      <alignment horizontal="center" vertical="center"/>
    </xf>
    <xf numFmtId="0" fontId="17" fillId="0" borderId="30" xfId="4" applyFont="1" applyBorder="1" applyAlignment="1">
      <alignment horizontal="center" vertical="center" wrapText="1"/>
    </xf>
    <xf numFmtId="0" fontId="17" fillId="0" borderId="13" xfId="4" applyFont="1" applyFill="1" applyBorder="1" applyAlignment="1">
      <alignment horizontal="center" vertical="center"/>
    </xf>
    <xf numFmtId="0" fontId="17" fillId="0" borderId="6" xfId="4" applyFont="1" applyFill="1" applyBorder="1" applyAlignment="1">
      <alignment horizontal="center" vertical="center"/>
    </xf>
    <xf numFmtId="0" fontId="17" fillId="0" borderId="18" xfId="4" applyFont="1" applyFill="1" applyBorder="1" applyAlignment="1">
      <alignment horizontal="center" vertical="center"/>
    </xf>
    <xf numFmtId="176" fontId="23" fillId="0" borderId="36" xfId="4" applyNumberFormat="1" applyFont="1" applyFill="1" applyBorder="1" applyAlignment="1">
      <alignment horizontal="center" vertical="center" shrinkToFit="1"/>
    </xf>
    <xf numFmtId="176" fontId="23" fillId="0" borderId="18" xfId="4" applyNumberFormat="1" applyFont="1" applyFill="1" applyBorder="1" applyAlignment="1">
      <alignment horizontal="center" vertical="center" shrinkToFit="1"/>
    </xf>
    <xf numFmtId="0" fontId="12" fillId="0" borderId="20" xfId="1" applyFont="1" applyBorder="1" applyAlignment="1">
      <alignment vertical="center" shrinkToFit="1"/>
    </xf>
    <xf numFmtId="0" fontId="0" fillId="0" borderId="20" xfId="0" applyBorder="1" applyAlignment="1">
      <alignment vertical="center" shrinkToFit="1"/>
    </xf>
    <xf numFmtId="0" fontId="0" fillId="0" borderId="21" xfId="0" applyBorder="1" applyAlignment="1">
      <alignment vertical="center" shrinkToFit="1"/>
    </xf>
    <xf numFmtId="176" fontId="12" fillId="0" borderId="22" xfId="1" applyNumberFormat="1" applyFont="1" applyBorder="1" applyAlignment="1">
      <alignment vertical="center"/>
    </xf>
    <xf numFmtId="0" fontId="1" fillId="0" borderId="20" xfId="1" applyBorder="1" applyAlignment="1">
      <alignment vertical="center"/>
    </xf>
    <xf numFmtId="0" fontId="1" fillId="0" borderId="21" xfId="1" applyBorder="1" applyAlignment="1">
      <alignment vertical="center"/>
    </xf>
    <xf numFmtId="176" fontId="12" fillId="0" borderId="22" xfId="1" applyNumberFormat="1" applyFont="1" applyBorder="1" applyAlignment="1">
      <alignment horizontal="center" vertical="center"/>
    </xf>
    <xf numFmtId="0" fontId="1" fillId="0" borderId="20" xfId="1" applyBorder="1" applyAlignment="1">
      <alignment horizontal="center" vertical="center"/>
    </xf>
    <xf numFmtId="0" fontId="1" fillId="0" borderId="23" xfId="1" applyBorder="1" applyAlignment="1">
      <alignment horizontal="center" vertical="center"/>
    </xf>
    <xf numFmtId="0" fontId="12" fillId="5" borderId="24" xfId="1" applyFont="1" applyFill="1" applyBorder="1" applyAlignment="1">
      <alignment horizontal="center" vertical="center"/>
    </xf>
    <xf numFmtId="0" fontId="1" fillId="4" borderId="25" xfId="1" applyFill="1" applyBorder="1" applyAlignment="1">
      <alignment horizontal="center" vertical="center"/>
    </xf>
    <xf numFmtId="0" fontId="1" fillId="4" borderId="26" xfId="1" applyFill="1" applyBorder="1" applyAlignment="1">
      <alignment horizontal="center" vertical="center"/>
    </xf>
    <xf numFmtId="176" fontId="12" fillId="5" borderId="27" xfId="1" applyNumberFormat="1" applyFont="1" applyFill="1" applyBorder="1" applyAlignment="1">
      <alignment vertical="center" shrinkToFit="1"/>
    </xf>
    <xf numFmtId="0" fontId="1" fillId="4" borderId="25" xfId="1" applyFill="1" applyBorder="1" applyAlignment="1">
      <alignment vertical="center" shrinkToFit="1"/>
    </xf>
    <xf numFmtId="0" fontId="1" fillId="4" borderId="26" xfId="1" applyFill="1" applyBorder="1" applyAlignment="1">
      <alignment vertical="center" shrinkToFit="1"/>
    </xf>
    <xf numFmtId="176" fontId="12" fillId="5" borderId="27" xfId="1" applyNumberFormat="1" applyFont="1" applyFill="1" applyBorder="1" applyAlignment="1">
      <alignment vertical="center"/>
    </xf>
    <xf numFmtId="0" fontId="1" fillId="4" borderId="25" xfId="1" applyFill="1" applyBorder="1" applyAlignment="1">
      <alignment vertical="center"/>
    </xf>
    <xf numFmtId="0" fontId="1" fillId="4" borderId="28" xfId="1" applyFill="1" applyBorder="1" applyAlignment="1">
      <alignment vertical="center"/>
    </xf>
    <xf numFmtId="0" fontId="7" fillId="0" borderId="0" xfId="1" applyFont="1" applyAlignment="1">
      <alignment horizontal="right" shrinkToFit="1"/>
    </xf>
    <xf numFmtId="0" fontId="10" fillId="0" borderId="0" xfId="0" applyFont="1" applyAlignment="1">
      <alignment horizontal="right" shrinkToFit="1"/>
    </xf>
    <xf numFmtId="0" fontId="12" fillId="3" borderId="1" xfId="1" applyFont="1" applyFill="1" applyBorder="1" applyAlignment="1">
      <alignment horizontal="center" vertical="center"/>
    </xf>
    <xf numFmtId="0" fontId="12" fillId="2" borderId="2" xfId="1" applyFont="1" applyFill="1" applyBorder="1" applyAlignment="1">
      <alignment horizontal="center" vertical="center"/>
    </xf>
    <xf numFmtId="0" fontId="12" fillId="0" borderId="1" xfId="1" applyFont="1" applyBorder="1" applyAlignment="1">
      <alignment horizontal="left" vertical="center" shrinkToFit="1"/>
    </xf>
    <xf numFmtId="0" fontId="12" fillId="0" borderId="2" xfId="1" applyFont="1" applyBorder="1" applyAlignment="1">
      <alignment horizontal="left" vertical="center" shrinkToFit="1"/>
    </xf>
    <xf numFmtId="0" fontId="12" fillId="0" borderId="3" xfId="1" applyFont="1" applyBorder="1" applyAlignment="1">
      <alignment horizontal="left" vertical="center" shrinkToFit="1"/>
    </xf>
    <xf numFmtId="0" fontId="14" fillId="0" borderId="7" xfId="1" applyFont="1" applyBorder="1" applyAlignment="1">
      <alignment horizontal="left" vertical="top" wrapText="1"/>
    </xf>
    <xf numFmtId="0" fontId="14" fillId="0" borderId="0" xfId="1" applyFont="1" applyAlignment="1">
      <alignment horizontal="left" vertical="top" wrapText="1"/>
    </xf>
    <xf numFmtId="0" fontId="14" fillId="0" borderId="8" xfId="1" applyFont="1" applyBorder="1" applyAlignment="1">
      <alignment horizontal="left" vertical="top" wrapText="1"/>
    </xf>
    <xf numFmtId="0" fontId="12" fillId="3" borderId="5" xfId="1" applyFont="1" applyFill="1" applyBorder="1" applyAlignment="1">
      <alignment horizontal="center" vertical="center"/>
    </xf>
    <xf numFmtId="0" fontId="1" fillId="2" borderId="4" xfId="1" applyFill="1" applyBorder="1" applyAlignment="1">
      <alignment horizontal="center" vertical="center"/>
    </xf>
    <xf numFmtId="0" fontId="1" fillId="2" borderId="12" xfId="1" applyFill="1" applyBorder="1" applyAlignment="1">
      <alignment horizontal="center" vertical="center"/>
    </xf>
    <xf numFmtId="0" fontId="1" fillId="2" borderId="14" xfId="1" applyFill="1" applyBorder="1" applyAlignment="1">
      <alignment horizontal="center" vertical="center"/>
    </xf>
    <xf numFmtId="0" fontId="1" fillId="2" borderId="15" xfId="1" applyFill="1" applyBorder="1" applyAlignment="1">
      <alignment horizontal="center" vertical="center"/>
    </xf>
    <xf numFmtId="0" fontId="1" fillId="2" borderId="16" xfId="1" applyFill="1" applyBorder="1" applyAlignment="1">
      <alignment horizontal="center" vertical="center"/>
    </xf>
    <xf numFmtId="176" fontId="12" fillId="3" borderId="13" xfId="1" applyNumberFormat="1" applyFont="1" applyFill="1" applyBorder="1" applyAlignment="1">
      <alignment horizontal="center" vertical="center"/>
    </xf>
    <xf numFmtId="0" fontId="1" fillId="2" borderId="17" xfId="1" applyFill="1" applyBorder="1" applyAlignment="1">
      <alignment horizontal="center" vertical="center"/>
    </xf>
    <xf numFmtId="0" fontId="1" fillId="2" borderId="6" xfId="1" applyFill="1" applyBorder="1" applyAlignment="1">
      <alignment horizontal="center" vertical="center"/>
    </xf>
    <xf numFmtId="0" fontId="1" fillId="2" borderId="18" xfId="1" applyFill="1" applyBorder="1" applyAlignment="1">
      <alignment horizontal="center" vertical="center"/>
    </xf>
    <xf numFmtId="0" fontId="1" fillId="0" borderId="20" xfId="1" applyFont="1" applyBorder="1" applyAlignment="1">
      <alignment vertical="center"/>
    </xf>
    <xf numFmtId="0" fontId="1" fillId="0" borderId="21" xfId="1" applyFont="1" applyBorder="1" applyAlignment="1">
      <alignment vertical="center"/>
    </xf>
    <xf numFmtId="0" fontId="12" fillId="0" borderId="20" xfId="1" applyFont="1" applyFill="1" applyBorder="1" applyAlignment="1">
      <alignment vertical="center" shrinkToFit="1"/>
    </xf>
    <xf numFmtId="0" fontId="0" fillId="0" borderId="20" xfId="0" applyFill="1" applyBorder="1" applyAlignment="1">
      <alignment vertical="center" shrinkToFit="1"/>
    </xf>
    <xf numFmtId="0" fontId="0" fillId="0" borderId="21" xfId="0" applyFill="1" applyBorder="1" applyAlignment="1">
      <alignment vertical="center" shrinkToFit="1"/>
    </xf>
    <xf numFmtId="176" fontId="12" fillId="0" borderId="22" xfId="1" applyNumberFormat="1" applyFont="1" applyFill="1" applyBorder="1" applyAlignment="1">
      <alignment vertical="center"/>
    </xf>
    <xf numFmtId="0" fontId="1" fillId="0" borderId="20" xfId="1" applyFill="1" applyBorder="1" applyAlignment="1">
      <alignment vertical="center"/>
    </xf>
    <xf numFmtId="0" fontId="1" fillId="0" borderId="21" xfId="1" applyFill="1" applyBorder="1" applyAlignment="1">
      <alignment vertical="center"/>
    </xf>
    <xf numFmtId="176" fontId="12" fillId="0" borderId="22" xfId="1" applyNumberFormat="1" applyFont="1" applyFill="1" applyBorder="1" applyAlignment="1">
      <alignment horizontal="center" vertical="center"/>
    </xf>
    <xf numFmtId="0" fontId="1" fillId="0" borderId="20" xfId="1" applyFill="1" applyBorder="1" applyAlignment="1">
      <alignment horizontal="center" vertical="center"/>
    </xf>
    <xf numFmtId="0" fontId="1" fillId="0" borderId="23" xfId="1" applyFill="1" applyBorder="1" applyAlignment="1">
      <alignment horizontal="center" vertical="center"/>
    </xf>
    <xf numFmtId="176" fontId="12" fillId="4" borderId="27" xfId="1" applyNumberFormat="1" applyFont="1" applyFill="1" applyBorder="1" applyAlignment="1">
      <alignment vertical="center" shrinkToFit="1"/>
    </xf>
    <xf numFmtId="176" fontId="12" fillId="4" borderId="27" xfId="1" applyNumberFormat="1" applyFont="1" applyFill="1" applyBorder="1" applyAlignment="1">
      <alignment vertical="center"/>
    </xf>
    <xf numFmtId="0" fontId="14" fillId="0" borderId="7" xfId="1" applyFont="1" applyFill="1" applyBorder="1" applyAlignment="1">
      <alignment horizontal="left" vertical="top" wrapText="1"/>
    </xf>
    <xf numFmtId="0" fontId="14" fillId="0" borderId="0" xfId="1" applyFont="1" applyFill="1" applyAlignment="1">
      <alignment horizontal="left" vertical="top" wrapText="1"/>
    </xf>
    <xf numFmtId="0" fontId="14" fillId="0" borderId="8" xfId="1" applyFont="1" applyFill="1" applyBorder="1" applyAlignment="1">
      <alignment horizontal="left" vertical="top" wrapText="1"/>
    </xf>
    <xf numFmtId="176" fontId="12" fillId="2" borderId="13" xfId="1" applyNumberFormat="1" applyFont="1" applyFill="1" applyBorder="1" applyAlignment="1">
      <alignment horizontal="center" vertical="center"/>
    </xf>
    <xf numFmtId="0" fontId="7" fillId="0" borderId="0" xfId="1" applyFont="1" applyFill="1" applyAlignment="1">
      <alignment horizontal="right" shrinkToFit="1"/>
    </xf>
    <xf numFmtId="0" fontId="10" fillId="0" borderId="0" xfId="0" applyFont="1" applyFill="1" applyAlignment="1">
      <alignment horizontal="right" shrinkToFit="1"/>
    </xf>
    <xf numFmtId="0" fontId="12" fillId="0" borderId="1" xfId="1" applyFont="1" applyFill="1" applyBorder="1" applyAlignment="1">
      <alignment horizontal="center" vertical="center"/>
    </xf>
    <xf numFmtId="0" fontId="12" fillId="0" borderId="2" xfId="1" applyFont="1" applyFill="1" applyBorder="1" applyAlignment="1">
      <alignment horizontal="center" vertical="center"/>
    </xf>
    <xf numFmtId="0" fontId="12" fillId="0" borderId="1" xfId="1" applyFont="1" applyFill="1" applyBorder="1" applyAlignment="1">
      <alignment horizontal="left" vertical="center" shrinkToFit="1"/>
    </xf>
    <xf numFmtId="0" fontId="12" fillId="0" borderId="2" xfId="1" applyFont="1" applyFill="1" applyBorder="1" applyAlignment="1">
      <alignment horizontal="left" vertical="center" shrinkToFit="1"/>
    </xf>
    <xf numFmtId="0" fontId="12" fillId="0" borderId="3" xfId="1" applyFont="1" applyFill="1" applyBorder="1" applyAlignment="1">
      <alignment horizontal="left" vertical="center" shrinkToFit="1"/>
    </xf>
    <xf numFmtId="0" fontId="12" fillId="0" borderId="21" xfId="1" applyFont="1" applyBorder="1" applyAlignment="1">
      <alignment vertical="center" shrinkToFit="1"/>
    </xf>
    <xf numFmtId="176" fontId="12" fillId="0" borderId="20" xfId="1" applyNumberFormat="1" applyFont="1" applyBorder="1" applyAlignment="1">
      <alignment vertical="center"/>
    </xf>
    <xf numFmtId="176" fontId="12" fillId="0" borderId="21" xfId="1" applyNumberFormat="1" applyFont="1" applyBorder="1" applyAlignment="1">
      <alignment vertical="center"/>
    </xf>
    <xf numFmtId="0" fontId="0" fillId="0" borderId="20" xfId="0" applyFont="1" applyBorder="1" applyAlignment="1">
      <alignment vertical="center" shrinkToFit="1"/>
    </xf>
    <xf numFmtId="0" fontId="0" fillId="0" borderId="21" xfId="0" applyFont="1" applyBorder="1" applyAlignment="1">
      <alignment vertical="center" shrinkToFit="1"/>
    </xf>
    <xf numFmtId="176" fontId="12" fillId="0" borderId="20" xfId="1" applyNumberFormat="1" applyFont="1" applyBorder="1" applyAlignment="1">
      <alignment horizontal="center" vertical="center"/>
    </xf>
    <xf numFmtId="176" fontId="12" fillId="0" borderId="23" xfId="1" applyNumberFormat="1" applyFont="1" applyBorder="1" applyAlignment="1">
      <alignment horizontal="center" vertical="center"/>
    </xf>
    <xf numFmtId="0" fontId="26" fillId="0" borderId="20" xfId="0" applyFont="1" applyBorder="1" applyAlignment="1">
      <alignment vertical="center" shrinkToFit="1"/>
    </xf>
    <xf numFmtId="0" fontId="26" fillId="0" borderId="21" xfId="0" applyFont="1" applyBorder="1" applyAlignment="1">
      <alignment vertical="center" shrinkToFit="1"/>
    </xf>
    <xf numFmtId="0" fontId="12" fillId="6" borderId="24" xfId="1" applyFont="1" applyFill="1" applyBorder="1" applyAlignment="1">
      <alignment horizontal="center" vertical="center"/>
    </xf>
    <xf numFmtId="0" fontId="1" fillId="6" borderId="25" xfId="1" applyFill="1" applyBorder="1" applyAlignment="1">
      <alignment horizontal="center" vertical="center"/>
    </xf>
    <xf numFmtId="0" fontId="1" fillId="6" borderId="26" xfId="1" applyFill="1" applyBorder="1" applyAlignment="1">
      <alignment horizontal="center" vertical="center"/>
    </xf>
    <xf numFmtId="176" fontId="12" fillId="6" borderId="27" xfId="1" applyNumberFormat="1" applyFont="1" applyFill="1" applyBorder="1" applyAlignment="1">
      <alignment vertical="center" shrinkToFit="1"/>
    </xf>
    <xf numFmtId="0" fontId="1" fillId="6" borderId="25" xfId="1" applyFill="1" applyBorder="1" applyAlignment="1">
      <alignment vertical="center" shrinkToFit="1"/>
    </xf>
    <xf numFmtId="0" fontId="1" fillId="6" borderId="26" xfId="1" applyFill="1" applyBorder="1" applyAlignment="1">
      <alignment vertical="center" shrinkToFit="1"/>
    </xf>
    <xf numFmtId="176" fontId="12" fillId="6" borderId="27" xfId="1" applyNumberFormat="1" applyFont="1" applyFill="1" applyBorder="1" applyAlignment="1">
      <alignment vertical="center"/>
    </xf>
    <xf numFmtId="0" fontId="1" fillId="6" borderId="25" xfId="1" applyFill="1" applyBorder="1" applyAlignment="1">
      <alignment vertical="center"/>
    </xf>
    <xf numFmtId="0" fontId="1" fillId="6" borderId="28" xfId="1" applyFill="1" applyBorder="1" applyAlignment="1">
      <alignment vertical="center"/>
    </xf>
    <xf numFmtId="0" fontId="12" fillId="2" borderId="5" xfId="1" applyFont="1" applyFill="1" applyBorder="1" applyAlignment="1">
      <alignment horizontal="center" vertical="center"/>
    </xf>
    <xf numFmtId="0" fontId="26" fillId="0" borderId="20" xfId="7" applyFont="1" applyBorder="1" applyAlignment="1">
      <alignment vertical="center" shrinkToFit="1"/>
    </xf>
    <xf numFmtId="0" fontId="26" fillId="0" borderId="21" xfId="7" applyFont="1" applyBorder="1" applyAlignment="1">
      <alignment vertical="center" shrinkToFit="1"/>
    </xf>
    <xf numFmtId="0" fontId="27" fillId="0" borderId="20" xfId="0" applyFont="1" applyBorder="1" applyAlignment="1">
      <alignment vertical="center" shrinkToFit="1"/>
    </xf>
    <xf numFmtId="0" fontId="27" fillId="0" borderId="21" xfId="0" applyFont="1" applyBorder="1" applyAlignment="1">
      <alignment vertical="center" shrinkToFit="1"/>
    </xf>
    <xf numFmtId="0" fontId="12" fillId="0" borderId="0" xfId="1" applyFont="1" applyBorder="1" applyAlignment="1">
      <alignment vertical="center" shrinkToFit="1"/>
    </xf>
    <xf numFmtId="0" fontId="0" fillId="0" borderId="0" xfId="0" applyBorder="1" applyAlignment="1">
      <alignment vertical="center" shrinkToFit="1"/>
    </xf>
    <xf numFmtId="176" fontId="12" fillId="0" borderId="0" xfId="1" applyNumberFormat="1" applyFont="1" applyBorder="1" applyAlignment="1">
      <alignment vertical="center"/>
    </xf>
    <xf numFmtId="0" fontId="1" fillId="0" borderId="0" xfId="1" applyBorder="1" applyAlignment="1">
      <alignment vertical="center"/>
    </xf>
  </cellXfs>
  <cellStyles count="8">
    <cellStyle name="ハイパーリンク" xfId="6" builtinId="8" customBuiltin="1"/>
    <cellStyle name="標準" xfId="0" builtinId="0"/>
    <cellStyle name="標準 2" xfId="3" xr:uid="{D73C16BE-35C6-4FCB-9768-6710085302F3}"/>
    <cellStyle name="標準 2 4" xfId="1" xr:uid="{1DC0AD09-148C-4B05-B559-96055FD9653E}"/>
    <cellStyle name="標準 3" xfId="7" xr:uid="{43F27D5F-234F-4EB5-BC73-A22DD9DC8E71}"/>
    <cellStyle name="標準 7" xfId="5" xr:uid="{DF218EE2-4779-40EE-979B-C9763D3DAD31}"/>
    <cellStyle name="標準_③予算事業別調書(目次様式)" xfId="4" xr:uid="{BA3CE2BB-4737-434C-9C29-963D44ED91BC}"/>
    <cellStyle name="標準_④予算事業別調書(本体様式)" xfId="2" xr:uid="{1B393D89-765F-4229-AADD-1EF8B42811F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6ED12-FAEE-4768-9993-AF4AADF7CC19}">
  <sheetPr codeName="Sheet1"/>
  <dimension ref="A1:N245"/>
  <sheetViews>
    <sheetView tabSelected="1" view="pageBreakPreview" zoomScale="115" zoomScaleNormal="115" zoomScaleSheetLayoutView="115" workbookViewId="0"/>
  </sheetViews>
  <sheetFormatPr defaultColWidth="7.59765625" defaultRowHeight="12"/>
  <cols>
    <col min="1" max="1" width="3.796875" style="27" customWidth="1"/>
    <col min="2" max="2" width="12.5" style="27" customWidth="1"/>
    <col min="3" max="3" width="23.69921875" style="27" customWidth="1"/>
    <col min="4" max="4" width="17.5" style="27" customWidth="1"/>
    <col min="5" max="5" width="12.5" style="27" customWidth="1"/>
    <col min="6" max="6" width="12.5" style="28" customWidth="1"/>
    <col min="7" max="7" width="12.5" style="43" customWidth="1"/>
    <col min="8" max="8" width="6.19921875" style="27" customWidth="1"/>
    <col min="9" max="9" width="9.3984375" style="27" customWidth="1"/>
    <col min="10" max="10" width="2.8984375" style="30" customWidth="1"/>
    <col min="11" max="11" width="6.59765625" style="30" customWidth="1"/>
    <col min="12" max="12" width="2.59765625" style="30" customWidth="1"/>
    <col min="13" max="14" width="7.59765625" style="30"/>
    <col min="15" max="16384" width="7.59765625" style="27"/>
  </cols>
  <sheetData>
    <row r="1" spans="1:10" s="30" customFormat="1" ht="18" customHeight="1">
      <c r="A1" s="26" t="s">
        <v>466</v>
      </c>
      <c r="B1" s="27"/>
      <c r="C1" s="27"/>
      <c r="D1" s="27"/>
      <c r="E1" s="27"/>
      <c r="F1" s="28"/>
      <c r="G1" s="27"/>
      <c r="H1" s="29"/>
      <c r="I1" s="29"/>
    </row>
    <row r="2" spans="1:10" s="30" customFormat="1" ht="15" customHeight="1">
      <c r="A2" s="27"/>
      <c r="B2" s="27"/>
      <c r="C2" s="27"/>
      <c r="D2" s="27"/>
      <c r="E2" s="27"/>
      <c r="F2" s="28"/>
      <c r="G2" s="27"/>
      <c r="H2" s="27"/>
      <c r="I2" s="27"/>
    </row>
    <row r="3" spans="1:10" s="30" customFormat="1" ht="18" customHeight="1">
      <c r="A3" s="31" t="s">
        <v>479</v>
      </c>
      <c r="B3" s="32"/>
      <c r="C3" s="27"/>
      <c r="D3" s="124" t="s">
        <v>8</v>
      </c>
      <c r="E3" s="125"/>
      <c r="F3" s="125"/>
      <c r="G3" s="125"/>
      <c r="H3" s="125"/>
      <c r="I3" s="125"/>
    </row>
    <row r="4" spans="1:10" s="30" customFormat="1" ht="10.5" customHeight="1">
      <c r="A4" s="27"/>
      <c r="B4" s="27"/>
      <c r="C4" s="27"/>
      <c r="D4" s="27"/>
      <c r="E4" s="27"/>
      <c r="F4" s="33"/>
      <c r="G4" s="34"/>
      <c r="H4" s="27"/>
      <c r="I4" s="27"/>
    </row>
    <row r="5" spans="1:10" s="30" customFormat="1" ht="27" customHeight="1" thickBot="1">
      <c r="A5" s="27"/>
      <c r="B5" s="27"/>
      <c r="C5" s="27"/>
      <c r="D5" s="27"/>
      <c r="E5" s="126" t="s">
        <v>467</v>
      </c>
      <c r="F5" s="126"/>
      <c r="G5" s="35"/>
      <c r="H5" s="55"/>
      <c r="I5" s="56" t="s">
        <v>468</v>
      </c>
    </row>
    <row r="6" spans="1:10" s="30" customFormat="1" ht="15" customHeight="1">
      <c r="A6" s="36" t="s">
        <v>469</v>
      </c>
      <c r="B6" s="37" t="s">
        <v>470</v>
      </c>
      <c r="C6" s="127" t="s">
        <v>471</v>
      </c>
      <c r="D6" s="129" t="s">
        <v>472</v>
      </c>
      <c r="E6" s="38" t="s">
        <v>480</v>
      </c>
      <c r="F6" s="39" t="s">
        <v>481</v>
      </c>
      <c r="G6" s="38" t="s">
        <v>473</v>
      </c>
      <c r="H6" s="130" t="s">
        <v>474</v>
      </c>
      <c r="I6" s="131"/>
    </row>
    <row r="7" spans="1:10" s="30" customFormat="1" ht="15" customHeight="1">
      <c r="A7" s="40" t="s">
        <v>475</v>
      </c>
      <c r="B7" s="41" t="s">
        <v>476</v>
      </c>
      <c r="C7" s="128"/>
      <c r="D7" s="128"/>
      <c r="E7" s="42" t="s">
        <v>477</v>
      </c>
      <c r="F7" s="86" t="s">
        <v>789</v>
      </c>
      <c r="G7" s="42" t="s">
        <v>478</v>
      </c>
      <c r="H7" s="119"/>
      <c r="I7" s="132"/>
    </row>
    <row r="8" spans="1:10" s="30" customFormat="1" ht="15" customHeight="1">
      <c r="A8" s="108">
        <v>1</v>
      </c>
      <c r="B8" s="110" t="s">
        <v>488</v>
      </c>
      <c r="C8" s="112" t="s">
        <v>489</v>
      </c>
      <c r="D8" s="114" t="s">
        <v>490</v>
      </c>
      <c r="E8" s="44">
        <v>11951780</v>
      </c>
      <c r="F8" s="85"/>
      <c r="G8" s="44"/>
      <c r="H8" s="118" t="s">
        <v>482</v>
      </c>
      <c r="I8" s="133" t="s">
        <v>760</v>
      </c>
      <c r="J8" s="30" t="s">
        <v>485</v>
      </c>
    </row>
    <row r="9" spans="1:10" s="30" customFormat="1" ht="15" customHeight="1">
      <c r="A9" s="109"/>
      <c r="B9" s="111"/>
      <c r="C9" s="113"/>
      <c r="D9" s="115"/>
      <c r="E9" s="47">
        <v>11951780</v>
      </c>
      <c r="F9" s="84"/>
      <c r="G9" s="47"/>
      <c r="H9" s="119"/>
      <c r="I9" s="134"/>
      <c r="J9" s="30" t="s">
        <v>486</v>
      </c>
    </row>
    <row r="10" spans="1:10" ht="15" customHeight="1">
      <c r="A10" s="93" t="s">
        <v>491</v>
      </c>
      <c r="B10" s="94"/>
      <c r="C10" s="94"/>
      <c r="D10" s="95"/>
      <c r="E10" s="44">
        <f>SUMIF($J$8:$J$9, J8, E8:E9)</f>
        <v>11951780</v>
      </c>
      <c r="F10" s="45">
        <f>SUMIF($J$8:$J$9, J8, F8:F9)</f>
        <v>0</v>
      </c>
      <c r="G10" s="44">
        <f>F10-E10</f>
        <v>-11951780</v>
      </c>
      <c r="H10" s="118"/>
      <c r="I10" s="57"/>
    </row>
    <row r="11" spans="1:10" ht="15" customHeight="1">
      <c r="A11" s="96"/>
      <c r="B11" s="97"/>
      <c r="C11" s="97"/>
      <c r="D11" s="98"/>
      <c r="E11" s="47">
        <f>SUMIF($J$8:$J$9, J9, E8:E9)</f>
        <v>11951780</v>
      </c>
      <c r="F11" s="48">
        <f>SUMIF($J$8:$J$9, J9, F8:F9)</f>
        <v>0</v>
      </c>
      <c r="G11" s="47">
        <f t="shared" ref="G11:G63" si="0">F11-E11</f>
        <v>-11951780</v>
      </c>
      <c r="H11" s="119"/>
      <c r="I11" s="58"/>
    </row>
    <row r="12" spans="1:10" s="30" customFormat="1" ht="15" customHeight="1">
      <c r="A12" s="108">
        <v>2</v>
      </c>
      <c r="B12" s="110" t="s">
        <v>492</v>
      </c>
      <c r="C12" s="112" t="s">
        <v>493</v>
      </c>
      <c r="D12" s="114" t="s">
        <v>494</v>
      </c>
      <c r="E12" s="44">
        <v>493578</v>
      </c>
      <c r="F12" s="45">
        <v>479842</v>
      </c>
      <c r="G12" s="44">
        <f t="shared" si="0"/>
        <v>-13736</v>
      </c>
      <c r="H12" s="118" t="s">
        <v>482</v>
      </c>
      <c r="I12" s="57"/>
      <c r="J12" s="30" t="s">
        <v>485</v>
      </c>
    </row>
    <row r="13" spans="1:10" s="30" customFormat="1" ht="15" customHeight="1">
      <c r="A13" s="109"/>
      <c r="B13" s="111"/>
      <c r="C13" s="113"/>
      <c r="D13" s="115"/>
      <c r="E13" s="47">
        <v>493578</v>
      </c>
      <c r="F13" s="48">
        <v>479842</v>
      </c>
      <c r="G13" s="47">
        <f t="shared" si="0"/>
        <v>-13736</v>
      </c>
      <c r="H13" s="119"/>
      <c r="I13" s="58"/>
      <c r="J13" s="30" t="s">
        <v>486</v>
      </c>
    </row>
    <row r="14" spans="1:10" ht="15" customHeight="1">
      <c r="A14" s="108">
        <v>3</v>
      </c>
      <c r="B14" s="110" t="s">
        <v>492</v>
      </c>
      <c r="C14" s="116" t="s">
        <v>495</v>
      </c>
      <c r="D14" s="114" t="s">
        <v>615</v>
      </c>
      <c r="E14" s="44">
        <v>355662</v>
      </c>
      <c r="F14" s="45">
        <v>417000</v>
      </c>
      <c r="G14" s="44">
        <f t="shared" si="0"/>
        <v>61338</v>
      </c>
      <c r="H14" s="118" t="s">
        <v>482</v>
      </c>
      <c r="I14" s="57"/>
      <c r="J14" s="30" t="s">
        <v>485</v>
      </c>
    </row>
    <row r="15" spans="1:10" ht="15" customHeight="1">
      <c r="A15" s="109"/>
      <c r="B15" s="111"/>
      <c r="C15" s="117"/>
      <c r="D15" s="115"/>
      <c r="E15" s="47">
        <v>355479</v>
      </c>
      <c r="F15" s="48">
        <v>416923</v>
      </c>
      <c r="G15" s="47">
        <f t="shared" si="0"/>
        <v>61444</v>
      </c>
      <c r="H15" s="119"/>
      <c r="I15" s="58"/>
      <c r="J15" s="30" t="s">
        <v>486</v>
      </c>
    </row>
    <row r="16" spans="1:10" s="30" customFormat="1" ht="15" customHeight="1">
      <c r="A16" s="108">
        <v>4</v>
      </c>
      <c r="B16" s="110" t="s">
        <v>492</v>
      </c>
      <c r="C16" s="112" t="s">
        <v>496</v>
      </c>
      <c r="D16" s="114" t="s">
        <v>616</v>
      </c>
      <c r="E16" s="44">
        <v>46750</v>
      </c>
      <c r="F16" s="45">
        <v>30533</v>
      </c>
      <c r="G16" s="44">
        <f t="shared" si="0"/>
        <v>-16217</v>
      </c>
      <c r="H16" s="118" t="s">
        <v>482</v>
      </c>
      <c r="I16" s="57"/>
      <c r="J16" s="30" t="s">
        <v>485</v>
      </c>
    </row>
    <row r="17" spans="1:11" s="30" customFormat="1" ht="15" customHeight="1">
      <c r="A17" s="109"/>
      <c r="B17" s="111"/>
      <c r="C17" s="113"/>
      <c r="D17" s="115"/>
      <c r="E17" s="47">
        <v>46750</v>
      </c>
      <c r="F17" s="48">
        <v>30533</v>
      </c>
      <c r="G17" s="47">
        <f t="shared" si="0"/>
        <v>-16217</v>
      </c>
      <c r="H17" s="119"/>
      <c r="I17" s="58"/>
      <c r="J17" s="30" t="s">
        <v>486</v>
      </c>
    </row>
    <row r="18" spans="1:11" ht="15" customHeight="1">
      <c r="A18" s="93" t="s">
        <v>498</v>
      </c>
      <c r="B18" s="94"/>
      <c r="C18" s="94"/>
      <c r="D18" s="95"/>
      <c r="E18" s="44">
        <f>SUMIF($J$12:$J$17, J12, E12:E17)</f>
        <v>895990</v>
      </c>
      <c r="F18" s="45">
        <f>SUMIF($J$12:$J$17, J12, F12:F17)</f>
        <v>927375</v>
      </c>
      <c r="G18" s="44">
        <f t="shared" si="0"/>
        <v>31385</v>
      </c>
      <c r="H18" s="118"/>
      <c r="I18" s="57"/>
    </row>
    <row r="19" spans="1:11" ht="15" customHeight="1">
      <c r="A19" s="96"/>
      <c r="B19" s="97"/>
      <c r="C19" s="97"/>
      <c r="D19" s="98"/>
      <c r="E19" s="47">
        <f>SUMIF($J$12:$J$17, J13, E12:E17)</f>
        <v>895807</v>
      </c>
      <c r="F19" s="48">
        <f>SUMIF($J$12:$J$17, J13, F12:F17)</f>
        <v>927298</v>
      </c>
      <c r="G19" s="47">
        <f t="shared" si="0"/>
        <v>31491</v>
      </c>
      <c r="H19" s="119"/>
      <c r="I19" s="58"/>
    </row>
    <row r="20" spans="1:11" s="30" customFormat="1" ht="15" customHeight="1">
      <c r="A20" s="108">
        <v>5</v>
      </c>
      <c r="B20" s="110" t="s">
        <v>499</v>
      </c>
      <c r="C20" s="112" t="s">
        <v>500</v>
      </c>
      <c r="D20" s="114" t="s">
        <v>497</v>
      </c>
      <c r="E20" s="44">
        <v>330009</v>
      </c>
      <c r="F20" s="45">
        <v>352351</v>
      </c>
      <c r="G20" s="44">
        <f t="shared" si="0"/>
        <v>22342</v>
      </c>
      <c r="H20" s="118" t="s">
        <v>482</v>
      </c>
      <c r="I20" s="57"/>
      <c r="J20" s="30" t="s">
        <v>485</v>
      </c>
    </row>
    <row r="21" spans="1:11" s="30" customFormat="1" ht="15" customHeight="1">
      <c r="A21" s="109"/>
      <c r="B21" s="111"/>
      <c r="C21" s="113"/>
      <c r="D21" s="115"/>
      <c r="E21" s="47">
        <v>330009</v>
      </c>
      <c r="F21" s="48">
        <v>352351</v>
      </c>
      <c r="G21" s="47">
        <f t="shared" si="0"/>
        <v>22342</v>
      </c>
      <c r="H21" s="119"/>
      <c r="I21" s="58"/>
      <c r="J21" s="30" t="s">
        <v>486</v>
      </c>
    </row>
    <row r="22" spans="1:11" ht="15" customHeight="1">
      <c r="A22" s="93" t="s">
        <v>501</v>
      </c>
      <c r="B22" s="94"/>
      <c r="C22" s="94"/>
      <c r="D22" s="95"/>
      <c r="E22" s="44">
        <f>SUMIF($J$20:$J$21, J20, E20:E21)</f>
        <v>330009</v>
      </c>
      <c r="F22" s="45">
        <f>SUMIF($J$20:$J$21, J20, F20:F21)</f>
        <v>352351</v>
      </c>
      <c r="G22" s="44">
        <f t="shared" si="0"/>
        <v>22342</v>
      </c>
      <c r="H22" s="118"/>
      <c r="I22" s="57"/>
    </row>
    <row r="23" spans="1:11" ht="15" customHeight="1">
      <c r="A23" s="96"/>
      <c r="B23" s="97"/>
      <c r="C23" s="97"/>
      <c r="D23" s="98"/>
      <c r="E23" s="47">
        <f>SUMIF($J$20:$J$21, J21, E20:E21)</f>
        <v>330009</v>
      </c>
      <c r="F23" s="48">
        <f>SUMIF($J$20:$J$21, J21, F20:F21)</f>
        <v>352351</v>
      </c>
      <c r="G23" s="47">
        <f t="shared" si="0"/>
        <v>22342</v>
      </c>
      <c r="H23" s="119"/>
      <c r="I23" s="58"/>
    </row>
    <row r="24" spans="1:11" s="30" customFormat="1" ht="15" customHeight="1">
      <c r="A24" s="108">
        <v>6</v>
      </c>
      <c r="B24" s="110" t="s">
        <v>502</v>
      </c>
      <c r="C24" s="112" t="s">
        <v>503</v>
      </c>
      <c r="D24" s="114" t="s">
        <v>618</v>
      </c>
      <c r="E24" s="44">
        <v>183384</v>
      </c>
      <c r="F24" s="85"/>
      <c r="G24" s="44"/>
      <c r="H24" s="118" t="s">
        <v>482</v>
      </c>
      <c r="I24" s="133" t="s">
        <v>760</v>
      </c>
      <c r="J24" s="30" t="s">
        <v>485</v>
      </c>
    </row>
    <row r="25" spans="1:11" s="30" customFormat="1" ht="15" customHeight="1">
      <c r="A25" s="109"/>
      <c r="B25" s="111"/>
      <c r="C25" s="113"/>
      <c r="D25" s="115"/>
      <c r="E25" s="47">
        <v>183384</v>
      </c>
      <c r="F25" s="84"/>
      <c r="G25" s="47"/>
      <c r="H25" s="119"/>
      <c r="I25" s="134"/>
      <c r="J25" s="30" t="s">
        <v>486</v>
      </c>
    </row>
    <row r="26" spans="1:11" s="30" customFormat="1" ht="15" customHeight="1">
      <c r="A26" s="108">
        <v>7</v>
      </c>
      <c r="B26" s="110" t="s">
        <v>502</v>
      </c>
      <c r="C26" s="112" t="s">
        <v>504</v>
      </c>
      <c r="D26" s="114" t="s">
        <v>617</v>
      </c>
      <c r="E26" s="44">
        <v>140000</v>
      </c>
      <c r="F26" s="45">
        <v>145000</v>
      </c>
      <c r="G26" s="44">
        <f t="shared" si="0"/>
        <v>5000</v>
      </c>
      <c r="H26" s="118" t="s">
        <v>482</v>
      </c>
      <c r="I26" s="57"/>
      <c r="J26" s="30" t="s">
        <v>485</v>
      </c>
    </row>
    <row r="27" spans="1:11" s="30" customFormat="1" ht="15" customHeight="1">
      <c r="A27" s="109"/>
      <c r="B27" s="111"/>
      <c r="C27" s="113"/>
      <c r="D27" s="115"/>
      <c r="E27" s="47">
        <v>14000</v>
      </c>
      <c r="F27" s="48">
        <v>15000</v>
      </c>
      <c r="G27" s="47">
        <f t="shared" si="0"/>
        <v>1000</v>
      </c>
      <c r="H27" s="119"/>
      <c r="I27" s="58"/>
      <c r="J27" s="30" t="s">
        <v>486</v>
      </c>
    </row>
    <row r="28" spans="1:11" s="30" customFormat="1" ht="15" customHeight="1">
      <c r="A28" s="108">
        <v>8</v>
      </c>
      <c r="B28" s="110" t="s">
        <v>502</v>
      </c>
      <c r="C28" s="112" t="s">
        <v>505</v>
      </c>
      <c r="D28" s="114" t="s">
        <v>619</v>
      </c>
      <c r="E28" s="44">
        <v>85647</v>
      </c>
      <c r="F28" s="45">
        <v>86092</v>
      </c>
      <c r="G28" s="44">
        <f t="shared" si="0"/>
        <v>445</v>
      </c>
      <c r="H28" s="118" t="s">
        <v>482</v>
      </c>
      <c r="I28" s="57"/>
      <c r="J28" s="30" t="s">
        <v>485</v>
      </c>
    </row>
    <row r="29" spans="1:11" s="30" customFormat="1" ht="15" customHeight="1">
      <c r="A29" s="109"/>
      <c r="B29" s="111"/>
      <c r="C29" s="113"/>
      <c r="D29" s="115"/>
      <c r="E29" s="47">
        <v>85647</v>
      </c>
      <c r="F29" s="48">
        <v>86092</v>
      </c>
      <c r="G29" s="47">
        <f t="shared" si="0"/>
        <v>445</v>
      </c>
      <c r="H29" s="119"/>
      <c r="I29" s="58"/>
      <c r="J29" s="30" t="s">
        <v>486</v>
      </c>
    </row>
    <row r="30" spans="1:11" s="30" customFormat="1" ht="15" customHeight="1">
      <c r="A30" s="108">
        <v>9</v>
      </c>
      <c r="B30" s="110" t="s">
        <v>502</v>
      </c>
      <c r="C30" s="112" t="s">
        <v>506</v>
      </c>
      <c r="D30" s="114" t="s">
        <v>620</v>
      </c>
      <c r="E30" s="44">
        <v>313230</v>
      </c>
      <c r="F30" s="45">
        <v>352000</v>
      </c>
      <c r="G30" s="44">
        <f t="shared" si="0"/>
        <v>38770</v>
      </c>
      <c r="H30" s="118" t="s">
        <v>482</v>
      </c>
      <c r="I30" s="57"/>
      <c r="J30" s="30" t="s">
        <v>485</v>
      </c>
    </row>
    <row r="31" spans="1:11" s="30" customFormat="1" ht="15" customHeight="1">
      <c r="A31" s="109"/>
      <c r="B31" s="111"/>
      <c r="C31" s="113"/>
      <c r="D31" s="115"/>
      <c r="E31" s="47">
        <v>168000</v>
      </c>
      <c r="F31" s="48">
        <v>139000</v>
      </c>
      <c r="G31" s="47">
        <f t="shared" si="0"/>
        <v>-29000</v>
      </c>
      <c r="H31" s="119"/>
      <c r="I31" s="58"/>
      <c r="J31" s="30" t="s">
        <v>486</v>
      </c>
    </row>
    <row r="32" spans="1:11" s="30" customFormat="1" ht="15" customHeight="1">
      <c r="A32" s="108">
        <v>10</v>
      </c>
      <c r="B32" s="110" t="s">
        <v>502</v>
      </c>
      <c r="C32" s="112" t="s">
        <v>507</v>
      </c>
      <c r="D32" s="114" t="s">
        <v>791</v>
      </c>
      <c r="E32" s="44">
        <v>999488</v>
      </c>
      <c r="F32" s="45">
        <v>1054426</v>
      </c>
      <c r="G32" s="44">
        <f t="shared" si="0"/>
        <v>54938</v>
      </c>
      <c r="H32" s="118" t="s">
        <v>509</v>
      </c>
      <c r="I32" s="57">
        <v>592281</v>
      </c>
      <c r="J32" s="30" t="s">
        <v>485</v>
      </c>
      <c r="K32" s="30" t="s">
        <v>510</v>
      </c>
    </row>
    <row r="33" spans="1:11" s="30" customFormat="1" ht="15" customHeight="1">
      <c r="A33" s="109"/>
      <c r="B33" s="111"/>
      <c r="C33" s="113"/>
      <c r="D33" s="115"/>
      <c r="E33" s="47">
        <v>956395</v>
      </c>
      <c r="F33" s="48">
        <v>1002456</v>
      </c>
      <c r="G33" s="47">
        <f t="shared" si="0"/>
        <v>46061</v>
      </c>
      <c r="H33" s="119"/>
      <c r="I33" s="58">
        <v>563767</v>
      </c>
      <c r="J33" s="30" t="s">
        <v>486</v>
      </c>
      <c r="K33" s="30" t="s">
        <v>511</v>
      </c>
    </row>
    <row r="34" spans="1:11" s="30" customFormat="1" ht="15" customHeight="1">
      <c r="A34" s="108">
        <v>11</v>
      </c>
      <c r="B34" s="110" t="s">
        <v>502</v>
      </c>
      <c r="C34" s="112" t="s">
        <v>512</v>
      </c>
      <c r="D34" s="114" t="s">
        <v>621</v>
      </c>
      <c r="E34" s="44">
        <v>88517</v>
      </c>
      <c r="F34" s="45">
        <v>95596</v>
      </c>
      <c r="G34" s="44">
        <f t="shared" si="0"/>
        <v>7079</v>
      </c>
      <c r="H34" s="118" t="s">
        <v>482</v>
      </c>
      <c r="I34" s="57"/>
      <c r="J34" s="30" t="s">
        <v>485</v>
      </c>
    </row>
    <row r="35" spans="1:11" s="30" customFormat="1" ht="15" customHeight="1">
      <c r="A35" s="109"/>
      <c r="B35" s="111"/>
      <c r="C35" s="113"/>
      <c r="D35" s="115"/>
      <c r="E35" s="47">
        <v>88517</v>
      </c>
      <c r="F35" s="48">
        <v>95596</v>
      </c>
      <c r="G35" s="47">
        <f t="shared" si="0"/>
        <v>7079</v>
      </c>
      <c r="H35" s="119"/>
      <c r="I35" s="58"/>
      <c r="J35" s="30" t="s">
        <v>486</v>
      </c>
    </row>
    <row r="36" spans="1:11" s="30" customFormat="1" ht="15" customHeight="1">
      <c r="A36" s="108">
        <v>12</v>
      </c>
      <c r="B36" s="110" t="s">
        <v>502</v>
      </c>
      <c r="C36" s="112" t="s">
        <v>513</v>
      </c>
      <c r="D36" s="114" t="s">
        <v>622</v>
      </c>
      <c r="E36" s="44">
        <v>7320</v>
      </c>
      <c r="F36" s="45">
        <v>31065</v>
      </c>
      <c r="G36" s="44">
        <f t="shared" si="0"/>
        <v>23745</v>
      </c>
      <c r="H36" s="118" t="s">
        <v>482</v>
      </c>
      <c r="I36" s="57"/>
      <c r="J36" s="30" t="s">
        <v>485</v>
      </c>
    </row>
    <row r="37" spans="1:11" s="30" customFormat="1" ht="15" customHeight="1">
      <c r="A37" s="109"/>
      <c r="B37" s="111"/>
      <c r="C37" s="113"/>
      <c r="D37" s="115"/>
      <c r="E37" s="47">
        <v>7320</v>
      </c>
      <c r="F37" s="48">
        <v>31065</v>
      </c>
      <c r="G37" s="47">
        <f t="shared" si="0"/>
        <v>23745</v>
      </c>
      <c r="H37" s="119"/>
      <c r="I37" s="58"/>
      <c r="J37" s="30" t="s">
        <v>486</v>
      </c>
    </row>
    <row r="38" spans="1:11" s="30" customFormat="1" ht="15" customHeight="1">
      <c r="A38" s="108">
        <v>13</v>
      </c>
      <c r="B38" s="110" t="s">
        <v>502</v>
      </c>
      <c r="C38" s="112" t="s">
        <v>514</v>
      </c>
      <c r="D38" s="114" t="s">
        <v>508</v>
      </c>
      <c r="E38" s="44">
        <v>13570</v>
      </c>
      <c r="F38" s="45">
        <v>13570</v>
      </c>
      <c r="G38" s="44">
        <f t="shared" si="0"/>
        <v>0</v>
      </c>
      <c r="H38" s="118" t="s">
        <v>509</v>
      </c>
      <c r="I38" s="57">
        <v>2172</v>
      </c>
      <c r="J38" s="30" t="s">
        <v>485</v>
      </c>
      <c r="K38" s="30" t="s">
        <v>510</v>
      </c>
    </row>
    <row r="39" spans="1:11" s="30" customFormat="1" ht="15" customHeight="1">
      <c r="A39" s="109"/>
      <c r="B39" s="111"/>
      <c r="C39" s="113"/>
      <c r="D39" s="115"/>
      <c r="E39" s="47">
        <v>13570</v>
      </c>
      <c r="F39" s="48">
        <v>13570</v>
      </c>
      <c r="G39" s="47">
        <f t="shared" si="0"/>
        <v>0</v>
      </c>
      <c r="H39" s="119"/>
      <c r="I39" s="58">
        <v>2172</v>
      </c>
      <c r="J39" s="30" t="s">
        <v>486</v>
      </c>
      <c r="K39" s="30" t="s">
        <v>511</v>
      </c>
    </row>
    <row r="40" spans="1:11" s="30" customFormat="1" ht="15" customHeight="1">
      <c r="A40" s="108">
        <v>14</v>
      </c>
      <c r="B40" s="110" t="s">
        <v>502</v>
      </c>
      <c r="C40" s="112" t="s">
        <v>515</v>
      </c>
      <c r="D40" s="114" t="s">
        <v>508</v>
      </c>
      <c r="E40" s="44">
        <v>0</v>
      </c>
      <c r="F40" s="45">
        <v>2000</v>
      </c>
      <c r="G40" s="44">
        <f t="shared" si="0"/>
        <v>2000</v>
      </c>
      <c r="H40" s="118" t="s">
        <v>482</v>
      </c>
      <c r="I40" s="57"/>
      <c r="J40" s="30" t="s">
        <v>485</v>
      </c>
    </row>
    <row r="41" spans="1:11" s="30" customFormat="1" ht="15" customHeight="1">
      <c r="A41" s="109"/>
      <c r="B41" s="111"/>
      <c r="C41" s="113"/>
      <c r="D41" s="115"/>
      <c r="E41" s="47">
        <v>0</v>
      </c>
      <c r="F41" s="48">
        <v>2000</v>
      </c>
      <c r="G41" s="47">
        <f t="shared" si="0"/>
        <v>2000</v>
      </c>
      <c r="H41" s="119"/>
      <c r="I41" s="58"/>
      <c r="J41" s="30" t="s">
        <v>486</v>
      </c>
    </row>
    <row r="42" spans="1:11" s="30" customFormat="1" ht="15" customHeight="1">
      <c r="A42" s="108">
        <v>15</v>
      </c>
      <c r="B42" s="110" t="s">
        <v>502</v>
      </c>
      <c r="C42" s="112" t="s">
        <v>516</v>
      </c>
      <c r="D42" s="114" t="s">
        <v>622</v>
      </c>
      <c r="E42" s="44">
        <v>60</v>
      </c>
      <c r="F42" s="45">
        <v>60</v>
      </c>
      <c r="G42" s="44">
        <f t="shared" si="0"/>
        <v>0</v>
      </c>
      <c r="H42" s="118" t="s">
        <v>482</v>
      </c>
      <c r="I42" s="57"/>
      <c r="J42" s="30" t="s">
        <v>485</v>
      </c>
    </row>
    <row r="43" spans="1:11" s="30" customFormat="1" ht="15" customHeight="1">
      <c r="A43" s="109"/>
      <c r="B43" s="111"/>
      <c r="C43" s="113"/>
      <c r="D43" s="115"/>
      <c r="E43" s="47">
        <v>60</v>
      </c>
      <c r="F43" s="48">
        <v>60</v>
      </c>
      <c r="G43" s="47">
        <f t="shared" si="0"/>
        <v>0</v>
      </c>
      <c r="H43" s="119"/>
      <c r="I43" s="58"/>
      <c r="J43" s="30" t="s">
        <v>486</v>
      </c>
    </row>
    <row r="44" spans="1:11" s="30" customFormat="1" ht="15" customHeight="1">
      <c r="A44" s="108">
        <v>16</v>
      </c>
      <c r="B44" s="110" t="s">
        <v>502</v>
      </c>
      <c r="C44" s="112" t="s">
        <v>517</v>
      </c>
      <c r="D44" s="114" t="s">
        <v>622</v>
      </c>
      <c r="E44" s="44">
        <v>3745</v>
      </c>
      <c r="F44" s="45">
        <v>0</v>
      </c>
      <c r="G44" s="44">
        <f t="shared" si="0"/>
        <v>-3745</v>
      </c>
      <c r="H44" s="118" t="s">
        <v>482</v>
      </c>
      <c r="I44" s="57"/>
      <c r="J44" s="30" t="s">
        <v>485</v>
      </c>
    </row>
    <row r="45" spans="1:11" s="30" customFormat="1" ht="15" customHeight="1">
      <c r="A45" s="109"/>
      <c r="B45" s="111"/>
      <c r="C45" s="113"/>
      <c r="D45" s="115"/>
      <c r="E45" s="47">
        <v>3745</v>
      </c>
      <c r="F45" s="48">
        <v>0</v>
      </c>
      <c r="G45" s="47">
        <f t="shared" si="0"/>
        <v>-3745</v>
      </c>
      <c r="H45" s="119"/>
      <c r="I45" s="58"/>
      <c r="J45" s="30" t="s">
        <v>486</v>
      </c>
    </row>
    <row r="46" spans="1:11" s="30" customFormat="1" ht="15" customHeight="1">
      <c r="A46" s="108">
        <v>17</v>
      </c>
      <c r="B46" s="110" t="s">
        <v>502</v>
      </c>
      <c r="C46" s="116" t="s">
        <v>518</v>
      </c>
      <c r="D46" s="114" t="s">
        <v>623</v>
      </c>
      <c r="E46" s="44">
        <v>65665</v>
      </c>
      <c r="F46" s="45">
        <v>63670</v>
      </c>
      <c r="G46" s="44">
        <f t="shared" si="0"/>
        <v>-1995</v>
      </c>
      <c r="H46" s="118" t="s">
        <v>509</v>
      </c>
      <c r="I46" s="57">
        <v>1844</v>
      </c>
      <c r="J46" s="30" t="s">
        <v>485</v>
      </c>
      <c r="K46" s="30" t="s">
        <v>510</v>
      </c>
    </row>
    <row r="47" spans="1:11" s="30" customFormat="1" ht="15" customHeight="1">
      <c r="A47" s="109"/>
      <c r="B47" s="111"/>
      <c r="C47" s="117"/>
      <c r="D47" s="115"/>
      <c r="E47" s="47">
        <v>64157</v>
      </c>
      <c r="F47" s="48">
        <v>61778</v>
      </c>
      <c r="G47" s="47">
        <f t="shared" si="0"/>
        <v>-2379</v>
      </c>
      <c r="H47" s="119"/>
      <c r="I47" s="58">
        <v>1844</v>
      </c>
      <c r="J47" s="30" t="s">
        <v>486</v>
      </c>
      <c r="K47" s="30" t="s">
        <v>511</v>
      </c>
    </row>
    <row r="48" spans="1:11" s="30" customFormat="1" ht="15" customHeight="1">
      <c r="A48" s="108">
        <v>18</v>
      </c>
      <c r="B48" s="110" t="s">
        <v>502</v>
      </c>
      <c r="C48" s="112" t="s">
        <v>519</v>
      </c>
      <c r="D48" s="114" t="s">
        <v>792</v>
      </c>
      <c r="E48" s="44">
        <v>168989</v>
      </c>
      <c r="F48" s="45">
        <v>216695</v>
      </c>
      <c r="G48" s="44">
        <f t="shared" si="0"/>
        <v>47706</v>
      </c>
      <c r="H48" s="118" t="s">
        <v>509</v>
      </c>
      <c r="I48" s="57">
        <v>102374</v>
      </c>
      <c r="J48" s="30" t="s">
        <v>485</v>
      </c>
      <c r="K48" s="30" t="s">
        <v>510</v>
      </c>
    </row>
    <row r="49" spans="1:11" s="30" customFormat="1" ht="15" customHeight="1">
      <c r="A49" s="109"/>
      <c r="B49" s="111"/>
      <c r="C49" s="113"/>
      <c r="D49" s="115"/>
      <c r="E49" s="47">
        <v>129189</v>
      </c>
      <c r="F49" s="48">
        <v>146695</v>
      </c>
      <c r="G49" s="47">
        <f t="shared" si="0"/>
        <v>17506</v>
      </c>
      <c r="H49" s="119"/>
      <c r="I49" s="58">
        <v>37374</v>
      </c>
      <c r="J49" s="30" t="s">
        <v>486</v>
      </c>
      <c r="K49" s="30" t="s">
        <v>511</v>
      </c>
    </row>
    <row r="50" spans="1:11" s="30" customFormat="1" ht="15" customHeight="1">
      <c r="A50" s="108">
        <v>19</v>
      </c>
      <c r="B50" s="110" t="s">
        <v>502</v>
      </c>
      <c r="C50" s="112" t="s">
        <v>520</v>
      </c>
      <c r="D50" s="114" t="s">
        <v>624</v>
      </c>
      <c r="E50" s="44">
        <v>205339</v>
      </c>
      <c r="F50" s="45">
        <v>216598</v>
      </c>
      <c r="G50" s="44">
        <f t="shared" si="0"/>
        <v>11259</v>
      </c>
      <c r="H50" s="118" t="s">
        <v>482</v>
      </c>
      <c r="I50" s="57"/>
      <c r="J50" s="30" t="s">
        <v>485</v>
      </c>
    </row>
    <row r="51" spans="1:11" s="30" customFormat="1" ht="15" customHeight="1">
      <c r="A51" s="109"/>
      <c r="B51" s="111"/>
      <c r="C51" s="113"/>
      <c r="D51" s="115"/>
      <c r="E51" s="47">
        <v>205339</v>
      </c>
      <c r="F51" s="48">
        <v>216598</v>
      </c>
      <c r="G51" s="47">
        <f t="shared" si="0"/>
        <v>11259</v>
      </c>
      <c r="H51" s="119"/>
      <c r="I51" s="58"/>
      <c r="J51" s="30" t="s">
        <v>486</v>
      </c>
    </row>
    <row r="52" spans="1:11" s="30" customFormat="1" ht="15" customHeight="1">
      <c r="A52" s="108">
        <v>20</v>
      </c>
      <c r="B52" s="110" t="s">
        <v>502</v>
      </c>
      <c r="C52" s="112" t="s">
        <v>521</v>
      </c>
      <c r="D52" s="114" t="s">
        <v>625</v>
      </c>
      <c r="E52" s="44">
        <v>190842</v>
      </c>
      <c r="F52" s="45">
        <v>316901</v>
      </c>
      <c r="G52" s="44">
        <f t="shared" si="0"/>
        <v>126059</v>
      </c>
      <c r="H52" s="118" t="s">
        <v>482</v>
      </c>
      <c r="I52" s="57"/>
      <c r="J52" s="30" t="s">
        <v>485</v>
      </c>
    </row>
    <row r="53" spans="1:11" s="30" customFormat="1" ht="15" customHeight="1">
      <c r="A53" s="109"/>
      <c r="B53" s="111"/>
      <c r="C53" s="113"/>
      <c r="D53" s="115"/>
      <c r="E53" s="47">
        <v>190842</v>
      </c>
      <c r="F53" s="48">
        <v>312901</v>
      </c>
      <c r="G53" s="47">
        <f t="shared" si="0"/>
        <v>122059</v>
      </c>
      <c r="H53" s="119"/>
      <c r="I53" s="58"/>
      <c r="J53" s="30" t="s">
        <v>486</v>
      </c>
    </row>
    <row r="54" spans="1:11" s="30" customFormat="1" ht="15" customHeight="1">
      <c r="A54" s="108">
        <v>21</v>
      </c>
      <c r="B54" s="110" t="s">
        <v>502</v>
      </c>
      <c r="C54" s="112" t="s">
        <v>522</v>
      </c>
      <c r="D54" s="114" t="s">
        <v>626</v>
      </c>
      <c r="E54" s="44">
        <v>492000</v>
      </c>
      <c r="F54" s="45">
        <v>512281</v>
      </c>
      <c r="G54" s="44">
        <f t="shared" si="0"/>
        <v>20281</v>
      </c>
      <c r="H54" s="118" t="s">
        <v>482</v>
      </c>
      <c r="I54" s="57"/>
      <c r="J54" s="30" t="s">
        <v>485</v>
      </c>
    </row>
    <row r="55" spans="1:11" s="30" customFormat="1" ht="15" customHeight="1">
      <c r="A55" s="109"/>
      <c r="B55" s="111"/>
      <c r="C55" s="113"/>
      <c r="D55" s="115"/>
      <c r="E55" s="47">
        <v>456000</v>
      </c>
      <c r="F55" s="48">
        <v>467281</v>
      </c>
      <c r="G55" s="47">
        <f t="shared" si="0"/>
        <v>11281</v>
      </c>
      <c r="H55" s="119"/>
      <c r="I55" s="58"/>
      <c r="J55" s="30" t="s">
        <v>486</v>
      </c>
    </row>
    <row r="56" spans="1:11" s="30" customFormat="1" ht="15" customHeight="1">
      <c r="A56" s="108">
        <v>22</v>
      </c>
      <c r="B56" s="110" t="s">
        <v>502</v>
      </c>
      <c r="C56" s="112" t="s">
        <v>524</v>
      </c>
      <c r="D56" s="114" t="s">
        <v>626</v>
      </c>
      <c r="E56" s="44">
        <v>10000</v>
      </c>
      <c r="F56" s="45">
        <v>224000</v>
      </c>
      <c r="G56" s="44">
        <f t="shared" si="0"/>
        <v>214000</v>
      </c>
      <c r="H56" s="118" t="s">
        <v>482</v>
      </c>
      <c r="I56" s="57"/>
      <c r="J56" s="30" t="s">
        <v>485</v>
      </c>
    </row>
    <row r="57" spans="1:11" s="30" customFormat="1" ht="15" customHeight="1">
      <c r="A57" s="109"/>
      <c r="B57" s="111"/>
      <c r="C57" s="113"/>
      <c r="D57" s="115"/>
      <c r="E57" s="47">
        <v>1000</v>
      </c>
      <c r="F57" s="48">
        <v>91000</v>
      </c>
      <c r="G57" s="47">
        <f t="shared" si="0"/>
        <v>90000</v>
      </c>
      <c r="H57" s="119"/>
      <c r="I57" s="58"/>
      <c r="J57" s="30" t="s">
        <v>486</v>
      </c>
    </row>
    <row r="58" spans="1:11" s="30" customFormat="1" ht="15" customHeight="1">
      <c r="A58" s="108">
        <v>23</v>
      </c>
      <c r="B58" s="110" t="s">
        <v>502</v>
      </c>
      <c r="C58" s="112" t="s">
        <v>525</v>
      </c>
      <c r="D58" s="114" t="s">
        <v>523</v>
      </c>
      <c r="E58" s="44">
        <v>138063</v>
      </c>
      <c r="F58" s="45">
        <v>97863</v>
      </c>
      <c r="G58" s="44">
        <f t="shared" si="0"/>
        <v>-40200</v>
      </c>
      <c r="H58" s="118" t="s">
        <v>482</v>
      </c>
      <c r="I58" s="57"/>
      <c r="J58" s="30" t="s">
        <v>485</v>
      </c>
    </row>
    <row r="59" spans="1:11" s="30" customFormat="1" ht="15" customHeight="1">
      <c r="A59" s="109"/>
      <c r="B59" s="111"/>
      <c r="C59" s="113"/>
      <c r="D59" s="115"/>
      <c r="E59" s="47">
        <v>138063</v>
      </c>
      <c r="F59" s="48">
        <v>97863</v>
      </c>
      <c r="G59" s="47">
        <f t="shared" si="0"/>
        <v>-40200</v>
      </c>
      <c r="H59" s="119"/>
      <c r="I59" s="58"/>
      <c r="J59" s="30" t="s">
        <v>486</v>
      </c>
    </row>
    <row r="60" spans="1:11" s="30" customFormat="1" ht="15" customHeight="1">
      <c r="A60" s="108">
        <v>24</v>
      </c>
      <c r="B60" s="110" t="s">
        <v>502</v>
      </c>
      <c r="C60" s="112" t="s">
        <v>526</v>
      </c>
      <c r="D60" s="114" t="s">
        <v>627</v>
      </c>
      <c r="E60" s="44">
        <v>59892</v>
      </c>
      <c r="F60" s="45">
        <v>59194</v>
      </c>
      <c r="G60" s="44">
        <f t="shared" si="0"/>
        <v>-698</v>
      </c>
      <c r="H60" s="118" t="s">
        <v>482</v>
      </c>
      <c r="I60" s="57"/>
      <c r="J60" s="30" t="s">
        <v>485</v>
      </c>
    </row>
    <row r="61" spans="1:11" s="30" customFormat="1" ht="15" customHeight="1">
      <c r="A61" s="109"/>
      <c r="B61" s="111"/>
      <c r="C61" s="113"/>
      <c r="D61" s="115"/>
      <c r="E61" s="47">
        <v>59892</v>
      </c>
      <c r="F61" s="48">
        <v>59194</v>
      </c>
      <c r="G61" s="47">
        <f t="shared" si="0"/>
        <v>-698</v>
      </c>
      <c r="H61" s="119"/>
      <c r="I61" s="58"/>
      <c r="J61" s="30" t="s">
        <v>486</v>
      </c>
    </row>
    <row r="62" spans="1:11" s="30" customFormat="1" ht="15" customHeight="1">
      <c r="A62" s="108">
        <v>25</v>
      </c>
      <c r="B62" s="110" t="s">
        <v>502</v>
      </c>
      <c r="C62" s="112" t="s">
        <v>527</v>
      </c>
      <c r="D62" s="114" t="s">
        <v>626</v>
      </c>
      <c r="E62" s="44">
        <v>50500</v>
      </c>
      <c r="F62" s="45">
        <v>10000</v>
      </c>
      <c r="G62" s="44">
        <f t="shared" si="0"/>
        <v>-40500</v>
      </c>
      <c r="H62" s="118" t="s">
        <v>482</v>
      </c>
      <c r="I62" s="57"/>
      <c r="J62" s="30" t="s">
        <v>485</v>
      </c>
    </row>
    <row r="63" spans="1:11" s="30" customFormat="1" ht="15" customHeight="1">
      <c r="A63" s="109"/>
      <c r="B63" s="111"/>
      <c r="C63" s="113"/>
      <c r="D63" s="115"/>
      <c r="E63" s="47">
        <v>50500</v>
      </c>
      <c r="F63" s="48">
        <v>10000</v>
      </c>
      <c r="G63" s="47">
        <f t="shared" si="0"/>
        <v>-40500</v>
      </c>
      <c r="H63" s="119"/>
      <c r="I63" s="58"/>
      <c r="J63" s="30" t="s">
        <v>486</v>
      </c>
    </row>
    <row r="64" spans="1:11" s="30" customFormat="1" ht="15" customHeight="1">
      <c r="A64" s="108">
        <v>26</v>
      </c>
      <c r="B64" s="110" t="s">
        <v>502</v>
      </c>
      <c r="C64" s="112" t="s">
        <v>528</v>
      </c>
      <c r="D64" s="114" t="s">
        <v>626</v>
      </c>
      <c r="E64" s="44">
        <v>40000</v>
      </c>
      <c r="F64" s="45">
        <v>0</v>
      </c>
      <c r="G64" s="44">
        <f t="shared" ref="G64:G127" si="1">F64-E64</f>
        <v>-40000</v>
      </c>
      <c r="H64" s="118" t="s">
        <v>482</v>
      </c>
      <c r="I64" s="57"/>
      <c r="J64" s="30" t="s">
        <v>485</v>
      </c>
    </row>
    <row r="65" spans="1:11" s="30" customFormat="1" ht="15" customHeight="1">
      <c r="A65" s="109"/>
      <c r="B65" s="111"/>
      <c r="C65" s="113"/>
      <c r="D65" s="115"/>
      <c r="E65" s="47">
        <v>40000</v>
      </c>
      <c r="F65" s="48">
        <v>0</v>
      </c>
      <c r="G65" s="47">
        <f t="shared" si="1"/>
        <v>-40000</v>
      </c>
      <c r="H65" s="119"/>
      <c r="I65" s="58"/>
      <c r="J65" s="30" t="s">
        <v>486</v>
      </c>
    </row>
    <row r="66" spans="1:11" s="30" customFormat="1" ht="15" customHeight="1">
      <c r="A66" s="108">
        <v>27</v>
      </c>
      <c r="B66" s="110" t="s">
        <v>502</v>
      </c>
      <c r="C66" s="112" t="s">
        <v>529</v>
      </c>
      <c r="D66" s="114" t="s">
        <v>626</v>
      </c>
      <c r="E66" s="44">
        <v>789000</v>
      </c>
      <c r="F66" s="45">
        <v>0</v>
      </c>
      <c r="G66" s="44">
        <f t="shared" si="1"/>
        <v>-789000</v>
      </c>
      <c r="H66" s="118" t="s">
        <v>482</v>
      </c>
      <c r="I66" s="57"/>
      <c r="J66" s="30" t="s">
        <v>485</v>
      </c>
    </row>
    <row r="67" spans="1:11" s="30" customFormat="1" ht="15" customHeight="1">
      <c r="A67" s="109"/>
      <c r="B67" s="111"/>
      <c r="C67" s="113"/>
      <c r="D67" s="115"/>
      <c r="E67" s="47">
        <v>789000</v>
      </c>
      <c r="F67" s="48">
        <v>0</v>
      </c>
      <c r="G67" s="47">
        <f t="shared" si="1"/>
        <v>-789000</v>
      </c>
      <c r="H67" s="119"/>
      <c r="I67" s="58"/>
      <c r="J67" s="30" t="s">
        <v>486</v>
      </c>
    </row>
    <row r="68" spans="1:11" s="30" customFormat="1" ht="15" customHeight="1">
      <c r="A68" s="108">
        <v>28</v>
      </c>
      <c r="B68" s="110" t="s">
        <v>502</v>
      </c>
      <c r="C68" s="112" t="s">
        <v>530</v>
      </c>
      <c r="D68" s="114" t="s">
        <v>627</v>
      </c>
      <c r="E68" s="44">
        <v>127246</v>
      </c>
      <c r="F68" s="45">
        <v>391955</v>
      </c>
      <c r="G68" s="44">
        <f t="shared" si="1"/>
        <v>264709</v>
      </c>
      <c r="H68" s="118" t="s">
        <v>482</v>
      </c>
      <c r="I68" s="57"/>
      <c r="J68" s="30" t="s">
        <v>485</v>
      </c>
    </row>
    <row r="69" spans="1:11" s="30" customFormat="1" ht="15" customHeight="1">
      <c r="A69" s="109"/>
      <c r="B69" s="111"/>
      <c r="C69" s="113"/>
      <c r="D69" s="115"/>
      <c r="E69" s="47">
        <v>127246</v>
      </c>
      <c r="F69" s="48">
        <v>391955</v>
      </c>
      <c r="G69" s="47">
        <f t="shared" si="1"/>
        <v>264709</v>
      </c>
      <c r="H69" s="119"/>
      <c r="I69" s="58"/>
      <c r="J69" s="30" t="s">
        <v>486</v>
      </c>
    </row>
    <row r="70" spans="1:11" s="30" customFormat="1" ht="15" customHeight="1">
      <c r="A70" s="108">
        <v>29</v>
      </c>
      <c r="B70" s="110" t="s">
        <v>502</v>
      </c>
      <c r="C70" s="116" t="s">
        <v>496</v>
      </c>
      <c r="D70" s="114" t="s">
        <v>627</v>
      </c>
      <c r="E70" s="44">
        <v>66808</v>
      </c>
      <c r="F70" s="45">
        <v>75582</v>
      </c>
      <c r="G70" s="44">
        <f t="shared" si="1"/>
        <v>8774</v>
      </c>
      <c r="H70" s="118" t="s">
        <v>482</v>
      </c>
      <c r="I70" s="57"/>
      <c r="J70" s="30" t="s">
        <v>485</v>
      </c>
    </row>
    <row r="71" spans="1:11" s="30" customFormat="1" ht="15" customHeight="1">
      <c r="A71" s="109"/>
      <c r="B71" s="111"/>
      <c r="C71" s="117"/>
      <c r="D71" s="115"/>
      <c r="E71" s="47">
        <v>66808</v>
      </c>
      <c r="F71" s="48">
        <v>75582</v>
      </c>
      <c r="G71" s="47">
        <f t="shared" si="1"/>
        <v>8774</v>
      </c>
      <c r="H71" s="119"/>
      <c r="I71" s="58"/>
      <c r="J71" s="30" t="s">
        <v>486</v>
      </c>
    </row>
    <row r="72" spans="1:11" s="30" customFormat="1" ht="22.5" customHeight="1">
      <c r="A72" s="108">
        <v>30</v>
      </c>
      <c r="B72" s="110" t="s">
        <v>502</v>
      </c>
      <c r="C72" s="116" t="s">
        <v>531</v>
      </c>
      <c r="D72" s="114" t="s">
        <v>628</v>
      </c>
      <c r="E72" s="44">
        <v>1000</v>
      </c>
      <c r="F72" s="45">
        <v>0</v>
      </c>
      <c r="G72" s="44">
        <f t="shared" si="1"/>
        <v>-1000</v>
      </c>
      <c r="H72" s="118" t="s">
        <v>482</v>
      </c>
      <c r="I72" s="57"/>
      <c r="J72" s="30" t="s">
        <v>485</v>
      </c>
    </row>
    <row r="73" spans="1:11" s="30" customFormat="1" ht="22.5" customHeight="1">
      <c r="A73" s="109"/>
      <c r="B73" s="111"/>
      <c r="C73" s="117"/>
      <c r="D73" s="115"/>
      <c r="E73" s="47">
        <v>1000</v>
      </c>
      <c r="F73" s="48">
        <v>0</v>
      </c>
      <c r="G73" s="47">
        <f t="shared" si="1"/>
        <v>-1000</v>
      </c>
      <c r="H73" s="119"/>
      <c r="I73" s="58"/>
      <c r="J73" s="30" t="s">
        <v>486</v>
      </c>
    </row>
    <row r="74" spans="1:11" s="30" customFormat="1" ht="15" customHeight="1">
      <c r="A74" s="108">
        <v>31</v>
      </c>
      <c r="B74" s="110" t="s">
        <v>502</v>
      </c>
      <c r="C74" s="116" t="s">
        <v>532</v>
      </c>
      <c r="D74" s="114" t="s">
        <v>629</v>
      </c>
      <c r="E74" s="44">
        <v>180000</v>
      </c>
      <c r="F74" s="45">
        <v>0</v>
      </c>
      <c r="G74" s="44">
        <f t="shared" si="1"/>
        <v>-180000</v>
      </c>
      <c r="H74" s="118" t="s">
        <v>482</v>
      </c>
      <c r="I74" s="57"/>
      <c r="J74" s="30" t="s">
        <v>485</v>
      </c>
    </row>
    <row r="75" spans="1:11" s="30" customFormat="1" ht="15" customHeight="1">
      <c r="A75" s="109"/>
      <c r="B75" s="111"/>
      <c r="C75" s="117"/>
      <c r="D75" s="115"/>
      <c r="E75" s="47">
        <v>180000</v>
      </c>
      <c r="F75" s="48">
        <v>0</v>
      </c>
      <c r="G75" s="47">
        <f t="shared" si="1"/>
        <v>-180000</v>
      </c>
      <c r="H75" s="119"/>
      <c r="I75" s="58"/>
      <c r="J75" s="30" t="s">
        <v>486</v>
      </c>
    </row>
    <row r="76" spans="1:11" s="30" customFormat="1" ht="15" customHeight="1">
      <c r="A76" s="108">
        <v>32</v>
      </c>
      <c r="B76" s="110" t="s">
        <v>502</v>
      </c>
      <c r="C76" s="112" t="s">
        <v>533</v>
      </c>
      <c r="D76" s="114" t="s">
        <v>630</v>
      </c>
      <c r="E76" s="44">
        <v>2459366</v>
      </c>
      <c r="F76" s="45">
        <v>2488001</v>
      </c>
      <c r="G76" s="44">
        <f t="shared" si="1"/>
        <v>28635</v>
      </c>
      <c r="H76" s="118" t="s">
        <v>509</v>
      </c>
      <c r="I76" s="57">
        <v>595905</v>
      </c>
      <c r="J76" s="30" t="s">
        <v>485</v>
      </c>
      <c r="K76" s="30" t="s">
        <v>510</v>
      </c>
    </row>
    <row r="77" spans="1:11" s="30" customFormat="1" ht="15" customHeight="1">
      <c r="A77" s="109"/>
      <c r="B77" s="111"/>
      <c r="C77" s="113"/>
      <c r="D77" s="115"/>
      <c r="E77" s="47">
        <v>1995572</v>
      </c>
      <c r="F77" s="48">
        <v>2064969</v>
      </c>
      <c r="G77" s="47">
        <f t="shared" si="1"/>
        <v>69397</v>
      </c>
      <c r="H77" s="119"/>
      <c r="I77" s="58">
        <v>477905</v>
      </c>
      <c r="J77" s="30" t="s">
        <v>486</v>
      </c>
      <c r="K77" s="30" t="s">
        <v>511</v>
      </c>
    </row>
    <row r="78" spans="1:11" s="30" customFormat="1" ht="15" customHeight="1">
      <c r="A78" s="108">
        <v>33</v>
      </c>
      <c r="B78" s="110" t="s">
        <v>502</v>
      </c>
      <c r="C78" s="112" t="s">
        <v>534</v>
      </c>
      <c r="D78" s="114" t="s">
        <v>631</v>
      </c>
      <c r="E78" s="44">
        <v>114390</v>
      </c>
      <c r="F78" s="45">
        <v>118477</v>
      </c>
      <c r="G78" s="44">
        <f t="shared" si="1"/>
        <v>4087</v>
      </c>
      <c r="H78" s="118" t="s">
        <v>482</v>
      </c>
      <c r="I78" s="57"/>
      <c r="J78" s="30" t="s">
        <v>485</v>
      </c>
    </row>
    <row r="79" spans="1:11" s="30" customFormat="1" ht="15" customHeight="1">
      <c r="A79" s="109"/>
      <c r="B79" s="111"/>
      <c r="C79" s="113"/>
      <c r="D79" s="115"/>
      <c r="E79" s="47">
        <v>113485</v>
      </c>
      <c r="F79" s="48">
        <v>118477</v>
      </c>
      <c r="G79" s="47">
        <f t="shared" si="1"/>
        <v>4992</v>
      </c>
      <c r="H79" s="119"/>
      <c r="I79" s="58"/>
      <c r="J79" s="30" t="s">
        <v>486</v>
      </c>
    </row>
    <row r="80" spans="1:11" s="30" customFormat="1" ht="15" customHeight="1">
      <c r="A80" s="108">
        <v>34</v>
      </c>
      <c r="B80" s="110" t="s">
        <v>502</v>
      </c>
      <c r="C80" s="112" t="s">
        <v>535</v>
      </c>
      <c r="D80" s="114" t="s">
        <v>630</v>
      </c>
      <c r="E80" s="44">
        <v>8278</v>
      </c>
      <c r="F80" s="45">
        <v>8278</v>
      </c>
      <c r="G80" s="44">
        <f t="shared" si="1"/>
        <v>0</v>
      </c>
      <c r="H80" s="118" t="s">
        <v>509</v>
      </c>
      <c r="I80" s="57">
        <v>8112</v>
      </c>
      <c r="J80" s="30" t="s">
        <v>485</v>
      </c>
      <c r="K80" s="30" t="s">
        <v>510</v>
      </c>
    </row>
    <row r="81" spans="1:11" s="30" customFormat="1" ht="15" customHeight="1">
      <c r="A81" s="109"/>
      <c r="B81" s="111"/>
      <c r="C81" s="113"/>
      <c r="D81" s="115"/>
      <c r="E81" s="47">
        <v>8278</v>
      </c>
      <c r="F81" s="48">
        <v>8278</v>
      </c>
      <c r="G81" s="47">
        <f t="shared" si="1"/>
        <v>0</v>
      </c>
      <c r="H81" s="119"/>
      <c r="I81" s="58">
        <v>8112</v>
      </c>
      <c r="J81" s="30" t="s">
        <v>486</v>
      </c>
      <c r="K81" s="30" t="s">
        <v>511</v>
      </c>
    </row>
    <row r="82" spans="1:11" s="30" customFormat="1" ht="15" customHeight="1">
      <c r="A82" s="108">
        <v>35</v>
      </c>
      <c r="B82" s="110" t="s">
        <v>502</v>
      </c>
      <c r="C82" s="112" t="s">
        <v>536</v>
      </c>
      <c r="D82" s="114" t="s">
        <v>632</v>
      </c>
      <c r="E82" s="44">
        <v>497675</v>
      </c>
      <c r="F82" s="45">
        <v>561569</v>
      </c>
      <c r="G82" s="44">
        <f t="shared" si="1"/>
        <v>63894</v>
      </c>
      <c r="H82" s="118" t="s">
        <v>482</v>
      </c>
      <c r="I82" s="57"/>
      <c r="J82" s="30" t="s">
        <v>485</v>
      </c>
    </row>
    <row r="83" spans="1:11" s="30" customFormat="1" ht="15" customHeight="1">
      <c r="A83" s="109"/>
      <c r="B83" s="111"/>
      <c r="C83" s="113"/>
      <c r="D83" s="115"/>
      <c r="E83" s="47">
        <v>389279</v>
      </c>
      <c r="F83" s="48">
        <v>427204</v>
      </c>
      <c r="G83" s="47">
        <f t="shared" si="1"/>
        <v>37925</v>
      </c>
      <c r="H83" s="119"/>
      <c r="I83" s="58"/>
      <c r="J83" s="30" t="s">
        <v>486</v>
      </c>
    </row>
    <row r="84" spans="1:11" s="30" customFormat="1" ht="15" customHeight="1">
      <c r="A84" s="108">
        <v>36</v>
      </c>
      <c r="B84" s="110" t="s">
        <v>502</v>
      </c>
      <c r="C84" s="112" t="s">
        <v>537</v>
      </c>
      <c r="D84" s="120" t="s">
        <v>763</v>
      </c>
      <c r="E84" s="44">
        <v>5070233</v>
      </c>
      <c r="F84" s="45">
        <v>5101274</v>
      </c>
      <c r="G84" s="44">
        <f t="shared" si="1"/>
        <v>31041</v>
      </c>
      <c r="H84" s="118" t="s">
        <v>509</v>
      </c>
      <c r="I84" s="57">
        <v>1631211</v>
      </c>
      <c r="J84" s="30" t="s">
        <v>485</v>
      </c>
      <c r="K84" s="30" t="s">
        <v>510</v>
      </c>
    </row>
    <row r="85" spans="1:11" s="30" customFormat="1" ht="15" customHeight="1">
      <c r="A85" s="109"/>
      <c r="B85" s="111"/>
      <c r="C85" s="113"/>
      <c r="D85" s="121"/>
      <c r="E85" s="47">
        <v>907991</v>
      </c>
      <c r="F85" s="48">
        <v>930574</v>
      </c>
      <c r="G85" s="47">
        <f t="shared" si="1"/>
        <v>22583</v>
      </c>
      <c r="H85" s="119"/>
      <c r="I85" s="58">
        <v>330211</v>
      </c>
      <c r="J85" s="30" t="s">
        <v>486</v>
      </c>
      <c r="K85" s="30" t="s">
        <v>511</v>
      </c>
    </row>
    <row r="86" spans="1:11" s="30" customFormat="1" ht="15" customHeight="1">
      <c r="A86" s="108">
        <v>37</v>
      </c>
      <c r="B86" s="110" t="s">
        <v>502</v>
      </c>
      <c r="C86" s="112" t="s">
        <v>538</v>
      </c>
      <c r="D86" s="114" t="s">
        <v>634</v>
      </c>
      <c r="E86" s="44">
        <v>96004</v>
      </c>
      <c r="F86" s="45">
        <v>147977</v>
      </c>
      <c r="G86" s="44">
        <f t="shared" si="1"/>
        <v>51973</v>
      </c>
      <c r="H86" s="118" t="s">
        <v>482</v>
      </c>
      <c r="I86" s="57"/>
      <c r="J86" s="30" t="s">
        <v>485</v>
      </c>
    </row>
    <row r="87" spans="1:11" s="30" customFormat="1" ht="15" customHeight="1">
      <c r="A87" s="109"/>
      <c r="B87" s="111"/>
      <c r="C87" s="113"/>
      <c r="D87" s="115"/>
      <c r="E87" s="47">
        <v>0</v>
      </c>
      <c r="F87" s="48">
        <v>0</v>
      </c>
      <c r="G87" s="47">
        <f t="shared" si="1"/>
        <v>0</v>
      </c>
      <c r="H87" s="119"/>
      <c r="I87" s="58"/>
      <c r="J87" s="30" t="s">
        <v>486</v>
      </c>
    </row>
    <row r="88" spans="1:11" s="30" customFormat="1" ht="15" customHeight="1">
      <c r="A88" s="108">
        <v>38</v>
      </c>
      <c r="B88" s="110" t="s">
        <v>502</v>
      </c>
      <c r="C88" s="112" t="s">
        <v>539</v>
      </c>
      <c r="D88" s="114" t="s">
        <v>634</v>
      </c>
      <c r="E88" s="44">
        <v>60000</v>
      </c>
      <c r="F88" s="45">
        <v>0</v>
      </c>
      <c r="G88" s="44">
        <f t="shared" si="1"/>
        <v>-60000</v>
      </c>
      <c r="H88" s="118" t="s">
        <v>482</v>
      </c>
      <c r="I88" s="57"/>
      <c r="J88" s="30" t="s">
        <v>485</v>
      </c>
    </row>
    <row r="89" spans="1:11" s="30" customFormat="1" ht="15" customHeight="1">
      <c r="A89" s="109"/>
      <c r="B89" s="111"/>
      <c r="C89" s="113"/>
      <c r="D89" s="115"/>
      <c r="E89" s="47">
        <v>60000</v>
      </c>
      <c r="F89" s="48">
        <v>0</v>
      </c>
      <c r="G89" s="47">
        <f t="shared" si="1"/>
        <v>-60000</v>
      </c>
      <c r="H89" s="119"/>
      <c r="I89" s="58"/>
      <c r="J89" s="30" t="s">
        <v>486</v>
      </c>
    </row>
    <row r="90" spans="1:11" s="30" customFormat="1" ht="15" customHeight="1">
      <c r="A90" s="108">
        <v>39</v>
      </c>
      <c r="B90" s="110" t="s">
        <v>502</v>
      </c>
      <c r="C90" s="112" t="s">
        <v>540</v>
      </c>
      <c r="D90" s="114" t="s">
        <v>635</v>
      </c>
      <c r="E90" s="44">
        <v>2289368</v>
      </c>
      <c r="F90" s="45">
        <v>3817221</v>
      </c>
      <c r="G90" s="44">
        <f t="shared" si="1"/>
        <v>1527853</v>
      </c>
      <c r="H90" s="118" t="s">
        <v>482</v>
      </c>
      <c r="I90" s="57"/>
      <c r="J90" s="30" t="s">
        <v>485</v>
      </c>
    </row>
    <row r="91" spans="1:11" s="30" customFormat="1" ht="15" customHeight="1">
      <c r="A91" s="109"/>
      <c r="B91" s="111"/>
      <c r="C91" s="113"/>
      <c r="D91" s="115"/>
      <c r="E91" s="47">
        <v>501280</v>
      </c>
      <c r="F91" s="48">
        <v>349640</v>
      </c>
      <c r="G91" s="47">
        <f t="shared" si="1"/>
        <v>-151640</v>
      </c>
      <c r="H91" s="119"/>
      <c r="I91" s="58"/>
      <c r="J91" s="30" t="s">
        <v>486</v>
      </c>
    </row>
    <row r="92" spans="1:11" s="30" customFormat="1" ht="15" customHeight="1">
      <c r="A92" s="108">
        <v>40</v>
      </c>
      <c r="B92" s="110" t="s">
        <v>502</v>
      </c>
      <c r="C92" s="112" t="s">
        <v>541</v>
      </c>
      <c r="D92" s="114" t="s">
        <v>628</v>
      </c>
      <c r="E92" s="44">
        <v>685616</v>
      </c>
      <c r="F92" s="45">
        <v>987429</v>
      </c>
      <c r="G92" s="44">
        <f t="shared" si="1"/>
        <v>301813</v>
      </c>
      <c r="H92" s="118" t="s">
        <v>482</v>
      </c>
      <c r="I92" s="57"/>
      <c r="J92" s="30" t="s">
        <v>485</v>
      </c>
    </row>
    <row r="93" spans="1:11" s="30" customFormat="1" ht="15" customHeight="1">
      <c r="A93" s="109"/>
      <c r="B93" s="111"/>
      <c r="C93" s="113"/>
      <c r="D93" s="115"/>
      <c r="E93" s="47">
        <v>293616</v>
      </c>
      <c r="F93" s="48">
        <v>301679</v>
      </c>
      <c r="G93" s="47">
        <f t="shared" si="1"/>
        <v>8063</v>
      </c>
      <c r="H93" s="119"/>
      <c r="I93" s="58"/>
      <c r="J93" s="30" t="s">
        <v>486</v>
      </c>
    </row>
    <row r="94" spans="1:11" s="30" customFormat="1" ht="15" customHeight="1">
      <c r="A94" s="108">
        <v>41</v>
      </c>
      <c r="B94" s="110" t="s">
        <v>502</v>
      </c>
      <c r="C94" s="112" t="s">
        <v>542</v>
      </c>
      <c r="D94" s="114" t="s">
        <v>628</v>
      </c>
      <c r="E94" s="44">
        <v>461339</v>
      </c>
      <c r="F94" s="45">
        <v>728000</v>
      </c>
      <c r="G94" s="44">
        <f t="shared" si="1"/>
        <v>266661</v>
      </c>
      <c r="H94" s="99" t="s">
        <v>482</v>
      </c>
      <c r="I94" s="46"/>
      <c r="J94" s="30" t="s">
        <v>485</v>
      </c>
    </row>
    <row r="95" spans="1:11" s="30" customFormat="1" ht="15" customHeight="1">
      <c r="A95" s="109"/>
      <c r="B95" s="111"/>
      <c r="C95" s="113"/>
      <c r="D95" s="115"/>
      <c r="E95" s="47">
        <v>112339</v>
      </c>
      <c r="F95" s="48">
        <v>113850</v>
      </c>
      <c r="G95" s="47">
        <f t="shared" si="1"/>
        <v>1511</v>
      </c>
      <c r="H95" s="100"/>
      <c r="I95" s="49"/>
      <c r="J95" s="30" t="s">
        <v>486</v>
      </c>
    </row>
    <row r="96" spans="1:11" s="30" customFormat="1" ht="15" customHeight="1">
      <c r="A96" s="108">
        <v>42</v>
      </c>
      <c r="B96" s="110" t="s">
        <v>502</v>
      </c>
      <c r="C96" s="112" t="s">
        <v>543</v>
      </c>
      <c r="D96" s="114" t="s">
        <v>635</v>
      </c>
      <c r="E96" s="44">
        <v>433000</v>
      </c>
      <c r="F96" s="45">
        <v>351000</v>
      </c>
      <c r="G96" s="44">
        <f t="shared" si="1"/>
        <v>-82000</v>
      </c>
      <c r="H96" s="99" t="s">
        <v>482</v>
      </c>
      <c r="I96" s="46"/>
      <c r="J96" s="30" t="s">
        <v>485</v>
      </c>
    </row>
    <row r="97" spans="1:11" s="30" customFormat="1" ht="15" customHeight="1">
      <c r="A97" s="109"/>
      <c r="B97" s="111"/>
      <c r="C97" s="113"/>
      <c r="D97" s="115"/>
      <c r="E97" s="47">
        <v>76500</v>
      </c>
      <c r="F97" s="48">
        <v>95350</v>
      </c>
      <c r="G97" s="47">
        <f t="shared" si="1"/>
        <v>18850</v>
      </c>
      <c r="H97" s="100"/>
      <c r="I97" s="49"/>
      <c r="J97" s="30" t="s">
        <v>486</v>
      </c>
    </row>
    <row r="98" spans="1:11" s="30" customFormat="1" ht="15" customHeight="1">
      <c r="A98" s="108">
        <v>43</v>
      </c>
      <c r="B98" s="110" t="s">
        <v>502</v>
      </c>
      <c r="C98" s="112" t="s">
        <v>544</v>
      </c>
      <c r="D98" s="114" t="s">
        <v>635</v>
      </c>
      <c r="E98" s="44">
        <v>32000</v>
      </c>
      <c r="F98" s="45">
        <v>272000</v>
      </c>
      <c r="G98" s="44">
        <f t="shared" si="1"/>
        <v>240000</v>
      </c>
      <c r="H98" s="99" t="s">
        <v>482</v>
      </c>
      <c r="I98" s="46"/>
      <c r="J98" s="30" t="s">
        <v>485</v>
      </c>
    </row>
    <row r="99" spans="1:11" s="30" customFormat="1" ht="15" customHeight="1">
      <c r="A99" s="109"/>
      <c r="B99" s="111"/>
      <c r="C99" s="113"/>
      <c r="D99" s="115"/>
      <c r="E99" s="47">
        <v>3000</v>
      </c>
      <c r="F99" s="48">
        <v>109000</v>
      </c>
      <c r="G99" s="47">
        <f t="shared" si="1"/>
        <v>106000</v>
      </c>
      <c r="H99" s="100"/>
      <c r="I99" s="49"/>
      <c r="J99" s="30" t="s">
        <v>486</v>
      </c>
    </row>
    <row r="100" spans="1:11" s="30" customFormat="1" ht="15" customHeight="1">
      <c r="A100" s="108">
        <v>44</v>
      </c>
      <c r="B100" s="110" t="s">
        <v>502</v>
      </c>
      <c r="C100" s="112" t="s">
        <v>545</v>
      </c>
      <c r="D100" s="114" t="s">
        <v>633</v>
      </c>
      <c r="E100" s="44">
        <v>200000</v>
      </c>
      <c r="F100" s="45">
        <v>200000</v>
      </c>
      <c r="G100" s="44">
        <f t="shared" si="1"/>
        <v>0</v>
      </c>
      <c r="H100" s="99" t="s">
        <v>482</v>
      </c>
      <c r="I100" s="46"/>
      <c r="J100" s="30" t="s">
        <v>485</v>
      </c>
    </row>
    <row r="101" spans="1:11" s="30" customFormat="1" ht="15" customHeight="1">
      <c r="A101" s="109"/>
      <c r="B101" s="111"/>
      <c r="C101" s="113"/>
      <c r="D101" s="115"/>
      <c r="E101" s="47">
        <v>0</v>
      </c>
      <c r="F101" s="48">
        <v>0</v>
      </c>
      <c r="G101" s="47">
        <f t="shared" si="1"/>
        <v>0</v>
      </c>
      <c r="H101" s="100"/>
      <c r="I101" s="49"/>
      <c r="J101" s="30" t="s">
        <v>486</v>
      </c>
    </row>
    <row r="102" spans="1:11" s="30" customFormat="1" ht="15" customHeight="1">
      <c r="A102" s="108">
        <v>45</v>
      </c>
      <c r="B102" s="110" t="s">
        <v>502</v>
      </c>
      <c r="C102" s="112" t="s">
        <v>546</v>
      </c>
      <c r="D102" s="114" t="s">
        <v>636</v>
      </c>
      <c r="E102" s="44">
        <v>2520323</v>
      </c>
      <c r="F102" s="45">
        <v>2745554</v>
      </c>
      <c r="G102" s="44">
        <f t="shared" si="1"/>
        <v>225231</v>
      </c>
      <c r="H102" s="99" t="s">
        <v>509</v>
      </c>
      <c r="I102" s="46">
        <v>286467</v>
      </c>
      <c r="J102" s="30" t="s">
        <v>485</v>
      </c>
      <c r="K102" s="30" t="s">
        <v>510</v>
      </c>
    </row>
    <row r="103" spans="1:11" s="30" customFormat="1" ht="15" customHeight="1">
      <c r="A103" s="109"/>
      <c r="B103" s="111"/>
      <c r="C103" s="113"/>
      <c r="D103" s="115"/>
      <c r="E103" s="47">
        <v>1341894</v>
      </c>
      <c r="F103" s="48">
        <v>1141954</v>
      </c>
      <c r="G103" s="47">
        <f t="shared" si="1"/>
        <v>-199940</v>
      </c>
      <c r="H103" s="100"/>
      <c r="I103" s="49">
        <v>286467</v>
      </c>
      <c r="J103" s="30" t="s">
        <v>486</v>
      </c>
      <c r="K103" s="30" t="s">
        <v>511</v>
      </c>
    </row>
    <row r="104" spans="1:11" s="30" customFormat="1" ht="15" customHeight="1">
      <c r="A104" s="108">
        <v>46</v>
      </c>
      <c r="B104" s="110" t="s">
        <v>502</v>
      </c>
      <c r="C104" s="112" t="s">
        <v>547</v>
      </c>
      <c r="D104" s="114" t="s">
        <v>637</v>
      </c>
      <c r="E104" s="44">
        <v>108000</v>
      </c>
      <c r="F104" s="45">
        <v>0</v>
      </c>
      <c r="G104" s="44">
        <f t="shared" si="1"/>
        <v>-108000</v>
      </c>
      <c r="H104" s="99" t="s">
        <v>482</v>
      </c>
      <c r="I104" s="46"/>
      <c r="J104" s="30" t="s">
        <v>485</v>
      </c>
    </row>
    <row r="105" spans="1:11" s="30" customFormat="1" ht="15" customHeight="1">
      <c r="A105" s="109"/>
      <c r="B105" s="111"/>
      <c r="C105" s="113"/>
      <c r="D105" s="115"/>
      <c r="E105" s="47">
        <v>108000</v>
      </c>
      <c r="F105" s="48">
        <v>0</v>
      </c>
      <c r="G105" s="47">
        <f t="shared" si="1"/>
        <v>-108000</v>
      </c>
      <c r="H105" s="100"/>
      <c r="I105" s="49"/>
      <c r="J105" s="30" t="s">
        <v>486</v>
      </c>
    </row>
    <row r="106" spans="1:11" s="30" customFormat="1" ht="15" customHeight="1">
      <c r="A106" s="108">
        <v>47</v>
      </c>
      <c r="B106" s="110" t="s">
        <v>502</v>
      </c>
      <c r="C106" s="112" t="s">
        <v>548</v>
      </c>
      <c r="D106" s="114" t="s">
        <v>638</v>
      </c>
      <c r="E106" s="44">
        <v>56225</v>
      </c>
      <c r="F106" s="45">
        <v>66458</v>
      </c>
      <c r="G106" s="44">
        <f t="shared" si="1"/>
        <v>10233</v>
      </c>
      <c r="H106" s="99" t="s">
        <v>482</v>
      </c>
      <c r="I106" s="46"/>
      <c r="J106" s="30" t="s">
        <v>485</v>
      </c>
    </row>
    <row r="107" spans="1:11" s="30" customFormat="1" ht="15" customHeight="1">
      <c r="A107" s="109"/>
      <c r="B107" s="111"/>
      <c r="C107" s="113"/>
      <c r="D107" s="115"/>
      <c r="E107" s="47">
        <v>56225</v>
      </c>
      <c r="F107" s="48">
        <v>66458</v>
      </c>
      <c r="G107" s="47">
        <f t="shared" si="1"/>
        <v>10233</v>
      </c>
      <c r="H107" s="100"/>
      <c r="I107" s="49"/>
      <c r="J107" s="30" t="s">
        <v>486</v>
      </c>
    </row>
    <row r="108" spans="1:11" ht="15" customHeight="1">
      <c r="A108" s="93" t="s">
        <v>549</v>
      </c>
      <c r="B108" s="94"/>
      <c r="C108" s="94"/>
      <c r="D108" s="95"/>
      <c r="E108" s="44">
        <f>SUMIF($J$24:$J$107, J24, E24:E107)</f>
        <v>19512122</v>
      </c>
      <c r="F108" s="45">
        <f>SUMIF($J$24:$J$107, J24, F24:F107)</f>
        <v>21557786</v>
      </c>
      <c r="G108" s="44">
        <f t="shared" si="1"/>
        <v>2045664</v>
      </c>
      <c r="H108" s="99"/>
      <c r="I108" s="46"/>
    </row>
    <row r="109" spans="1:11" ht="15" customHeight="1">
      <c r="A109" s="96"/>
      <c r="B109" s="97"/>
      <c r="C109" s="97"/>
      <c r="D109" s="98"/>
      <c r="E109" s="47">
        <f>SUMIF($J$24:$J$107, J25, E24:E107)</f>
        <v>9987133</v>
      </c>
      <c r="F109" s="48">
        <f>SUMIF($J$24:$J$107, J25, F24:F107)</f>
        <v>9043119</v>
      </c>
      <c r="G109" s="47">
        <f t="shared" si="1"/>
        <v>-944014</v>
      </c>
      <c r="H109" s="100"/>
      <c r="I109" s="49"/>
    </row>
    <row r="110" spans="1:11" s="30" customFormat="1" ht="15" customHeight="1">
      <c r="A110" s="108">
        <v>48</v>
      </c>
      <c r="B110" s="110" t="s">
        <v>550</v>
      </c>
      <c r="C110" s="112" t="s">
        <v>503</v>
      </c>
      <c r="D110" s="114" t="s">
        <v>490</v>
      </c>
      <c r="E110" s="44">
        <v>85702</v>
      </c>
      <c r="F110" s="85"/>
      <c r="G110" s="44"/>
      <c r="H110" s="99" t="s">
        <v>482</v>
      </c>
      <c r="I110" s="122" t="s">
        <v>760</v>
      </c>
      <c r="J110" s="30" t="s">
        <v>485</v>
      </c>
    </row>
    <row r="111" spans="1:11" s="30" customFormat="1" ht="15" customHeight="1">
      <c r="A111" s="109"/>
      <c r="B111" s="111"/>
      <c r="C111" s="113"/>
      <c r="D111" s="115"/>
      <c r="E111" s="47">
        <v>85702</v>
      </c>
      <c r="F111" s="84"/>
      <c r="G111" s="47"/>
      <c r="H111" s="100"/>
      <c r="I111" s="123"/>
      <c r="J111" s="30" t="s">
        <v>486</v>
      </c>
    </row>
    <row r="112" spans="1:11" s="30" customFormat="1" ht="15" customHeight="1">
      <c r="A112" s="108">
        <v>49</v>
      </c>
      <c r="B112" s="110" t="s">
        <v>550</v>
      </c>
      <c r="C112" s="112" t="s">
        <v>551</v>
      </c>
      <c r="D112" s="114" t="s">
        <v>552</v>
      </c>
      <c r="E112" s="44">
        <v>3004495</v>
      </c>
      <c r="F112" s="45">
        <v>3162349</v>
      </c>
      <c r="G112" s="44">
        <f t="shared" si="1"/>
        <v>157854</v>
      </c>
      <c r="H112" s="99" t="s">
        <v>482</v>
      </c>
      <c r="I112" s="46"/>
      <c r="J112" s="30" t="s">
        <v>485</v>
      </c>
    </row>
    <row r="113" spans="1:11" s="30" customFormat="1" ht="15" customHeight="1">
      <c r="A113" s="109"/>
      <c r="B113" s="111"/>
      <c r="C113" s="113"/>
      <c r="D113" s="115"/>
      <c r="E113" s="47">
        <v>1197835</v>
      </c>
      <c r="F113" s="48">
        <v>1258987</v>
      </c>
      <c r="G113" s="47">
        <f t="shared" si="1"/>
        <v>61152</v>
      </c>
      <c r="H113" s="100"/>
      <c r="I113" s="49"/>
      <c r="J113" s="30" t="s">
        <v>486</v>
      </c>
    </row>
    <row r="114" spans="1:11" s="30" customFormat="1" ht="15" customHeight="1">
      <c r="A114" s="108">
        <v>50</v>
      </c>
      <c r="B114" s="110" t="s">
        <v>550</v>
      </c>
      <c r="C114" s="112" t="s">
        <v>553</v>
      </c>
      <c r="D114" s="114" t="s">
        <v>552</v>
      </c>
      <c r="E114" s="44">
        <v>270000</v>
      </c>
      <c r="F114" s="45">
        <v>1227000</v>
      </c>
      <c r="G114" s="44">
        <f t="shared" si="1"/>
        <v>957000</v>
      </c>
      <c r="H114" s="99" t="s">
        <v>482</v>
      </c>
      <c r="I114" s="46"/>
      <c r="J114" s="30" t="s">
        <v>485</v>
      </c>
    </row>
    <row r="115" spans="1:11" s="30" customFormat="1" ht="15" customHeight="1">
      <c r="A115" s="109"/>
      <c r="B115" s="111"/>
      <c r="C115" s="113"/>
      <c r="D115" s="115"/>
      <c r="E115" s="47">
        <v>147500</v>
      </c>
      <c r="F115" s="48">
        <v>163000</v>
      </c>
      <c r="G115" s="47">
        <f t="shared" si="1"/>
        <v>15500</v>
      </c>
      <c r="H115" s="100"/>
      <c r="I115" s="49"/>
      <c r="J115" s="30" t="s">
        <v>486</v>
      </c>
    </row>
    <row r="116" spans="1:11" s="30" customFormat="1" ht="15" customHeight="1">
      <c r="A116" s="108">
        <v>51</v>
      </c>
      <c r="B116" s="110" t="s">
        <v>550</v>
      </c>
      <c r="C116" s="112" t="s">
        <v>554</v>
      </c>
      <c r="D116" s="114" t="s">
        <v>552</v>
      </c>
      <c r="E116" s="44">
        <v>255000</v>
      </c>
      <c r="F116" s="45">
        <v>770000</v>
      </c>
      <c r="G116" s="44">
        <f t="shared" si="1"/>
        <v>515000</v>
      </c>
      <c r="H116" s="99" t="s">
        <v>482</v>
      </c>
      <c r="I116" s="46"/>
      <c r="J116" s="30" t="s">
        <v>485</v>
      </c>
    </row>
    <row r="117" spans="1:11" s="30" customFormat="1" ht="15" customHeight="1">
      <c r="A117" s="109"/>
      <c r="B117" s="111"/>
      <c r="C117" s="113"/>
      <c r="D117" s="115"/>
      <c r="E117" s="47">
        <v>60000</v>
      </c>
      <c r="F117" s="48">
        <v>36000</v>
      </c>
      <c r="G117" s="47">
        <f t="shared" si="1"/>
        <v>-24000</v>
      </c>
      <c r="H117" s="100"/>
      <c r="I117" s="49"/>
      <c r="J117" s="30" t="s">
        <v>486</v>
      </c>
    </row>
    <row r="118" spans="1:11" s="30" customFormat="1" ht="15" customHeight="1">
      <c r="A118" s="108">
        <v>52</v>
      </c>
      <c r="B118" s="110" t="s">
        <v>550</v>
      </c>
      <c r="C118" s="112" t="s">
        <v>496</v>
      </c>
      <c r="D118" s="114" t="s">
        <v>552</v>
      </c>
      <c r="E118" s="44">
        <v>20000</v>
      </c>
      <c r="F118" s="45">
        <v>40000</v>
      </c>
      <c r="G118" s="44">
        <f t="shared" si="1"/>
        <v>20000</v>
      </c>
      <c r="H118" s="99" t="s">
        <v>482</v>
      </c>
      <c r="I118" s="46"/>
      <c r="J118" s="30" t="s">
        <v>485</v>
      </c>
    </row>
    <row r="119" spans="1:11" s="30" customFormat="1" ht="15" customHeight="1">
      <c r="A119" s="109"/>
      <c r="B119" s="111"/>
      <c r="C119" s="113"/>
      <c r="D119" s="115"/>
      <c r="E119" s="47">
        <v>20000</v>
      </c>
      <c r="F119" s="48">
        <v>40000</v>
      </c>
      <c r="G119" s="47">
        <f t="shared" si="1"/>
        <v>20000</v>
      </c>
      <c r="H119" s="100"/>
      <c r="I119" s="49"/>
      <c r="J119" s="30" t="s">
        <v>486</v>
      </c>
    </row>
    <row r="120" spans="1:11" ht="15" customHeight="1">
      <c r="A120" s="93" t="s">
        <v>555</v>
      </c>
      <c r="B120" s="94"/>
      <c r="C120" s="94"/>
      <c r="D120" s="95"/>
      <c r="E120" s="44">
        <f>SUMIF($J$110:$J$119, J110, E110:E119)</f>
        <v>3635197</v>
      </c>
      <c r="F120" s="45">
        <f>SUMIF($J$110:$J$119, J110, F110:F119)</f>
        <v>5199349</v>
      </c>
      <c r="G120" s="44">
        <f t="shared" si="1"/>
        <v>1564152</v>
      </c>
      <c r="H120" s="99"/>
      <c r="I120" s="46"/>
    </row>
    <row r="121" spans="1:11" ht="15" customHeight="1">
      <c r="A121" s="96"/>
      <c r="B121" s="97"/>
      <c r="C121" s="97"/>
      <c r="D121" s="98"/>
      <c r="E121" s="47">
        <f>SUMIF($J$110:$J$119, J111, E110:E119)</f>
        <v>1511037</v>
      </c>
      <c r="F121" s="48">
        <f>SUMIF($J$110:$J$119, J111, F110:F119)</f>
        <v>1497987</v>
      </c>
      <c r="G121" s="47">
        <f t="shared" si="1"/>
        <v>-13050</v>
      </c>
      <c r="H121" s="100"/>
      <c r="I121" s="49"/>
    </row>
    <row r="122" spans="1:11" s="30" customFormat="1" ht="15" customHeight="1">
      <c r="A122" s="108">
        <v>53</v>
      </c>
      <c r="B122" s="110" t="s">
        <v>556</v>
      </c>
      <c r="C122" s="112" t="s">
        <v>557</v>
      </c>
      <c r="D122" s="114" t="s">
        <v>558</v>
      </c>
      <c r="E122" s="44">
        <v>1591389</v>
      </c>
      <c r="F122" s="45">
        <v>1769963</v>
      </c>
      <c r="G122" s="44">
        <f t="shared" si="1"/>
        <v>178574</v>
      </c>
      <c r="H122" s="99" t="s">
        <v>509</v>
      </c>
      <c r="I122" s="46">
        <v>74376</v>
      </c>
      <c r="J122" s="30" t="s">
        <v>485</v>
      </c>
      <c r="K122" s="30" t="s">
        <v>510</v>
      </c>
    </row>
    <row r="123" spans="1:11" s="30" customFormat="1" ht="15" customHeight="1">
      <c r="A123" s="109"/>
      <c r="B123" s="111"/>
      <c r="C123" s="113"/>
      <c r="D123" s="115"/>
      <c r="E123" s="47">
        <v>654741</v>
      </c>
      <c r="F123" s="48">
        <v>797975</v>
      </c>
      <c r="G123" s="47">
        <f t="shared" si="1"/>
        <v>143234</v>
      </c>
      <c r="H123" s="100"/>
      <c r="I123" s="49">
        <v>63376</v>
      </c>
      <c r="J123" s="30" t="s">
        <v>486</v>
      </c>
      <c r="K123" s="30" t="s">
        <v>511</v>
      </c>
    </row>
    <row r="124" spans="1:11" s="30" customFormat="1" ht="15" customHeight="1">
      <c r="A124" s="108">
        <v>54</v>
      </c>
      <c r="B124" s="110" t="s">
        <v>556</v>
      </c>
      <c r="C124" s="112" t="s">
        <v>559</v>
      </c>
      <c r="D124" s="114" t="s">
        <v>558</v>
      </c>
      <c r="E124" s="44">
        <v>590000</v>
      </c>
      <c r="F124" s="45">
        <v>1346000</v>
      </c>
      <c r="G124" s="44">
        <f t="shared" si="1"/>
        <v>756000</v>
      </c>
      <c r="H124" s="99" t="s">
        <v>482</v>
      </c>
      <c r="I124" s="46"/>
      <c r="J124" s="30" t="s">
        <v>485</v>
      </c>
    </row>
    <row r="125" spans="1:11" s="30" customFormat="1" ht="15" customHeight="1">
      <c r="A125" s="109"/>
      <c r="B125" s="111"/>
      <c r="C125" s="113"/>
      <c r="D125" s="115"/>
      <c r="E125" s="47">
        <v>3000</v>
      </c>
      <c r="F125" s="48">
        <v>16500</v>
      </c>
      <c r="G125" s="47">
        <f t="shared" si="1"/>
        <v>13500</v>
      </c>
      <c r="H125" s="100"/>
      <c r="I125" s="49"/>
      <c r="J125" s="30" t="s">
        <v>486</v>
      </c>
    </row>
    <row r="126" spans="1:11" s="30" customFormat="1" ht="15" customHeight="1">
      <c r="A126" s="108">
        <v>55</v>
      </c>
      <c r="B126" s="110" t="s">
        <v>556</v>
      </c>
      <c r="C126" s="112" t="s">
        <v>560</v>
      </c>
      <c r="D126" s="114" t="s">
        <v>558</v>
      </c>
      <c r="E126" s="44">
        <v>101309</v>
      </c>
      <c r="F126" s="45">
        <v>60809</v>
      </c>
      <c r="G126" s="44">
        <f t="shared" si="1"/>
        <v>-40500</v>
      </c>
      <c r="H126" s="99" t="s">
        <v>482</v>
      </c>
      <c r="I126" s="46"/>
      <c r="J126" s="30" t="s">
        <v>485</v>
      </c>
    </row>
    <row r="127" spans="1:11" s="30" customFormat="1" ht="15" customHeight="1">
      <c r="A127" s="109"/>
      <c r="B127" s="111"/>
      <c r="C127" s="113"/>
      <c r="D127" s="115"/>
      <c r="E127" s="47">
        <v>33294</v>
      </c>
      <c r="F127" s="48">
        <v>40794</v>
      </c>
      <c r="G127" s="47">
        <f t="shared" si="1"/>
        <v>7500</v>
      </c>
      <c r="H127" s="100"/>
      <c r="I127" s="49"/>
      <c r="J127" s="30" t="s">
        <v>486</v>
      </c>
    </row>
    <row r="128" spans="1:11" s="30" customFormat="1" ht="15" customHeight="1">
      <c r="A128" s="108">
        <v>56</v>
      </c>
      <c r="B128" s="110" t="s">
        <v>556</v>
      </c>
      <c r="C128" s="112" t="s">
        <v>496</v>
      </c>
      <c r="D128" s="114" t="s">
        <v>558</v>
      </c>
      <c r="E128" s="44">
        <v>3000</v>
      </c>
      <c r="F128" s="45">
        <v>6900</v>
      </c>
      <c r="G128" s="44">
        <f t="shared" ref="G128:G191" si="2">F128-E128</f>
        <v>3900</v>
      </c>
      <c r="H128" s="99" t="s">
        <v>482</v>
      </c>
      <c r="I128" s="46"/>
      <c r="J128" s="30" t="s">
        <v>485</v>
      </c>
    </row>
    <row r="129" spans="1:11" s="30" customFormat="1" ht="15" customHeight="1">
      <c r="A129" s="109"/>
      <c r="B129" s="111"/>
      <c r="C129" s="113"/>
      <c r="D129" s="115"/>
      <c r="E129" s="47">
        <v>3000</v>
      </c>
      <c r="F129" s="48">
        <v>6900</v>
      </c>
      <c r="G129" s="47">
        <f t="shared" si="2"/>
        <v>3900</v>
      </c>
      <c r="H129" s="100"/>
      <c r="I129" s="49"/>
      <c r="J129" s="30" t="s">
        <v>486</v>
      </c>
    </row>
    <row r="130" spans="1:11" ht="15" customHeight="1">
      <c r="A130" s="93" t="s">
        <v>561</v>
      </c>
      <c r="B130" s="94"/>
      <c r="C130" s="94"/>
      <c r="D130" s="95"/>
      <c r="E130" s="44">
        <f>SUMIF($J$122:$J$129, J122, E122:E129)</f>
        <v>2285698</v>
      </c>
      <c r="F130" s="45">
        <f>SUMIF($J$122:$J$129, J122, F122:F129)</f>
        <v>3183672</v>
      </c>
      <c r="G130" s="44">
        <f t="shared" si="2"/>
        <v>897974</v>
      </c>
      <c r="H130" s="99"/>
      <c r="I130" s="46"/>
    </row>
    <row r="131" spans="1:11" ht="15" customHeight="1">
      <c r="A131" s="96"/>
      <c r="B131" s="97"/>
      <c r="C131" s="97"/>
      <c r="D131" s="98"/>
      <c r="E131" s="47">
        <f>SUMIF($J$122:$J$129, J123, E122:E129)</f>
        <v>694035</v>
      </c>
      <c r="F131" s="48">
        <f>SUMIF($J$122:$J$129, J123, F122:F129)</f>
        <v>862169</v>
      </c>
      <c r="G131" s="47">
        <f t="shared" si="2"/>
        <v>168134</v>
      </c>
      <c r="H131" s="100"/>
      <c r="I131" s="49"/>
    </row>
    <row r="132" spans="1:11" s="30" customFormat="1" ht="15" customHeight="1">
      <c r="A132" s="108">
        <v>57</v>
      </c>
      <c r="B132" s="110" t="s">
        <v>562</v>
      </c>
      <c r="C132" s="112" t="s">
        <v>503</v>
      </c>
      <c r="D132" s="114" t="s">
        <v>490</v>
      </c>
      <c r="E132" s="44">
        <v>265513</v>
      </c>
      <c r="F132" s="85"/>
      <c r="G132" s="44"/>
      <c r="H132" s="99" t="s">
        <v>482</v>
      </c>
      <c r="I132" s="122" t="s">
        <v>760</v>
      </c>
      <c r="J132" s="30" t="s">
        <v>485</v>
      </c>
    </row>
    <row r="133" spans="1:11" s="30" customFormat="1" ht="15" customHeight="1">
      <c r="A133" s="109"/>
      <c r="B133" s="111"/>
      <c r="C133" s="113"/>
      <c r="D133" s="115"/>
      <c r="E133" s="47">
        <v>265513</v>
      </c>
      <c r="F133" s="84"/>
      <c r="G133" s="47"/>
      <c r="H133" s="100"/>
      <c r="I133" s="123"/>
      <c r="J133" s="30" t="s">
        <v>486</v>
      </c>
    </row>
    <row r="134" spans="1:11" s="30" customFormat="1" ht="15" customHeight="1">
      <c r="A134" s="108">
        <v>58</v>
      </c>
      <c r="B134" s="110" t="s">
        <v>562</v>
      </c>
      <c r="C134" s="112" t="s">
        <v>563</v>
      </c>
      <c r="D134" s="114" t="s">
        <v>622</v>
      </c>
      <c r="E134" s="44">
        <v>38810</v>
      </c>
      <c r="F134" s="45">
        <v>40700</v>
      </c>
      <c r="G134" s="44">
        <f t="shared" si="2"/>
        <v>1890</v>
      </c>
      <c r="H134" s="99" t="s">
        <v>509</v>
      </c>
      <c r="I134" s="46">
        <v>29001</v>
      </c>
      <c r="J134" s="30" t="s">
        <v>485</v>
      </c>
      <c r="K134" s="30" t="s">
        <v>510</v>
      </c>
    </row>
    <row r="135" spans="1:11" s="30" customFormat="1" ht="15" customHeight="1">
      <c r="A135" s="109"/>
      <c r="B135" s="111"/>
      <c r="C135" s="113"/>
      <c r="D135" s="115"/>
      <c r="E135" s="47">
        <v>38810</v>
      </c>
      <c r="F135" s="48">
        <v>40700</v>
      </c>
      <c r="G135" s="47">
        <f t="shared" si="2"/>
        <v>1890</v>
      </c>
      <c r="H135" s="100"/>
      <c r="I135" s="49">
        <v>29001</v>
      </c>
      <c r="J135" s="30" t="s">
        <v>486</v>
      </c>
      <c r="K135" s="30" t="s">
        <v>511</v>
      </c>
    </row>
    <row r="136" spans="1:11" s="30" customFormat="1" ht="22.5" customHeight="1">
      <c r="A136" s="108">
        <v>59</v>
      </c>
      <c r="B136" s="110" t="s">
        <v>562</v>
      </c>
      <c r="C136" s="116" t="s">
        <v>564</v>
      </c>
      <c r="D136" s="114" t="s">
        <v>639</v>
      </c>
      <c r="E136" s="44">
        <v>1381651</v>
      </c>
      <c r="F136" s="45">
        <v>1003651</v>
      </c>
      <c r="G136" s="44">
        <f t="shared" si="2"/>
        <v>-378000</v>
      </c>
      <c r="H136" s="99" t="s">
        <v>482</v>
      </c>
      <c r="I136" s="46"/>
      <c r="J136" s="30" t="s">
        <v>485</v>
      </c>
    </row>
    <row r="137" spans="1:11" s="30" customFormat="1" ht="22.5" customHeight="1">
      <c r="A137" s="109"/>
      <c r="B137" s="111"/>
      <c r="C137" s="117"/>
      <c r="D137" s="115"/>
      <c r="E137" s="47">
        <v>0</v>
      </c>
      <c r="F137" s="48">
        <v>0</v>
      </c>
      <c r="G137" s="47">
        <f t="shared" si="2"/>
        <v>0</v>
      </c>
      <c r="H137" s="100"/>
      <c r="I137" s="49"/>
      <c r="J137" s="30" t="s">
        <v>486</v>
      </c>
    </row>
    <row r="138" spans="1:11" s="30" customFormat="1" ht="15" customHeight="1">
      <c r="A138" s="108">
        <v>60</v>
      </c>
      <c r="B138" s="110" t="s">
        <v>562</v>
      </c>
      <c r="C138" s="112" t="s">
        <v>565</v>
      </c>
      <c r="D138" s="114" t="s">
        <v>639</v>
      </c>
      <c r="E138" s="44">
        <v>644072</v>
      </c>
      <c r="F138" s="45">
        <v>666568</v>
      </c>
      <c r="G138" s="44">
        <f t="shared" si="2"/>
        <v>22496</v>
      </c>
      <c r="H138" s="99" t="s">
        <v>482</v>
      </c>
      <c r="I138" s="46"/>
      <c r="J138" s="30" t="s">
        <v>485</v>
      </c>
    </row>
    <row r="139" spans="1:11" s="30" customFormat="1" ht="15" customHeight="1">
      <c r="A139" s="109"/>
      <c r="B139" s="111"/>
      <c r="C139" s="113"/>
      <c r="D139" s="115"/>
      <c r="E139" s="47">
        <v>644072</v>
      </c>
      <c r="F139" s="48">
        <v>666568</v>
      </c>
      <c r="G139" s="47">
        <f t="shared" si="2"/>
        <v>22496</v>
      </c>
      <c r="H139" s="100"/>
      <c r="I139" s="49"/>
      <c r="J139" s="30" t="s">
        <v>486</v>
      </c>
    </row>
    <row r="140" spans="1:11" s="30" customFormat="1" ht="15" customHeight="1">
      <c r="A140" s="108">
        <v>61</v>
      </c>
      <c r="B140" s="110" t="s">
        <v>562</v>
      </c>
      <c r="C140" s="112" t="s">
        <v>566</v>
      </c>
      <c r="D140" s="114" t="s">
        <v>639</v>
      </c>
      <c r="E140" s="44">
        <v>9898</v>
      </c>
      <c r="F140" s="45">
        <v>37333</v>
      </c>
      <c r="G140" s="44">
        <f t="shared" si="2"/>
        <v>27435</v>
      </c>
      <c r="H140" s="99" t="s">
        <v>482</v>
      </c>
      <c r="I140" s="46"/>
      <c r="J140" s="30" t="s">
        <v>485</v>
      </c>
    </row>
    <row r="141" spans="1:11" s="30" customFormat="1" ht="15" customHeight="1">
      <c r="A141" s="109"/>
      <c r="B141" s="111"/>
      <c r="C141" s="113"/>
      <c r="D141" s="115"/>
      <c r="E141" s="47">
        <v>1898</v>
      </c>
      <c r="F141" s="48">
        <v>4333</v>
      </c>
      <c r="G141" s="47">
        <f t="shared" si="2"/>
        <v>2435</v>
      </c>
      <c r="H141" s="100"/>
      <c r="I141" s="49"/>
      <c r="J141" s="30" t="s">
        <v>486</v>
      </c>
    </row>
    <row r="142" spans="1:11" s="30" customFormat="1" ht="15" customHeight="1">
      <c r="A142" s="108">
        <v>62</v>
      </c>
      <c r="B142" s="110" t="s">
        <v>562</v>
      </c>
      <c r="C142" s="112" t="s">
        <v>567</v>
      </c>
      <c r="D142" s="114" t="s">
        <v>639</v>
      </c>
      <c r="E142" s="44">
        <v>19373</v>
      </c>
      <c r="F142" s="45">
        <v>22085</v>
      </c>
      <c r="G142" s="44">
        <f t="shared" si="2"/>
        <v>2712</v>
      </c>
      <c r="H142" s="99" t="s">
        <v>509</v>
      </c>
      <c r="I142" s="46">
        <v>4085</v>
      </c>
      <c r="J142" s="30" t="s">
        <v>485</v>
      </c>
      <c r="K142" s="30" t="s">
        <v>510</v>
      </c>
    </row>
    <row r="143" spans="1:11" s="30" customFormat="1" ht="15" customHeight="1">
      <c r="A143" s="109"/>
      <c r="B143" s="111"/>
      <c r="C143" s="113"/>
      <c r="D143" s="115"/>
      <c r="E143" s="47">
        <v>19373</v>
      </c>
      <c r="F143" s="48">
        <v>22085</v>
      </c>
      <c r="G143" s="47">
        <f t="shared" si="2"/>
        <v>2712</v>
      </c>
      <c r="H143" s="100"/>
      <c r="I143" s="49">
        <v>4085</v>
      </c>
      <c r="J143" s="30" t="s">
        <v>486</v>
      </c>
      <c r="K143" s="30" t="s">
        <v>511</v>
      </c>
    </row>
    <row r="144" spans="1:11" s="30" customFormat="1" ht="15" customHeight="1">
      <c r="A144" s="108">
        <v>63</v>
      </c>
      <c r="B144" s="110" t="s">
        <v>562</v>
      </c>
      <c r="C144" s="112" t="s">
        <v>568</v>
      </c>
      <c r="D144" s="114" t="s">
        <v>639</v>
      </c>
      <c r="E144" s="44">
        <v>485</v>
      </c>
      <c r="F144" s="45">
        <v>352</v>
      </c>
      <c r="G144" s="44">
        <f t="shared" si="2"/>
        <v>-133</v>
      </c>
      <c r="H144" s="99" t="s">
        <v>482</v>
      </c>
      <c r="I144" s="46"/>
      <c r="J144" s="30" t="s">
        <v>485</v>
      </c>
    </row>
    <row r="145" spans="1:11" s="30" customFormat="1" ht="15" customHeight="1">
      <c r="A145" s="109"/>
      <c r="B145" s="111"/>
      <c r="C145" s="113"/>
      <c r="D145" s="115"/>
      <c r="E145" s="47">
        <v>485</v>
      </c>
      <c r="F145" s="48">
        <v>352</v>
      </c>
      <c r="G145" s="47">
        <f t="shared" si="2"/>
        <v>-133</v>
      </c>
      <c r="H145" s="100"/>
      <c r="I145" s="49"/>
      <c r="J145" s="30" t="s">
        <v>486</v>
      </c>
    </row>
    <row r="146" spans="1:11" s="30" customFormat="1" ht="15" customHeight="1">
      <c r="A146" s="108">
        <v>64</v>
      </c>
      <c r="B146" s="110" t="s">
        <v>562</v>
      </c>
      <c r="C146" s="112" t="s">
        <v>569</v>
      </c>
      <c r="D146" s="114" t="s">
        <v>639</v>
      </c>
      <c r="E146" s="44">
        <v>8923</v>
      </c>
      <c r="F146" s="45">
        <v>0</v>
      </c>
      <c r="G146" s="44">
        <f t="shared" si="2"/>
        <v>-8923</v>
      </c>
      <c r="H146" s="99" t="s">
        <v>482</v>
      </c>
      <c r="I146" s="46"/>
      <c r="J146" s="30" t="s">
        <v>485</v>
      </c>
    </row>
    <row r="147" spans="1:11" s="30" customFormat="1" ht="15" customHeight="1">
      <c r="A147" s="109"/>
      <c r="B147" s="111"/>
      <c r="C147" s="113"/>
      <c r="D147" s="115"/>
      <c r="E147" s="47">
        <v>8923</v>
      </c>
      <c r="F147" s="48">
        <v>0</v>
      </c>
      <c r="G147" s="47">
        <f t="shared" si="2"/>
        <v>-8923</v>
      </c>
      <c r="H147" s="100"/>
      <c r="I147" s="49"/>
      <c r="J147" s="30" t="s">
        <v>486</v>
      </c>
    </row>
    <row r="148" spans="1:11" s="30" customFormat="1" ht="15" customHeight="1">
      <c r="A148" s="108">
        <v>65</v>
      </c>
      <c r="B148" s="110" t="s">
        <v>562</v>
      </c>
      <c r="C148" s="112" t="s">
        <v>570</v>
      </c>
      <c r="D148" s="114" t="s">
        <v>639</v>
      </c>
      <c r="E148" s="44">
        <v>101317</v>
      </c>
      <c r="F148" s="45">
        <v>133006</v>
      </c>
      <c r="G148" s="44">
        <f t="shared" si="2"/>
        <v>31689</v>
      </c>
      <c r="H148" s="99" t="s">
        <v>482</v>
      </c>
      <c r="I148" s="46"/>
      <c r="J148" s="30" t="s">
        <v>485</v>
      </c>
    </row>
    <row r="149" spans="1:11" s="30" customFormat="1" ht="15" customHeight="1">
      <c r="A149" s="109"/>
      <c r="B149" s="111"/>
      <c r="C149" s="113"/>
      <c r="D149" s="115"/>
      <c r="E149" s="47">
        <v>101317</v>
      </c>
      <c r="F149" s="48">
        <v>133006</v>
      </c>
      <c r="G149" s="47">
        <f t="shared" si="2"/>
        <v>31689</v>
      </c>
      <c r="H149" s="100"/>
      <c r="I149" s="49"/>
      <c r="J149" s="30" t="s">
        <v>486</v>
      </c>
    </row>
    <row r="150" spans="1:11" s="30" customFormat="1" ht="15" customHeight="1">
      <c r="A150" s="108">
        <v>66</v>
      </c>
      <c r="B150" s="110" t="s">
        <v>562</v>
      </c>
      <c r="C150" s="112" t="s">
        <v>571</v>
      </c>
      <c r="D150" s="114" t="s">
        <v>640</v>
      </c>
      <c r="E150" s="44">
        <v>1015575</v>
      </c>
      <c r="F150" s="45">
        <v>1282979</v>
      </c>
      <c r="G150" s="44">
        <f t="shared" si="2"/>
        <v>267404</v>
      </c>
      <c r="H150" s="99" t="s">
        <v>509</v>
      </c>
      <c r="I150" s="46">
        <v>541578</v>
      </c>
      <c r="J150" s="30" t="s">
        <v>485</v>
      </c>
      <c r="K150" s="30" t="s">
        <v>510</v>
      </c>
    </row>
    <row r="151" spans="1:11" s="30" customFormat="1" ht="15" customHeight="1">
      <c r="A151" s="109"/>
      <c r="B151" s="111"/>
      <c r="C151" s="113"/>
      <c r="D151" s="115"/>
      <c r="E151" s="47">
        <v>65897</v>
      </c>
      <c r="F151" s="48">
        <v>1165729</v>
      </c>
      <c r="G151" s="47">
        <f t="shared" si="2"/>
        <v>1099832</v>
      </c>
      <c r="H151" s="100"/>
      <c r="I151" s="49">
        <v>541578</v>
      </c>
      <c r="J151" s="30" t="s">
        <v>486</v>
      </c>
      <c r="K151" s="30" t="s">
        <v>511</v>
      </c>
    </row>
    <row r="152" spans="1:11" s="30" customFormat="1" ht="15" customHeight="1">
      <c r="A152" s="108">
        <v>67</v>
      </c>
      <c r="B152" s="110" t="s">
        <v>562</v>
      </c>
      <c r="C152" s="112" t="s">
        <v>572</v>
      </c>
      <c r="D152" s="114" t="s">
        <v>640</v>
      </c>
      <c r="E152" s="44">
        <v>412789</v>
      </c>
      <c r="F152" s="45">
        <v>427201</v>
      </c>
      <c r="G152" s="44">
        <f t="shared" si="2"/>
        <v>14412</v>
      </c>
      <c r="H152" s="99" t="s">
        <v>509</v>
      </c>
      <c r="I152" s="46">
        <v>229011</v>
      </c>
      <c r="J152" s="30" t="s">
        <v>485</v>
      </c>
      <c r="K152" s="30" t="s">
        <v>510</v>
      </c>
    </row>
    <row r="153" spans="1:11" s="30" customFormat="1" ht="15" customHeight="1">
      <c r="A153" s="109"/>
      <c r="B153" s="111"/>
      <c r="C153" s="113"/>
      <c r="D153" s="115"/>
      <c r="E153" s="47">
        <v>363269</v>
      </c>
      <c r="F153" s="48">
        <v>355681</v>
      </c>
      <c r="G153" s="47">
        <f t="shared" si="2"/>
        <v>-7588</v>
      </c>
      <c r="H153" s="100"/>
      <c r="I153" s="49">
        <v>213932</v>
      </c>
      <c r="J153" s="30" t="s">
        <v>486</v>
      </c>
      <c r="K153" s="30" t="s">
        <v>511</v>
      </c>
    </row>
    <row r="154" spans="1:11" s="30" customFormat="1" ht="15" customHeight="1">
      <c r="A154" s="108">
        <v>68</v>
      </c>
      <c r="B154" s="110" t="s">
        <v>562</v>
      </c>
      <c r="C154" s="112" t="s">
        <v>573</v>
      </c>
      <c r="D154" s="114" t="s">
        <v>639</v>
      </c>
      <c r="E154" s="44">
        <v>746212</v>
      </c>
      <c r="F154" s="45">
        <v>774352</v>
      </c>
      <c r="G154" s="44">
        <f t="shared" si="2"/>
        <v>28140</v>
      </c>
      <c r="H154" s="99" t="s">
        <v>509</v>
      </c>
      <c r="I154" s="46">
        <v>107101</v>
      </c>
      <c r="J154" s="30" t="s">
        <v>485</v>
      </c>
      <c r="K154" s="30" t="s">
        <v>510</v>
      </c>
    </row>
    <row r="155" spans="1:11" s="30" customFormat="1" ht="15" customHeight="1">
      <c r="A155" s="109"/>
      <c r="B155" s="111"/>
      <c r="C155" s="113"/>
      <c r="D155" s="115"/>
      <c r="E155" s="47">
        <v>739586</v>
      </c>
      <c r="F155" s="48">
        <v>764575</v>
      </c>
      <c r="G155" s="47">
        <f t="shared" si="2"/>
        <v>24989</v>
      </c>
      <c r="H155" s="100"/>
      <c r="I155" s="49">
        <v>98102</v>
      </c>
      <c r="J155" s="30" t="s">
        <v>486</v>
      </c>
      <c r="K155" s="30" t="s">
        <v>511</v>
      </c>
    </row>
    <row r="156" spans="1:11" s="30" customFormat="1" ht="15" customHeight="1">
      <c r="A156" s="108">
        <v>69</v>
      </c>
      <c r="B156" s="110" t="s">
        <v>562</v>
      </c>
      <c r="C156" s="112" t="s">
        <v>529</v>
      </c>
      <c r="D156" s="114" t="s">
        <v>639</v>
      </c>
      <c r="E156" s="44">
        <v>200000</v>
      </c>
      <c r="F156" s="45">
        <v>0</v>
      </c>
      <c r="G156" s="44">
        <f t="shared" si="2"/>
        <v>-200000</v>
      </c>
      <c r="H156" s="99" t="s">
        <v>482</v>
      </c>
      <c r="I156" s="46"/>
      <c r="J156" s="30" t="s">
        <v>485</v>
      </c>
    </row>
    <row r="157" spans="1:11" s="30" customFormat="1" ht="15" customHeight="1">
      <c r="A157" s="109"/>
      <c r="B157" s="111"/>
      <c r="C157" s="113"/>
      <c r="D157" s="115"/>
      <c r="E157" s="47">
        <v>200000</v>
      </c>
      <c r="F157" s="48">
        <v>0</v>
      </c>
      <c r="G157" s="47">
        <f t="shared" si="2"/>
        <v>-200000</v>
      </c>
      <c r="H157" s="100"/>
      <c r="I157" s="49"/>
      <c r="J157" s="30" t="s">
        <v>486</v>
      </c>
    </row>
    <row r="158" spans="1:11" s="30" customFormat="1" ht="15" customHeight="1">
      <c r="A158" s="108">
        <v>70</v>
      </c>
      <c r="B158" s="110" t="s">
        <v>562</v>
      </c>
      <c r="C158" s="112" t="s">
        <v>574</v>
      </c>
      <c r="D158" s="114" t="s">
        <v>640</v>
      </c>
      <c r="E158" s="44">
        <v>126103</v>
      </c>
      <c r="F158" s="45">
        <v>145846</v>
      </c>
      <c r="G158" s="44">
        <f t="shared" si="2"/>
        <v>19743</v>
      </c>
      <c r="H158" s="99" t="s">
        <v>509</v>
      </c>
      <c r="I158" s="46">
        <v>54665</v>
      </c>
      <c r="J158" s="30" t="s">
        <v>485</v>
      </c>
      <c r="K158" s="30" t="s">
        <v>510</v>
      </c>
    </row>
    <row r="159" spans="1:11" s="30" customFormat="1" ht="15" customHeight="1">
      <c r="A159" s="109"/>
      <c r="B159" s="111"/>
      <c r="C159" s="113"/>
      <c r="D159" s="115"/>
      <c r="E159" s="47">
        <v>126103</v>
      </c>
      <c r="F159" s="48">
        <v>145846</v>
      </c>
      <c r="G159" s="47">
        <f t="shared" si="2"/>
        <v>19743</v>
      </c>
      <c r="H159" s="100"/>
      <c r="I159" s="49">
        <v>54665</v>
      </c>
      <c r="J159" s="30" t="s">
        <v>486</v>
      </c>
      <c r="K159" s="30" t="s">
        <v>511</v>
      </c>
    </row>
    <row r="160" spans="1:11" s="30" customFormat="1" ht="15" customHeight="1">
      <c r="A160" s="108">
        <v>71</v>
      </c>
      <c r="B160" s="110" t="s">
        <v>562</v>
      </c>
      <c r="C160" s="112" t="s">
        <v>575</v>
      </c>
      <c r="D160" s="114" t="s">
        <v>576</v>
      </c>
      <c r="E160" s="44">
        <v>218976</v>
      </c>
      <c r="F160" s="45">
        <v>218976</v>
      </c>
      <c r="G160" s="44">
        <f t="shared" si="2"/>
        <v>0</v>
      </c>
      <c r="H160" s="99" t="s">
        <v>509</v>
      </c>
      <c r="I160" s="46">
        <v>218976</v>
      </c>
      <c r="J160" s="30" t="s">
        <v>485</v>
      </c>
      <c r="K160" s="30" t="s">
        <v>510</v>
      </c>
    </row>
    <row r="161" spans="1:11" s="30" customFormat="1" ht="15" customHeight="1">
      <c r="A161" s="109"/>
      <c r="B161" s="111"/>
      <c r="C161" s="113"/>
      <c r="D161" s="115"/>
      <c r="E161" s="47">
        <v>54976</v>
      </c>
      <c r="F161" s="48">
        <v>54976</v>
      </c>
      <c r="G161" s="47">
        <f t="shared" si="2"/>
        <v>0</v>
      </c>
      <c r="H161" s="100"/>
      <c r="I161" s="49">
        <v>54976</v>
      </c>
      <c r="J161" s="30" t="s">
        <v>486</v>
      </c>
      <c r="K161" s="30" t="s">
        <v>511</v>
      </c>
    </row>
    <row r="162" spans="1:11" s="30" customFormat="1" ht="15" customHeight="1">
      <c r="A162" s="108">
        <v>72</v>
      </c>
      <c r="B162" s="110" t="s">
        <v>562</v>
      </c>
      <c r="C162" s="112" t="s">
        <v>577</v>
      </c>
      <c r="D162" s="114" t="s">
        <v>576</v>
      </c>
      <c r="E162" s="44">
        <v>147055</v>
      </c>
      <c r="F162" s="45">
        <v>147055</v>
      </c>
      <c r="G162" s="44">
        <f t="shared" si="2"/>
        <v>0</v>
      </c>
      <c r="H162" s="99" t="s">
        <v>509</v>
      </c>
      <c r="I162" s="46">
        <v>147055</v>
      </c>
      <c r="J162" s="30" t="s">
        <v>485</v>
      </c>
      <c r="K162" s="30" t="s">
        <v>510</v>
      </c>
    </row>
    <row r="163" spans="1:11" s="30" customFormat="1" ht="15" customHeight="1">
      <c r="A163" s="109"/>
      <c r="B163" s="111"/>
      <c r="C163" s="113"/>
      <c r="D163" s="115"/>
      <c r="E163" s="47">
        <v>0</v>
      </c>
      <c r="F163" s="48">
        <v>147055</v>
      </c>
      <c r="G163" s="47">
        <f t="shared" si="2"/>
        <v>147055</v>
      </c>
      <c r="H163" s="100"/>
      <c r="I163" s="49">
        <v>147055</v>
      </c>
      <c r="J163" s="30" t="s">
        <v>486</v>
      </c>
      <c r="K163" s="30" t="s">
        <v>511</v>
      </c>
    </row>
    <row r="164" spans="1:11" s="30" customFormat="1" ht="15" customHeight="1">
      <c r="A164" s="108">
        <v>73</v>
      </c>
      <c r="B164" s="110" t="s">
        <v>562</v>
      </c>
      <c r="C164" s="112" t="s">
        <v>578</v>
      </c>
      <c r="D164" s="114" t="s">
        <v>576</v>
      </c>
      <c r="E164" s="44">
        <v>6500</v>
      </c>
      <c r="F164" s="45">
        <v>6500</v>
      </c>
      <c r="G164" s="44">
        <f t="shared" si="2"/>
        <v>0</v>
      </c>
      <c r="H164" s="99" t="s">
        <v>482</v>
      </c>
      <c r="I164" s="46"/>
      <c r="J164" s="30" t="s">
        <v>485</v>
      </c>
    </row>
    <row r="165" spans="1:11" s="30" customFormat="1" ht="15" customHeight="1">
      <c r="A165" s="109"/>
      <c r="B165" s="111"/>
      <c r="C165" s="113"/>
      <c r="D165" s="115"/>
      <c r="E165" s="47">
        <v>6500</v>
      </c>
      <c r="F165" s="48">
        <v>6500</v>
      </c>
      <c r="G165" s="47">
        <f t="shared" si="2"/>
        <v>0</v>
      </c>
      <c r="H165" s="100"/>
      <c r="I165" s="49"/>
      <c r="J165" s="30" t="s">
        <v>486</v>
      </c>
    </row>
    <row r="166" spans="1:11" s="30" customFormat="1" ht="15" customHeight="1">
      <c r="A166" s="108">
        <v>74</v>
      </c>
      <c r="B166" s="110" t="s">
        <v>562</v>
      </c>
      <c r="C166" s="112" t="s">
        <v>579</v>
      </c>
      <c r="D166" s="114" t="s">
        <v>641</v>
      </c>
      <c r="E166" s="44">
        <v>2930401</v>
      </c>
      <c r="F166" s="45">
        <v>2863680</v>
      </c>
      <c r="G166" s="44">
        <f t="shared" si="2"/>
        <v>-66721</v>
      </c>
      <c r="H166" s="99" t="s">
        <v>482</v>
      </c>
      <c r="I166" s="46"/>
      <c r="J166" s="30" t="s">
        <v>485</v>
      </c>
    </row>
    <row r="167" spans="1:11" s="30" customFormat="1" ht="15" customHeight="1">
      <c r="A167" s="109"/>
      <c r="B167" s="111"/>
      <c r="C167" s="113"/>
      <c r="D167" s="115"/>
      <c r="E167" s="47">
        <v>537103</v>
      </c>
      <c r="F167" s="48">
        <v>567340</v>
      </c>
      <c r="G167" s="47">
        <f t="shared" si="2"/>
        <v>30237</v>
      </c>
      <c r="H167" s="100"/>
      <c r="I167" s="49"/>
      <c r="J167" s="30" t="s">
        <v>486</v>
      </c>
    </row>
    <row r="168" spans="1:11" s="30" customFormat="1" ht="15" customHeight="1">
      <c r="A168" s="108">
        <v>75</v>
      </c>
      <c r="B168" s="110" t="s">
        <v>562</v>
      </c>
      <c r="C168" s="112" t="s">
        <v>528</v>
      </c>
      <c r="D168" s="114" t="s">
        <v>642</v>
      </c>
      <c r="E168" s="44">
        <v>492</v>
      </c>
      <c r="F168" s="45">
        <v>492</v>
      </c>
      <c r="G168" s="44">
        <f t="shared" si="2"/>
        <v>0</v>
      </c>
      <c r="H168" s="99" t="s">
        <v>482</v>
      </c>
      <c r="I168" s="46"/>
      <c r="J168" s="30" t="s">
        <v>485</v>
      </c>
    </row>
    <row r="169" spans="1:11" s="30" customFormat="1" ht="15" customHeight="1">
      <c r="A169" s="109"/>
      <c r="B169" s="111"/>
      <c r="C169" s="113"/>
      <c r="D169" s="115"/>
      <c r="E169" s="47">
        <v>492</v>
      </c>
      <c r="F169" s="48">
        <v>492</v>
      </c>
      <c r="G169" s="47">
        <f t="shared" si="2"/>
        <v>0</v>
      </c>
      <c r="H169" s="100"/>
      <c r="I169" s="49"/>
      <c r="J169" s="30" t="s">
        <v>486</v>
      </c>
    </row>
    <row r="170" spans="1:11" s="30" customFormat="1" ht="15" customHeight="1">
      <c r="A170" s="108">
        <v>76</v>
      </c>
      <c r="B170" s="110" t="s">
        <v>562</v>
      </c>
      <c r="C170" s="112" t="s">
        <v>580</v>
      </c>
      <c r="D170" s="114" t="s">
        <v>642</v>
      </c>
      <c r="E170" s="44">
        <v>806568</v>
      </c>
      <c r="F170" s="45">
        <v>1235795</v>
      </c>
      <c r="G170" s="44">
        <f t="shared" si="2"/>
        <v>429227</v>
      </c>
      <c r="H170" s="99" t="s">
        <v>482</v>
      </c>
      <c r="I170" s="46"/>
      <c r="J170" s="30" t="s">
        <v>485</v>
      </c>
    </row>
    <row r="171" spans="1:11" s="30" customFormat="1" ht="15" customHeight="1">
      <c r="A171" s="109"/>
      <c r="B171" s="111"/>
      <c r="C171" s="113"/>
      <c r="D171" s="115"/>
      <c r="E171" s="47">
        <v>139106</v>
      </c>
      <c r="F171" s="48">
        <v>154484</v>
      </c>
      <c r="G171" s="47">
        <f t="shared" si="2"/>
        <v>15378</v>
      </c>
      <c r="H171" s="100"/>
      <c r="I171" s="49"/>
      <c r="J171" s="30" t="s">
        <v>486</v>
      </c>
    </row>
    <row r="172" spans="1:11" s="30" customFormat="1" ht="15" customHeight="1">
      <c r="A172" s="108">
        <v>77</v>
      </c>
      <c r="B172" s="110" t="s">
        <v>562</v>
      </c>
      <c r="C172" s="112" t="s">
        <v>545</v>
      </c>
      <c r="D172" s="114" t="s">
        <v>581</v>
      </c>
      <c r="E172" s="44">
        <v>93500</v>
      </c>
      <c r="F172" s="45">
        <v>93500</v>
      </c>
      <c r="G172" s="44">
        <f t="shared" si="2"/>
        <v>0</v>
      </c>
      <c r="H172" s="99" t="s">
        <v>482</v>
      </c>
      <c r="I172" s="46"/>
      <c r="J172" s="30" t="s">
        <v>485</v>
      </c>
    </row>
    <row r="173" spans="1:11" s="30" customFormat="1" ht="15" customHeight="1">
      <c r="A173" s="109"/>
      <c r="B173" s="111"/>
      <c r="C173" s="113"/>
      <c r="D173" s="115"/>
      <c r="E173" s="47">
        <v>0</v>
      </c>
      <c r="F173" s="48">
        <v>0</v>
      </c>
      <c r="G173" s="47">
        <f t="shared" si="2"/>
        <v>0</v>
      </c>
      <c r="H173" s="100"/>
      <c r="I173" s="49"/>
      <c r="J173" s="30" t="s">
        <v>486</v>
      </c>
    </row>
    <row r="174" spans="1:11" s="30" customFormat="1" ht="15" customHeight="1">
      <c r="A174" s="108">
        <v>78</v>
      </c>
      <c r="B174" s="110" t="s">
        <v>562</v>
      </c>
      <c r="C174" s="112" t="s">
        <v>547</v>
      </c>
      <c r="D174" s="114" t="s">
        <v>643</v>
      </c>
      <c r="E174" s="44">
        <v>219000</v>
      </c>
      <c r="F174" s="45">
        <v>0</v>
      </c>
      <c r="G174" s="44">
        <f t="shared" si="2"/>
        <v>-219000</v>
      </c>
      <c r="H174" s="99" t="s">
        <v>482</v>
      </c>
      <c r="I174" s="46"/>
      <c r="J174" s="30" t="s">
        <v>485</v>
      </c>
    </row>
    <row r="175" spans="1:11" s="30" customFormat="1" ht="15" customHeight="1">
      <c r="A175" s="109"/>
      <c r="B175" s="111"/>
      <c r="C175" s="113"/>
      <c r="D175" s="115"/>
      <c r="E175" s="47">
        <v>219000</v>
      </c>
      <c r="F175" s="48">
        <v>0</v>
      </c>
      <c r="G175" s="47">
        <f t="shared" si="2"/>
        <v>-219000</v>
      </c>
      <c r="H175" s="100"/>
      <c r="I175" s="49"/>
      <c r="J175" s="30" t="s">
        <v>486</v>
      </c>
    </row>
    <row r="176" spans="1:11" s="30" customFormat="1" ht="15" customHeight="1">
      <c r="A176" s="108">
        <v>79</v>
      </c>
      <c r="B176" s="110" t="s">
        <v>562</v>
      </c>
      <c r="C176" s="112" t="s">
        <v>582</v>
      </c>
      <c r="D176" s="114" t="s">
        <v>644</v>
      </c>
      <c r="E176" s="44">
        <v>7903</v>
      </c>
      <c r="F176" s="45">
        <v>10403</v>
      </c>
      <c r="G176" s="44">
        <f t="shared" si="2"/>
        <v>2500</v>
      </c>
      <c r="H176" s="99" t="s">
        <v>509</v>
      </c>
      <c r="I176" s="46">
        <v>3603</v>
      </c>
      <c r="J176" s="30" t="s">
        <v>485</v>
      </c>
      <c r="K176" s="30" t="s">
        <v>510</v>
      </c>
    </row>
    <row r="177" spans="1:11" s="30" customFormat="1" ht="15" customHeight="1">
      <c r="A177" s="109"/>
      <c r="B177" s="111"/>
      <c r="C177" s="113"/>
      <c r="D177" s="115"/>
      <c r="E177" s="47">
        <v>3603</v>
      </c>
      <c r="F177" s="48">
        <v>3603</v>
      </c>
      <c r="G177" s="47">
        <f t="shared" si="2"/>
        <v>0</v>
      </c>
      <c r="H177" s="100"/>
      <c r="I177" s="49">
        <v>3603</v>
      </c>
      <c r="J177" s="30" t="s">
        <v>486</v>
      </c>
      <c r="K177" s="30" t="s">
        <v>511</v>
      </c>
    </row>
    <row r="178" spans="1:11" s="30" customFormat="1" ht="15" customHeight="1">
      <c r="A178" s="108">
        <v>80</v>
      </c>
      <c r="B178" s="110" t="s">
        <v>562</v>
      </c>
      <c r="C178" s="116" t="s">
        <v>532</v>
      </c>
      <c r="D178" s="114" t="s">
        <v>642</v>
      </c>
      <c r="E178" s="44">
        <v>397834</v>
      </c>
      <c r="F178" s="45">
        <v>0</v>
      </c>
      <c r="G178" s="44">
        <f t="shared" si="2"/>
        <v>-397834</v>
      </c>
      <c r="H178" s="99" t="s">
        <v>482</v>
      </c>
      <c r="I178" s="46"/>
      <c r="J178" s="30" t="s">
        <v>485</v>
      </c>
    </row>
    <row r="179" spans="1:11" s="30" customFormat="1" ht="15" customHeight="1">
      <c r="A179" s="109"/>
      <c r="B179" s="111"/>
      <c r="C179" s="117"/>
      <c r="D179" s="115"/>
      <c r="E179" s="47">
        <v>397834</v>
      </c>
      <c r="F179" s="48">
        <v>0</v>
      </c>
      <c r="G179" s="47">
        <f t="shared" si="2"/>
        <v>-397834</v>
      </c>
      <c r="H179" s="100"/>
      <c r="I179" s="49"/>
      <c r="J179" s="30" t="s">
        <v>486</v>
      </c>
    </row>
    <row r="180" spans="1:11" s="30" customFormat="1" ht="22.5" customHeight="1">
      <c r="A180" s="108">
        <v>81</v>
      </c>
      <c r="B180" s="110" t="s">
        <v>562</v>
      </c>
      <c r="C180" s="116" t="s">
        <v>531</v>
      </c>
      <c r="D180" s="114" t="s">
        <v>644</v>
      </c>
      <c r="E180" s="44">
        <v>349928</v>
      </c>
      <c r="F180" s="45">
        <v>0</v>
      </c>
      <c r="G180" s="44">
        <f t="shared" si="2"/>
        <v>-349928</v>
      </c>
      <c r="H180" s="99" t="s">
        <v>482</v>
      </c>
      <c r="I180" s="46"/>
      <c r="J180" s="30" t="s">
        <v>485</v>
      </c>
    </row>
    <row r="181" spans="1:11" s="30" customFormat="1" ht="22.5" customHeight="1">
      <c r="A181" s="109"/>
      <c r="B181" s="111"/>
      <c r="C181" s="117"/>
      <c r="D181" s="115"/>
      <c r="E181" s="47">
        <v>349928</v>
      </c>
      <c r="F181" s="48">
        <v>0</v>
      </c>
      <c r="G181" s="47">
        <f t="shared" si="2"/>
        <v>-349928</v>
      </c>
      <c r="H181" s="100"/>
      <c r="I181" s="49"/>
      <c r="J181" s="30" t="s">
        <v>486</v>
      </c>
    </row>
    <row r="182" spans="1:11" s="30" customFormat="1" ht="15" customHeight="1">
      <c r="A182" s="108">
        <v>82</v>
      </c>
      <c r="B182" s="110" t="s">
        <v>562</v>
      </c>
      <c r="C182" s="112" t="s">
        <v>583</v>
      </c>
      <c r="D182" s="114" t="s">
        <v>643</v>
      </c>
      <c r="E182" s="44">
        <v>1513874</v>
      </c>
      <c r="F182" s="45">
        <v>2003385</v>
      </c>
      <c r="G182" s="44">
        <f t="shared" si="2"/>
        <v>489511</v>
      </c>
      <c r="H182" s="99" t="s">
        <v>509</v>
      </c>
      <c r="I182" s="46">
        <v>545872</v>
      </c>
      <c r="J182" s="30" t="s">
        <v>485</v>
      </c>
      <c r="K182" s="30" t="s">
        <v>510</v>
      </c>
    </row>
    <row r="183" spans="1:11" s="30" customFormat="1" ht="15" customHeight="1">
      <c r="A183" s="109"/>
      <c r="B183" s="111"/>
      <c r="C183" s="113"/>
      <c r="D183" s="115"/>
      <c r="E183" s="47">
        <v>87816</v>
      </c>
      <c r="F183" s="48">
        <v>1812536</v>
      </c>
      <c r="G183" s="47">
        <f t="shared" si="2"/>
        <v>1724720</v>
      </c>
      <c r="H183" s="100"/>
      <c r="I183" s="49">
        <v>450267</v>
      </c>
      <c r="J183" s="30" t="s">
        <v>486</v>
      </c>
      <c r="K183" s="30" t="s">
        <v>511</v>
      </c>
    </row>
    <row r="184" spans="1:11" s="30" customFormat="1" ht="15" customHeight="1">
      <c r="A184" s="108">
        <v>83</v>
      </c>
      <c r="B184" s="110" t="s">
        <v>562</v>
      </c>
      <c r="C184" s="112" t="s">
        <v>496</v>
      </c>
      <c r="D184" s="114" t="s">
        <v>642</v>
      </c>
      <c r="E184" s="44">
        <v>377855</v>
      </c>
      <c r="F184" s="45">
        <v>59754</v>
      </c>
      <c r="G184" s="44">
        <f t="shared" si="2"/>
        <v>-318101</v>
      </c>
      <c r="H184" s="99" t="s">
        <v>482</v>
      </c>
      <c r="I184" s="46"/>
      <c r="J184" s="30" t="s">
        <v>485</v>
      </c>
    </row>
    <row r="185" spans="1:11" s="30" customFormat="1" ht="15" customHeight="1">
      <c r="A185" s="109"/>
      <c r="B185" s="111"/>
      <c r="C185" s="113"/>
      <c r="D185" s="115"/>
      <c r="E185" s="47">
        <v>377855</v>
      </c>
      <c r="F185" s="48">
        <v>59754</v>
      </c>
      <c r="G185" s="47">
        <f t="shared" si="2"/>
        <v>-318101</v>
      </c>
      <c r="H185" s="100"/>
      <c r="I185" s="49"/>
      <c r="J185" s="30" t="s">
        <v>486</v>
      </c>
    </row>
    <row r="186" spans="1:11" s="30" customFormat="1" ht="15" customHeight="1">
      <c r="A186" s="108">
        <v>84</v>
      </c>
      <c r="B186" s="110" t="s">
        <v>562</v>
      </c>
      <c r="C186" s="112" t="s">
        <v>530</v>
      </c>
      <c r="D186" s="114" t="s">
        <v>627</v>
      </c>
      <c r="E186" s="44">
        <v>27506</v>
      </c>
      <c r="F186" s="45">
        <v>50677</v>
      </c>
      <c r="G186" s="44">
        <f t="shared" si="2"/>
        <v>23171</v>
      </c>
      <c r="H186" s="99" t="s">
        <v>482</v>
      </c>
      <c r="I186" s="46"/>
      <c r="J186" s="30" t="s">
        <v>485</v>
      </c>
    </row>
    <row r="187" spans="1:11" s="30" customFormat="1" ht="15" customHeight="1">
      <c r="A187" s="109"/>
      <c r="B187" s="111"/>
      <c r="C187" s="113"/>
      <c r="D187" s="115"/>
      <c r="E187" s="47">
        <v>27506</v>
      </c>
      <c r="F187" s="48">
        <v>50677</v>
      </c>
      <c r="G187" s="47">
        <f t="shared" si="2"/>
        <v>23171</v>
      </c>
      <c r="H187" s="100"/>
      <c r="I187" s="49"/>
      <c r="J187" s="30" t="s">
        <v>486</v>
      </c>
    </row>
    <row r="188" spans="1:11" s="30" customFormat="1" ht="15" customHeight="1">
      <c r="A188" s="108">
        <v>85</v>
      </c>
      <c r="B188" s="110" t="s">
        <v>562</v>
      </c>
      <c r="C188" s="112" t="s">
        <v>584</v>
      </c>
      <c r="D188" s="114" t="s">
        <v>630</v>
      </c>
      <c r="E188" s="44">
        <v>113676</v>
      </c>
      <c r="F188" s="45">
        <v>113676</v>
      </c>
      <c r="G188" s="44">
        <f t="shared" si="2"/>
        <v>0</v>
      </c>
      <c r="H188" s="99" t="s">
        <v>509</v>
      </c>
      <c r="I188" s="46">
        <v>100331</v>
      </c>
      <c r="J188" s="30" t="s">
        <v>485</v>
      </c>
      <c r="K188" s="30" t="s">
        <v>510</v>
      </c>
    </row>
    <row r="189" spans="1:11" s="30" customFormat="1" ht="15" customHeight="1">
      <c r="A189" s="109"/>
      <c r="B189" s="111"/>
      <c r="C189" s="113"/>
      <c r="D189" s="115"/>
      <c r="E189" s="47">
        <v>65676</v>
      </c>
      <c r="F189" s="48">
        <v>65676</v>
      </c>
      <c r="G189" s="47">
        <f t="shared" si="2"/>
        <v>0</v>
      </c>
      <c r="H189" s="100"/>
      <c r="I189" s="49">
        <v>52331</v>
      </c>
      <c r="J189" s="30" t="s">
        <v>486</v>
      </c>
      <c r="K189" s="30" t="s">
        <v>511</v>
      </c>
    </row>
    <row r="190" spans="1:11" s="30" customFormat="1" ht="15" customHeight="1">
      <c r="A190" s="108">
        <v>86</v>
      </c>
      <c r="B190" s="110" t="s">
        <v>562</v>
      </c>
      <c r="C190" s="112" t="s">
        <v>585</v>
      </c>
      <c r="D190" s="114" t="s">
        <v>641</v>
      </c>
      <c r="E190" s="44">
        <v>156997</v>
      </c>
      <c r="F190" s="45">
        <v>137484</v>
      </c>
      <c r="G190" s="44">
        <f t="shared" si="2"/>
        <v>-19513</v>
      </c>
      <c r="H190" s="99" t="s">
        <v>482</v>
      </c>
      <c r="I190" s="46"/>
      <c r="J190" s="30" t="s">
        <v>485</v>
      </c>
    </row>
    <row r="191" spans="1:11" s="30" customFormat="1" ht="15" customHeight="1">
      <c r="A191" s="109"/>
      <c r="B191" s="111"/>
      <c r="C191" s="113"/>
      <c r="D191" s="115"/>
      <c r="E191" s="47">
        <v>156997</v>
      </c>
      <c r="F191" s="48">
        <v>137484</v>
      </c>
      <c r="G191" s="47">
        <f t="shared" si="2"/>
        <v>-19513</v>
      </c>
      <c r="H191" s="100"/>
      <c r="I191" s="49"/>
      <c r="J191" s="30" t="s">
        <v>486</v>
      </c>
    </row>
    <row r="192" spans="1:11" ht="15" customHeight="1">
      <c r="A192" s="93" t="s">
        <v>586</v>
      </c>
      <c r="B192" s="94"/>
      <c r="C192" s="94"/>
      <c r="D192" s="95"/>
      <c r="E192" s="44">
        <f>SUMIF($J$132:$J$191, J132, E132:E191)</f>
        <v>12338786</v>
      </c>
      <c r="F192" s="45">
        <f>SUMIF($J$132:$J$191, J132, F132:F191)</f>
        <v>11475450</v>
      </c>
      <c r="G192" s="44">
        <f t="shared" ref="G192:G245" si="3">F192-E192</f>
        <v>-863336</v>
      </c>
      <c r="H192" s="99"/>
      <c r="I192" s="46"/>
    </row>
    <row r="193" spans="1:10" ht="15" customHeight="1">
      <c r="A193" s="96"/>
      <c r="B193" s="97"/>
      <c r="C193" s="97"/>
      <c r="D193" s="98"/>
      <c r="E193" s="47">
        <f>SUMIF($J$132:$J$191, J133, E132:E191)</f>
        <v>4999638</v>
      </c>
      <c r="F193" s="48">
        <f>SUMIF($J$132:$J$191, J133, F132:F191)</f>
        <v>6359452</v>
      </c>
      <c r="G193" s="47">
        <f t="shared" si="3"/>
        <v>1359814</v>
      </c>
      <c r="H193" s="100"/>
      <c r="I193" s="49"/>
    </row>
    <row r="194" spans="1:10" s="30" customFormat="1" ht="15" customHeight="1">
      <c r="A194" s="108">
        <v>87</v>
      </c>
      <c r="B194" s="110" t="s">
        <v>587</v>
      </c>
      <c r="C194" s="112" t="s">
        <v>588</v>
      </c>
      <c r="D194" s="114" t="s">
        <v>639</v>
      </c>
      <c r="E194" s="44">
        <v>3586151</v>
      </c>
      <c r="F194" s="45">
        <v>31119</v>
      </c>
      <c r="G194" s="44">
        <f t="shared" si="3"/>
        <v>-3555032</v>
      </c>
      <c r="H194" s="99" t="s">
        <v>482</v>
      </c>
      <c r="I194" s="46"/>
      <c r="J194" s="30" t="s">
        <v>485</v>
      </c>
    </row>
    <row r="195" spans="1:10" s="30" customFormat="1" ht="15" customHeight="1">
      <c r="A195" s="109"/>
      <c r="B195" s="111"/>
      <c r="C195" s="113"/>
      <c r="D195" s="115"/>
      <c r="E195" s="47">
        <v>901151</v>
      </c>
      <c r="F195" s="48">
        <v>8119</v>
      </c>
      <c r="G195" s="47">
        <f t="shared" si="3"/>
        <v>-893032</v>
      </c>
      <c r="H195" s="100"/>
      <c r="I195" s="49"/>
      <c r="J195" s="30" t="s">
        <v>486</v>
      </c>
    </row>
    <row r="196" spans="1:10" s="30" customFormat="1" ht="15" customHeight="1">
      <c r="A196" s="108">
        <v>88</v>
      </c>
      <c r="B196" s="110" t="s">
        <v>587</v>
      </c>
      <c r="C196" s="112" t="s">
        <v>589</v>
      </c>
      <c r="D196" s="114" t="s">
        <v>639</v>
      </c>
      <c r="E196" s="44">
        <v>1344</v>
      </c>
      <c r="F196" s="45">
        <v>1344</v>
      </c>
      <c r="G196" s="44">
        <f t="shared" si="3"/>
        <v>0</v>
      </c>
      <c r="H196" s="99" t="s">
        <v>482</v>
      </c>
      <c r="I196" s="46"/>
      <c r="J196" s="30" t="s">
        <v>485</v>
      </c>
    </row>
    <row r="197" spans="1:10" s="30" customFormat="1" ht="15" customHeight="1">
      <c r="A197" s="109"/>
      <c r="B197" s="111"/>
      <c r="C197" s="113"/>
      <c r="D197" s="115"/>
      <c r="E197" s="47">
        <v>1344</v>
      </c>
      <c r="F197" s="48">
        <v>1344</v>
      </c>
      <c r="G197" s="47">
        <f t="shared" si="3"/>
        <v>0</v>
      </c>
      <c r="H197" s="100"/>
      <c r="I197" s="49"/>
      <c r="J197" s="30" t="s">
        <v>486</v>
      </c>
    </row>
    <row r="198" spans="1:10" s="30" customFormat="1" ht="15" customHeight="1">
      <c r="A198" s="108">
        <v>89</v>
      </c>
      <c r="B198" s="110" t="s">
        <v>587</v>
      </c>
      <c r="C198" s="112" t="s">
        <v>590</v>
      </c>
      <c r="D198" s="114" t="s">
        <v>639</v>
      </c>
      <c r="E198" s="44">
        <v>1330340</v>
      </c>
      <c r="F198" s="45">
        <v>1771875</v>
      </c>
      <c r="G198" s="44">
        <f t="shared" si="3"/>
        <v>441535</v>
      </c>
      <c r="H198" s="99" t="s">
        <v>482</v>
      </c>
      <c r="I198" s="46"/>
      <c r="J198" s="30" t="s">
        <v>485</v>
      </c>
    </row>
    <row r="199" spans="1:10" s="30" customFormat="1" ht="15" customHeight="1">
      <c r="A199" s="109"/>
      <c r="B199" s="111"/>
      <c r="C199" s="113"/>
      <c r="D199" s="115"/>
      <c r="E199" s="47">
        <v>1309686</v>
      </c>
      <c r="F199" s="48">
        <v>1751221</v>
      </c>
      <c r="G199" s="47">
        <f t="shared" si="3"/>
        <v>441535</v>
      </c>
      <c r="H199" s="100"/>
      <c r="I199" s="49"/>
      <c r="J199" s="30" t="s">
        <v>486</v>
      </c>
    </row>
    <row r="200" spans="1:10" ht="15" customHeight="1">
      <c r="A200" s="93" t="s">
        <v>591</v>
      </c>
      <c r="B200" s="94"/>
      <c r="C200" s="94"/>
      <c r="D200" s="95"/>
      <c r="E200" s="44">
        <f>SUMIF($J$194:$J$199, J194, E194:E199)</f>
        <v>4917835</v>
      </c>
      <c r="F200" s="45">
        <f>SUMIF($J$194:$J$199, J194, F194:F199)</f>
        <v>1804338</v>
      </c>
      <c r="G200" s="44">
        <f t="shared" si="3"/>
        <v>-3113497</v>
      </c>
      <c r="H200" s="99"/>
      <c r="I200" s="46"/>
    </row>
    <row r="201" spans="1:10" ht="15" customHeight="1">
      <c r="A201" s="96"/>
      <c r="B201" s="97"/>
      <c r="C201" s="97"/>
      <c r="D201" s="98"/>
      <c r="E201" s="47">
        <f>SUMIF($J$194:$J$199, J195, E194:E199)</f>
        <v>2212181</v>
      </c>
      <c r="F201" s="48">
        <f>SUMIF($J$194:$J$199, J195, F194:F199)</f>
        <v>1760684</v>
      </c>
      <c r="G201" s="47">
        <f t="shared" si="3"/>
        <v>-451497</v>
      </c>
      <c r="H201" s="100"/>
      <c r="I201" s="49"/>
    </row>
    <row r="202" spans="1:10" s="30" customFormat="1" ht="15" customHeight="1">
      <c r="A202" s="108">
        <v>90</v>
      </c>
      <c r="B202" s="110" t="s">
        <v>592</v>
      </c>
      <c r="C202" s="112" t="s">
        <v>593</v>
      </c>
      <c r="D202" s="114" t="s">
        <v>639</v>
      </c>
      <c r="E202" s="44">
        <v>110852</v>
      </c>
      <c r="F202" s="45">
        <v>122893</v>
      </c>
      <c r="G202" s="44">
        <f t="shared" si="3"/>
        <v>12041</v>
      </c>
      <c r="H202" s="99" t="s">
        <v>482</v>
      </c>
      <c r="I202" s="46"/>
      <c r="J202" s="30" t="s">
        <v>485</v>
      </c>
    </row>
    <row r="203" spans="1:10" s="30" customFormat="1" ht="15" customHeight="1">
      <c r="A203" s="109"/>
      <c r="B203" s="111"/>
      <c r="C203" s="113"/>
      <c r="D203" s="115"/>
      <c r="E203" s="47">
        <v>0</v>
      </c>
      <c r="F203" s="48">
        <v>0</v>
      </c>
      <c r="G203" s="47">
        <f t="shared" si="3"/>
        <v>0</v>
      </c>
      <c r="H203" s="100"/>
      <c r="I203" s="49"/>
      <c r="J203" s="30" t="s">
        <v>486</v>
      </c>
    </row>
    <row r="204" spans="1:10" ht="15" customHeight="1">
      <c r="A204" s="93" t="s">
        <v>594</v>
      </c>
      <c r="B204" s="94"/>
      <c r="C204" s="94"/>
      <c r="D204" s="95"/>
      <c r="E204" s="44">
        <f>SUMIF($J$202:$J$203, J202, E202:E203)</f>
        <v>110852</v>
      </c>
      <c r="F204" s="45">
        <f>SUMIF($J$202:$J$203, J202, F202:F203)</f>
        <v>122893</v>
      </c>
      <c r="G204" s="44">
        <f t="shared" si="3"/>
        <v>12041</v>
      </c>
      <c r="H204" s="99"/>
      <c r="I204" s="46"/>
    </row>
    <row r="205" spans="1:10" ht="15" customHeight="1">
      <c r="A205" s="96"/>
      <c r="B205" s="97"/>
      <c r="C205" s="97"/>
      <c r="D205" s="98"/>
      <c r="E205" s="47">
        <f>SUMIF($J$202:$J$203, J203, E202:E203)</f>
        <v>0</v>
      </c>
      <c r="F205" s="84">
        <f>SUMIF($J$202:$J$203, J203, F202:F203)</f>
        <v>0</v>
      </c>
      <c r="G205" s="47">
        <f t="shared" si="3"/>
        <v>0</v>
      </c>
      <c r="H205" s="100"/>
      <c r="I205" s="49"/>
    </row>
    <row r="206" spans="1:10" s="30" customFormat="1" ht="15" customHeight="1">
      <c r="A206" s="108">
        <v>91</v>
      </c>
      <c r="B206" s="110" t="s">
        <v>595</v>
      </c>
      <c r="C206" s="112" t="s">
        <v>503</v>
      </c>
      <c r="D206" s="114" t="s">
        <v>618</v>
      </c>
      <c r="E206" s="44">
        <v>1033691</v>
      </c>
      <c r="F206" s="85"/>
      <c r="G206" s="44"/>
      <c r="H206" s="99" t="s">
        <v>482</v>
      </c>
      <c r="I206" s="122" t="s">
        <v>760</v>
      </c>
      <c r="J206" s="30" t="s">
        <v>485</v>
      </c>
    </row>
    <row r="207" spans="1:10" s="30" customFormat="1" ht="15" customHeight="1">
      <c r="A207" s="109"/>
      <c r="B207" s="111"/>
      <c r="C207" s="113"/>
      <c r="D207" s="115"/>
      <c r="E207" s="47">
        <v>1033691</v>
      </c>
      <c r="F207" s="84"/>
      <c r="G207" s="47"/>
      <c r="H207" s="100"/>
      <c r="I207" s="123"/>
      <c r="J207" s="30" t="s">
        <v>486</v>
      </c>
    </row>
    <row r="208" spans="1:10" s="30" customFormat="1" ht="15" customHeight="1">
      <c r="A208" s="108">
        <v>92</v>
      </c>
      <c r="B208" s="110" t="s">
        <v>595</v>
      </c>
      <c r="C208" s="112" t="s">
        <v>596</v>
      </c>
      <c r="D208" s="114" t="s">
        <v>645</v>
      </c>
      <c r="E208" s="44">
        <v>25176000</v>
      </c>
      <c r="F208" s="45">
        <v>48191000</v>
      </c>
      <c r="G208" s="44">
        <f t="shared" si="3"/>
        <v>23015000</v>
      </c>
      <c r="H208" s="99" t="s">
        <v>482</v>
      </c>
      <c r="I208" s="46"/>
      <c r="J208" s="30" t="s">
        <v>485</v>
      </c>
    </row>
    <row r="209" spans="1:10" s="30" customFormat="1" ht="15" customHeight="1">
      <c r="A209" s="109"/>
      <c r="B209" s="111"/>
      <c r="C209" s="113"/>
      <c r="D209" s="115"/>
      <c r="E209" s="47">
        <v>1145050</v>
      </c>
      <c r="F209" s="48">
        <v>1005200</v>
      </c>
      <c r="G209" s="47">
        <f t="shared" si="3"/>
        <v>-139850</v>
      </c>
      <c r="H209" s="100"/>
      <c r="I209" s="49"/>
      <c r="J209" s="30" t="s">
        <v>486</v>
      </c>
    </row>
    <row r="210" spans="1:10" s="30" customFormat="1" ht="15" customHeight="1">
      <c r="A210" s="108">
        <v>93</v>
      </c>
      <c r="B210" s="110" t="s">
        <v>595</v>
      </c>
      <c r="C210" s="112" t="s">
        <v>528</v>
      </c>
      <c r="D210" s="114" t="s">
        <v>645</v>
      </c>
      <c r="E210" s="44">
        <v>35000</v>
      </c>
      <c r="F210" s="45">
        <v>5000</v>
      </c>
      <c r="G210" s="44">
        <f t="shared" si="3"/>
        <v>-30000</v>
      </c>
      <c r="H210" s="99" t="s">
        <v>482</v>
      </c>
      <c r="I210" s="46"/>
      <c r="J210" s="30" t="s">
        <v>485</v>
      </c>
    </row>
    <row r="211" spans="1:10" s="30" customFormat="1" ht="15" customHeight="1">
      <c r="A211" s="109"/>
      <c r="B211" s="111"/>
      <c r="C211" s="113"/>
      <c r="D211" s="115"/>
      <c r="E211" s="47">
        <v>35000</v>
      </c>
      <c r="F211" s="48">
        <v>5000</v>
      </c>
      <c r="G211" s="47">
        <f t="shared" si="3"/>
        <v>-30000</v>
      </c>
      <c r="H211" s="100"/>
      <c r="I211" s="49"/>
      <c r="J211" s="30" t="s">
        <v>486</v>
      </c>
    </row>
    <row r="212" spans="1:10" s="30" customFormat="1" ht="22.5" customHeight="1">
      <c r="A212" s="108">
        <v>94</v>
      </c>
      <c r="B212" s="110" t="s">
        <v>595</v>
      </c>
      <c r="C212" s="116" t="s">
        <v>531</v>
      </c>
      <c r="D212" s="114" t="s">
        <v>645</v>
      </c>
      <c r="E212" s="44">
        <v>2117000</v>
      </c>
      <c r="F212" s="45">
        <v>0</v>
      </c>
      <c r="G212" s="44">
        <f t="shared" si="3"/>
        <v>-2117000</v>
      </c>
      <c r="H212" s="99" t="s">
        <v>482</v>
      </c>
      <c r="I212" s="46"/>
      <c r="J212" s="30" t="s">
        <v>485</v>
      </c>
    </row>
    <row r="213" spans="1:10" s="30" customFormat="1" ht="22.5" customHeight="1">
      <c r="A213" s="109"/>
      <c r="B213" s="111"/>
      <c r="C213" s="117"/>
      <c r="D213" s="115"/>
      <c r="E213" s="47">
        <v>802701</v>
      </c>
      <c r="F213" s="48">
        <v>0</v>
      </c>
      <c r="G213" s="47">
        <f t="shared" si="3"/>
        <v>-802701</v>
      </c>
      <c r="H213" s="100"/>
      <c r="I213" s="49"/>
      <c r="J213" s="30" t="s">
        <v>486</v>
      </c>
    </row>
    <row r="214" spans="1:10" s="30" customFormat="1" ht="15" customHeight="1">
      <c r="A214" s="108">
        <v>95</v>
      </c>
      <c r="B214" s="110" t="s">
        <v>595</v>
      </c>
      <c r="C214" s="112" t="s">
        <v>597</v>
      </c>
      <c r="D214" s="114" t="s">
        <v>646</v>
      </c>
      <c r="E214" s="44">
        <v>8608000</v>
      </c>
      <c r="F214" s="45">
        <v>9008000</v>
      </c>
      <c r="G214" s="44">
        <f t="shared" si="3"/>
        <v>400000</v>
      </c>
      <c r="H214" s="99" t="s">
        <v>482</v>
      </c>
      <c r="I214" s="46"/>
      <c r="J214" s="30" t="s">
        <v>485</v>
      </c>
    </row>
    <row r="215" spans="1:10" s="30" customFormat="1" ht="15" customHeight="1">
      <c r="A215" s="109"/>
      <c r="B215" s="111"/>
      <c r="C215" s="113"/>
      <c r="D215" s="115"/>
      <c r="E215" s="47">
        <v>391000</v>
      </c>
      <c r="F215" s="48">
        <v>409000</v>
      </c>
      <c r="G215" s="47">
        <f t="shared" si="3"/>
        <v>18000</v>
      </c>
      <c r="H215" s="100"/>
      <c r="I215" s="49"/>
      <c r="J215" s="30" t="s">
        <v>486</v>
      </c>
    </row>
    <row r="216" spans="1:10" s="30" customFormat="1" ht="15" customHeight="1">
      <c r="A216" s="108">
        <v>96</v>
      </c>
      <c r="B216" s="110" t="s">
        <v>595</v>
      </c>
      <c r="C216" s="112" t="s">
        <v>599</v>
      </c>
      <c r="D216" s="114" t="s">
        <v>646</v>
      </c>
      <c r="E216" s="44">
        <v>373000</v>
      </c>
      <c r="F216" s="45">
        <v>1224000</v>
      </c>
      <c r="G216" s="44">
        <f t="shared" si="3"/>
        <v>851000</v>
      </c>
      <c r="H216" s="99" t="s">
        <v>482</v>
      </c>
      <c r="I216" s="46"/>
      <c r="J216" s="30" t="s">
        <v>485</v>
      </c>
    </row>
    <row r="217" spans="1:10" s="30" customFormat="1" ht="15" customHeight="1">
      <c r="A217" s="109"/>
      <c r="B217" s="111"/>
      <c r="C217" s="113"/>
      <c r="D217" s="115"/>
      <c r="E217" s="47">
        <v>0</v>
      </c>
      <c r="F217" s="48">
        <v>0</v>
      </c>
      <c r="G217" s="47">
        <f t="shared" si="3"/>
        <v>0</v>
      </c>
      <c r="H217" s="100"/>
      <c r="I217" s="49"/>
      <c r="J217" s="30" t="s">
        <v>486</v>
      </c>
    </row>
    <row r="218" spans="1:10" s="30" customFormat="1" ht="15" customHeight="1">
      <c r="A218" s="108">
        <v>97</v>
      </c>
      <c r="B218" s="110" t="s">
        <v>595</v>
      </c>
      <c r="C218" s="112" t="s">
        <v>600</v>
      </c>
      <c r="D218" s="114" t="s">
        <v>646</v>
      </c>
      <c r="E218" s="44">
        <v>446260</v>
      </c>
      <c r="F218" s="45">
        <v>459353</v>
      </c>
      <c r="G218" s="44">
        <f t="shared" si="3"/>
        <v>13093</v>
      </c>
      <c r="H218" s="99" t="s">
        <v>482</v>
      </c>
      <c r="I218" s="46"/>
      <c r="J218" s="30" t="s">
        <v>485</v>
      </c>
    </row>
    <row r="219" spans="1:10" s="30" customFormat="1" ht="15" customHeight="1">
      <c r="A219" s="109"/>
      <c r="B219" s="111"/>
      <c r="C219" s="113"/>
      <c r="D219" s="115"/>
      <c r="E219" s="47">
        <v>0</v>
      </c>
      <c r="F219" s="48">
        <v>0</v>
      </c>
      <c r="G219" s="47">
        <f t="shared" si="3"/>
        <v>0</v>
      </c>
      <c r="H219" s="100"/>
      <c r="I219" s="49"/>
      <c r="J219" s="30" t="s">
        <v>486</v>
      </c>
    </row>
    <row r="220" spans="1:10" s="30" customFormat="1" ht="22.5" customHeight="1">
      <c r="A220" s="108">
        <v>98</v>
      </c>
      <c r="B220" s="110" t="s">
        <v>595</v>
      </c>
      <c r="C220" s="116" t="s">
        <v>601</v>
      </c>
      <c r="D220" s="114" t="s">
        <v>647</v>
      </c>
      <c r="E220" s="44">
        <v>545000</v>
      </c>
      <c r="F220" s="45">
        <v>392000</v>
      </c>
      <c r="G220" s="44">
        <f t="shared" si="3"/>
        <v>-153000</v>
      </c>
      <c r="H220" s="99" t="s">
        <v>482</v>
      </c>
      <c r="I220" s="46"/>
      <c r="J220" s="30" t="s">
        <v>485</v>
      </c>
    </row>
    <row r="221" spans="1:10" s="30" customFormat="1" ht="22.5" customHeight="1">
      <c r="A221" s="109"/>
      <c r="B221" s="111"/>
      <c r="C221" s="117"/>
      <c r="D221" s="115"/>
      <c r="E221" s="47">
        <v>0</v>
      </c>
      <c r="F221" s="48">
        <v>0</v>
      </c>
      <c r="G221" s="47">
        <f t="shared" si="3"/>
        <v>0</v>
      </c>
      <c r="H221" s="100"/>
      <c r="I221" s="49"/>
      <c r="J221" s="30" t="s">
        <v>486</v>
      </c>
    </row>
    <row r="222" spans="1:10" s="30" customFormat="1" ht="15" customHeight="1">
      <c r="A222" s="108">
        <v>99</v>
      </c>
      <c r="B222" s="110" t="s">
        <v>595</v>
      </c>
      <c r="C222" s="112" t="s">
        <v>602</v>
      </c>
      <c r="D222" s="114" t="s">
        <v>646</v>
      </c>
      <c r="E222" s="44">
        <v>0</v>
      </c>
      <c r="F222" s="45">
        <v>220000</v>
      </c>
      <c r="G222" s="44">
        <f t="shared" si="3"/>
        <v>220000</v>
      </c>
      <c r="H222" s="99" t="s">
        <v>482</v>
      </c>
      <c r="I222" s="46"/>
      <c r="J222" s="30" t="s">
        <v>485</v>
      </c>
    </row>
    <row r="223" spans="1:10" s="30" customFormat="1" ht="15" customHeight="1">
      <c r="A223" s="109"/>
      <c r="B223" s="111"/>
      <c r="C223" s="113"/>
      <c r="D223" s="115"/>
      <c r="E223" s="47">
        <v>0</v>
      </c>
      <c r="F223" s="48">
        <v>40000</v>
      </c>
      <c r="G223" s="47">
        <f t="shared" si="3"/>
        <v>40000</v>
      </c>
      <c r="H223" s="100"/>
      <c r="I223" s="49"/>
      <c r="J223" s="30" t="s">
        <v>486</v>
      </c>
    </row>
    <row r="224" spans="1:10" s="30" customFormat="1" ht="15" customHeight="1">
      <c r="A224" s="108">
        <v>100</v>
      </c>
      <c r="B224" s="110" t="s">
        <v>595</v>
      </c>
      <c r="C224" s="112" t="s">
        <v>603</v>
      </c>
      <c r="D224" s="114" t="s">
        <v>598</v>
      </c>
      <c r="E224" s="44">
        <v>268400</v>
      </c>
      <c r="F224" s="45">
        <v>150600</v>
      </c>
      <c r="G224" s="44">
        <f t="shared" si="3"/>
        <v>-117800</v>
      </c>
      <c r="H224" s="99" t="s">
        <v>482</v>
      </c>
      <c r="I224" s="46"/>
      <c r="J224" s="30" t="s">
        <v>485</v>
      </c>
    </row>
    <row r="225" spans="1:10" s="30" customFormat="1" ht="15" customHeight="1">
      <c r="A225" s="109"/>
      <c r="B225" s="111"/>
      <c r="C225" s="113"/>
      <c r="D225" s="115"/>
      <c r="E225" s="47">
        <v>268400</v>
      </c>
      <c r="F225" s="48">
        <v>150600</v>
      </c>
      <c r="G225" s="47">
        <f t="shared" si="3"/>
        <v>-117800</v>
      </c>
      <c r="H225" s="100"/>
      <c r="I225" s="49"/>
      <c r="J225" s="30" t="s">
        <v>486</v>
      </c>
    </row>
    <row r="226" spans="1:10" s="30" customFormat="1" ht="15" customHeight="1">
      <c r="A226" s="108">
        <v>101</v>
      </c>
      <c r="B226" s="110" t="s">
        <v>595</v>
      </c>
      <c r="C226" s="112" t="s">
        <v>604</v>
      </c>
      <c r="D226" s="114" t="s">
        <v>598</v>
      </c>
      <c r="E226" s="44">
        <v>106200</v>
      </c>
      <c r="F226" s="45">
        <v>142000</v>
      </c>
      <c r="G226" s="44">
        <f t="shared" si="3"/>
        <v>35800</v>
      </c>
      <c r="H226" s="99" t="s">
        <v>482</v>
      </c>
      <c r="I226" s="46"/>
      <c r="J226" s="30" t="s">
        <v>485</v>
      </c>
    </row>
    <row r="227" spans="1:10" s="30" customFormat="1" ht="15" customHeight="1">
      <c r="A227" s="109"/>
      <c r="B227" s="111"/>
      <c r="C227" s="113"/>
      <c r="D227" s="115"/>
      <c r="E227" s="47">
        <v>4970</v>
      </c>
      <c r="F227" s="48">
        <v>3800</v>
      </c>
      <c r="G227" s="47">
        <f t="shared" si="3"/>
        <v>-1170</v>
      </c>
      <c r="H227" s="100"/>
      <c r="I227" s="49"/>
      <c r="J227" s="30" t="s">
        <v>486</v>
      </c>
    </row>
    <row r="228" spans="1:10" s="30" customFormat="1" ht="15" customHeight="1">
      <c r="A228" s="108">
        <v>102</v>
      </c>
      <c r="B228" s="110" t="s">
        <v>595</v>
      </c>
      <c r="C228" s="112" t="s">
        <v>605</v>
      </c>
      <c r="D228" s="114" t="s">
        <v>598</v>
      </c>
      <c r="E228" s="44">
        <v>19000</v>
      </c>
      <c r="F228" s="45">
        <v>87000</v>
      </c>
      <c r="G228" s="44">
        <f t="shared" si="3"/>
        <v>68000</v>
      </c>
      <c r="H228" s="99" t="s">
        <v>482</v>
      </c>
      <c r="I228" s="46"/>
      <c r="J228" s="30" t="s">
        <v>485</v>
      </c>
    </row>
    <row r="229" spans="1:10" s="30" customFormat="1" ht="15" customHeight="1">
      <c r="A229" s="109"/>
      <c r="B229" s="111"/>
      <c r="C229" s="113"/>
      <c r="D229" s="115"/>
      <c r="E229" s="47">
        <v>460</v>
      </c>
      <c r="F229" s="48">
        <v>1606</v>
      </c>
      <c r="G229" s="47">
        <f t="shared" si="3"/>
        <v>1146</v>
      </c>
      <c r="H229" s="100"/>
      <c r="I229" s="49"/>
      <c r="J229" s="30" t="s">
        <v>486</v>
      </c>
    </row>
    <row r="230" spans="1:10" s="30" customFormat="1" ht="15" customHeight="1">
      <c r="A230" s="108">
        <v>103</v>
      </c>
      <c r="B230" s="110" t="s">
        <v>595</v>
      </c>
      <c r="C230" s="112" t="s">
        <v>496</v>
      </c>
      <c r="D230" s="114" t="s">
        <v>598</v>
      </c>
      <c r="E230" s="44">
        <v>60000</v>
      </c>
      <c r="F230" s="45">
        <v>75000</v>
      </c>
      <c r="G230" s="44">
        <f t="shared" si="3"/>
        <v>15000</v>
      </c>
      <c r="H230" s="99" t="s">
        <v>482</v>
      </c>
      <c r="I230" s="46"/>
      <c r="J230" s="30" t="s">
        <v>485</v>
      </c>
    </row>
    <row r="231" spans="1:10" s="30" customFormat="1" ht="15" customHeight="1">
      <c r="A231" s="109"/>
      <c r="B231" s="111"/>
      <c r="C231" s="113"/>
      <c r="D231" s="115"/>
      <c r="E231" s="47">
        <v>60000</v>
      </c>
      <c r="F231" s="48">
        <v>75000</v>
      </c>
      <c r="G231" s="47">
        <f t="shared" si="3"/>
        <v>15000</v>
      </c>
      <c r="H231" s="100"/>
      <c r="I231" s="49"/>
      <c r="J231" s="30" t="s">
        <v>486</v>
      </c>
    </row>
    <row r="232" spans="1:10" s="30" customFormat="1" ht="15" customHeight="1">
      <c r="A232" s="108">
        <v>104</v>
      </c>
      <c r="B232" s="110" t="s">
        <v>595</v>
      </c>
      <c r="C232" s="112" t="s">
        <v>606</v>
      </c>
      <c r="D232" s="114" t="s">
        <v>598</v>
      </c>
      <c r="E232" s="44">
        <v>170406</v>
      </c>
      <c r="F232" s="45">
        <v>8896</v>
      </c>
      <c r="G232" s="44">
        <f t="shared" si="3"/>
        <v>-161510</v>
      </c>
      <c r="H232" s="99" t="s">
        <v>482</v>
      </c>
      <c r="I232" s="46"/>
      <c r="J232" s="30" t="s">
        <v>485</v>
      </c>
    </row>
    <row r="233" spans="1:10" s="30" customFormat="1" ht="15" customHeight="1">
      <c r="A233" s="109"/>
      <c r="B233" s="111"/>
      <c r="C233" s="113"/>
      <c r="D233" s="115"/>
      <c r="E233" s="47">
        <v>17406</v>
      </c>
      <c r="F233" s="48">
        <v>896</v>
      </c>
      <c r="G233" s="47">
        <f t="shared" si="3"/>
        <v>-16510</v>
      </c>
      <c r="H233" s="100"/>
      <c r="I233" s="49"/>
      <c r="J233" s="30" t="s">
        <v>486</v>
      </c>
    </row>
    <row r="234" spans="1:10" s="30" customFormat="1" ht="15" customHeight="1">
      <c r="A234" s="108">
        <v>105</v>
      </c>
      <c r="B234" s="110" t="s">
        <v>595</v>
      </c>
      <c r="C234" s="112" t="s">
        <v>607</v>
      </c>
      <c r="D234" s="114" t="s">
        <v>647</v>
      </c>
      <c r="E234" s="44">
        <v>4600834</v>
      </c>
      <c r="F234" s="45">
        <v>5855310</v>
      </c>
      <c r="G234" s="44">
        <f t="shared" si="3"/>
        <v>1254476</v>
      </c>
      <c r="H234" s="99" t="s">
        <v>482</v>
      </c>
      <c r="I234" s="46"/>
      <c r="J234" s="30" t="s">
        <v>485</v>
      </c>
    </row>
    <row r="235" spans="1:10" s="30" customFormat="1" ht="15" customHeight="1">
      <c r="A235" s="109"/>
      <c r="B235" s="111"/>
      <c r="C235" s="113"/>
      <c r="D235" s="115"/>
      <c r="E235" s="47">
        <v>430084</v>
      </c>
      <c r="F235" s="48">
        <v>590526</v>
      </c>
      <c r="G235" s="47">
        <f t="shared" si="3"/>
        <v>160442</v>
      </c>
      <c r="H235" s="100"/>
      <c r="I235" s="49"/>
      <c r="J235" s="30" t="s">
        <v>486</v>
      </c>
    </row>
    <row r="236" spans="1:10" ht="15" customHeight="1">
      <c r="A236" s="93" t="s">
        <v>608</v>
      </c>
      <c r="B236" s="94"/>
      <c r="C236" s="94"/>
      <c r="D236" s="95"/>
      <c r="E236" s="44">
        <f>SUMIF($J$206:$J$235, J206, E206:E235)</f>
        <v>43558791</v>
      </c>
      <c r="F236" s="45">
        <f>SUMIF($J$206:$J$235, J206, F206:F235)</f>
        <v>65818159</v>
      </c>
      <c r="G236" s="44">
        <f t="shared" si="3"/>
        <v>22259368</v>
      </c>
      <c r="H236" s="99"/>
      <c r="I236" s="46"/>
    </row>
    <row r="237" spans="1:10" ht="15" customHeight="1">
      <c r="A237" s="96"/>
      <c r="B237" s="97"/>
      <c r="C237" s="97"/>
      <c r="D237" s="98"/>
      <c r="E237" s="47">
        <f>SUMIF($J$206:$J$235, J207, E206:E235)</f>
        <v>4188762</v>
      </c>
      <c r="F237" s="48">
        <f>SUMIF($J$206:$J$235, J207, F206:F235)</f>
        <v>2281628</v>
      </c>
      <c r="G237" s="47">
        <f t="shared" si="3"/>
        <v>-1907134</v>
      </c>
      <c r="H237" s="100"/>
      <c r="I237" s="49"/>
    </row>
    <row r="238" spans="1:10" s="30" customFormat="1" ht="15" customHeight="1">
      <c r="A238" s="108">
        <v>106</v>
      </c>
      <c r="B238" s="110" t="s">
        <v>609</v>
      </c>
      <c r="C238" s="112" t="s">
        <v>610</v>
      </c>
      <c r="D238" s="114" t="s">
        <v>487</v>
      </c>
      <c r="E238" s="44">
        <v>24042761</v>
      </c>
      <c r="F238" s="45">
        <v>27000973</v>
      </c>
      <c r="G238" s="44">
        <f t="shared" si="3"/>
        <v>2958212</v>
      </c>
      <c r="H238" s="99" t="s">
        <v>482</v>
      </c>
      <c r="I238" s="46"/>
      <c r="J238" s="30" t="s">
        <v>485</v>
      </c>
    </row>
    <row r="239" spans="1:10" s="30" customFormat="1" ht="15" customHeight="1">
      <c r="A239" s="109"/>
      <c r="B239" s="111"/>
      <c r="C239" s="113"/>
      <c r="D239" s="115"/>
      <c r="E239" s="47">
        <v>24042761</v>
      </c>
      <c r="F239" s="48">
        <v>27000973</v>
      </c>
      <c r="G239" s="47">
        <f t="shared" si="3"/>
        <v>2958212</v>
      </c>
      <c r="H239" s="100"/>
      <c r="I239" s="49"/>
      <c r="J239" s="30" t="s">
        <v>486</v>
      </c>
    </row>
    <row r="240" spans="1:10" s="30" customFormat="1" ht="22.5" customHeight="1">
      <c r="A240" s="108">
        <v>107</v>
      </c>
      <c r="B240" s="110" t="s">
        <v>609</v>
      </c>
      <c r="C240" s="116" t="s">
        <v>796</v>
      </c>
      <c r="D240" s="114" t="s">
        <v>487</v>
      </c>
      <c r="E240" s="44">
        <v>122084</v>
      </c>
      <c r="F240" s="45">
        <v>121788</v>
      </c>
      <c r="G240" s="44">
        <f t="shared" si="3"/>
        <v>-296</v>
      </c>
      <c r="H240" s="99" t="s">
        <v>482</v>
      </c>
      <c r="I240" s="46"/>
      <c r="J240" s="30" t="s">
        <v>485</v>
      </c>
    </row>
    <row r="241" spans="1:11" s="30" customFormat="1" ht="22.5" customHeight="1">
      <c r="A241" s="109"/>
      <c r="B241" s="111"/>
      <c r="C241" s="117"/>
      <c r="D241" s="115"/>
      <c r="E241" s="47">
        <v>122084</v>
      </c>
      <c r="F241" s="48">
        <v>121788</v>
      </c>
      <c r="G241" s="47">
        <f t="shared" si="3"/>
        <v>-296</v>
      </c>
      <c r="H241" s="100"/>
      <c r="I241" s="49"/>
      <c r="J241" s="30" t="s">
        <v>486</v>
      </c>
    </row>
    <row r="242" spans="1:11" ht="15" customHeight="1">
      <c r="A242" s="93" t="s">
        <v>611</v>
      </c>
      <c r="B242" s="94"/>
      <c r="C242" s="94"/>
      <c r="D242" s="95"/>
      <c r="E242" s="44">
        <f>SUMIF($J$238:$J$241, J238, E238:E241)</f>
        <v>24164845</v>
      </c>
      <c r="F242" s="45">
        <f>SUMIF($J$238:$J$241, J238, F238:F241)</f>
        <v>27122761</v>
      </c>
      <c r="G242" s="44">
        <f t="shared" si="3"/>
        <v>2957916</v>
      </c>
      <c r="H242" s="99"/>
      <c r="I242" s="46"/>
    </row>
    <row r="243" spans="1:11" ht="15" customHeight="1">
      <c r="A243" s="96"/>
      <c r="B243" s="97"/>
      <c r="C243" s="97"/>
      <c r="D243" s="98"/>
      <c r="E243" s="47">
        <f>SUMIF($J$238:$J$241, J239, E238:E241)</f>
        <v>24164845</v>
      </c>
      <c r="F243" s="48">
        <f>SUMIF($J$238:$J$241, J239, F238:F241)</f>
        <v>27122761</v>
      </c>
      <c r="G243" s="47">
        <f t="shared" si="3"/>
        <v>2957916</v>
      </c>
      <c r="H243" s="100"/>
      <c r="I243" s="49"/>
    </row>
    <row r="244" spans="1:11" ht="15" customHeight="1">
      <c r="A244" s="101" t="s">
        <v>612</v>
      </c>
      <c r="B244" s="102"/>
      <c r="C244" s="102"/>
      <c r="D244" s="103"/>
      <c r="E244" s="44">
        <f>SUMIF($J$8:$J$243,J8, E8:E243)</f>
        <v>123701905</v>
      </c>
      <c r="F244" s="45">
        <f>SUMIF($J$8:$J$243,J8, F8:F243)</f>
        <v>137564134</v>
      </c>
      <c r="G244" s="50">
        <f t="shared" si="3"/>
        <v>13862229</v>
      </c>
      <c r="H244" s="99" t="str">
        <f>IF(I244 ="","","区ＣＭ")</f>
        <v>区ＣＭ</v>
      </c>
      <c r="I244" s="51">
        <f>IF(SUMIF($K$8:$K$243, K244, I8:I243)=0,"",SUMIF($K$8:$K$243, K244, I8:I243))</f>
        <v>5276020</v>
      </c>
      <c r="J244" s="30" t="s">
        <v>483</v>
      </c>
      <c r="K244" s="30" t="s">
        <v>613</v>
      </c>
    </row>
    <row r="245" spans="1:11" ht="15" customHeight="1" thickBot="1">
      <c r="A245" s="104"/>
      <c r="B245" s="105"/>
      <c r="C245" s="105"/>
      <c r="D245" s="106"/>
      <c r="E245" s="52">
        <f>SUMIF($J$8:$J$243,J9, E8:E243)</f>
        <v>60935227</v>
      </c>
      <c r="F245" s="53">
        <f>SUMIF($J$8:$J$243,J9, F8:F243)</f>
        <v>50207449</v>
      </c>
      <c r="G245" s="52">
        <f t="shared" si="3"/>
        <v>-10727778</v>
      </c>
      <c r="H245" s="107"/>
      <c r="I245" s="54">
        <f>IF(SUMIF($K$8:$K$243, K245, I8:I243)=0,"",SUMIF($K$8:$K$243, K245, I8:I243))</f>
        <v>3420823</v>
      </c>
      <c r="J245" s="30" t="s">
        <v>484</v>
      </c>
      <c r="K245" s="30" t="s">
        <v>614</v>
      </c>
    </row>
  </sheetData>
  <mergeCells count="569">
    <mergeCell ref="I206:I207"/>
    <mergeCell ref="D3:I3"/>
    <mergeCell ref="E5:F5"/>
    <mergeCell ref="C6:C7"/>
    <mergeCell ref="D6:D7"/>
    <mergeCell ref="H6:I7"/>
    <mergeCell ref="I8:I9"/>
    <mergeCell ref="I24:I25"/>
    <mergeCell ref="I110:I111"/>
    <mergeCell ref="I132:I133"/>
    <mergeCell ref="A10:D11"/>
    <mergeCell ref="H10:H11"/>
    <mergeCell ref="A12:A13"/>
    <mergeCell ref="B12:B13"/>
    <mergeCell ref="C12:C13"/>
    <mergeCell ref="D12:D13"/>
    <mergeCell ref="H12:H13"/>
    <mergeCell ref="A8:A9"/>
    <mergeCell ref="B8:B9"/>
    <mergeCell ref="C8:C9"/>
    <mergeCell ref="D8:D9"/>
    <mergeCell ref="H8:H9"/>
    <mergeCell ref="A14:A15"/>
    <mergeCell ref="B14:B15"/>
    <mergeCell ref="C14:C15"/>
    <mergeCell ref="D14:D15"/>
    <mergeCell ref="H14:H15"/>
    <mergeCell ref="A16:A17"/>
    <mergeCell ref="B16:B17"/>
    <mergeCell ref="C16:C17"/>
    <mergeCell ref="D16:D17"/>
    <mergeCell ref="H16:H17"/>
    <mergeCell ref="A22:D23"/>
    <mergeCell ref="H22:H23"/>
    <mergeCell ref="A24:A25"/>
    <mergeCell ref="B24:B25"/>
    <mergeCell ref="C24:C25"/>
    <mergeCell ref="D24:D25"/>
    <mergeCell ref="H24:H25"/>
    <mergeCell ref="A18:D19"/>
    <mergeCell ref="H18:H19"/>
    <mergeCell ref="A20:A21"/>
    <mergeCell ref="B20:B21"/>
    <mergeCell ref="C20:C21"/>
    <mergeCell ref="D20:D21"/>
    <mergeCell ref="H20:H21"/>
    <mergeCell ref="A26:A27"/>
    <mergeCell ref="B26:B27"/>
    <mergeCell ref="C26:C27"/>
    <mergeCell ref="D26:D27"/>
    <mergeCell ref="H26:H27"/>
    <mergeCell ref="A28:A29"/>
    <mergeCell ref="B28:B29"/>
    <mergeCell ref="C28:C29"/>
    <mergeCell ref="D28:D29"/>
    <mergeCell ref="H28:H29"/>
    <mergeCell ref="A30:A31"/>
    <mergeCell ref="B30:B31"/>
    <mergeCell ref="C30:C31"/>
    <mergeCell ref="D30:D31"/>
    <mergeCell ref="H30:H31"/>
    <mergeCell ref="A32:A33"/>
    <mergeCell ref="B32:B33"/>
    <mergeCell ref="C32:C33"/>
    <mergeCell ref="D32:D33"/>
    <mergeCell ref="H32:H33"/>
    <mergeCell ref="A34:A35"/>
    <mergeCell ref="B34:B35"/>
    <mergeCell ref="C34:C35"/>
    <mergeCell ref="D34:D35"/>
    <mergeCell ref="H34:H35"/>
    <mergeCell ref="A36:A37"/>
    <mergeCell ref="B36:B37"/>
    <mergeCell ref="C36:C37"/>
    <mergeCell ref="D36:D37"/>
    <mergeCell ref="H36:H37"/>
    <mergeCell ref="A38:A39"/>
    <mergeCell ref="B38:B39"/>
    <mergeCell ref="C38:C39"/>
    <mergeCell ref="D38:D39"/>
    <mergeCell ref="H38:H39"/>
    <mergeCell ref="A40:A41"/>
    <mergeCell ref="B40:B41"/>
    <mergeCell ref="C40:C41"/>
    <mergeCell ref="D40:D41"/>
    <mergeCell ref="H40:H41"/>
    <mergeCell ref="A42:A43"/>
    <mergeCell ref="B42:B43"/>
    <mergeCell ref="C42:C43"/>
    <mergeCell ref="D42:D43"/>
    <mergeCell ref="H42:H43"/>
    <mergeCell ref="A44:A45"/>
    <mergeCell ref="B44:B45"/>
    <mergeCell ref="C44:C45"/>
    <mergeCell ref="D44:D45"/>
    <mergeCell ref="H44:H45"/>
    <mergeCell ref="A46:A47"/>
    <mergeCell ref="B46:B47"/>
    <mergeCell ref="C46:C47"/>
    <mergeCell ref="D46:D47"/>
    <mergeCell ref="H46:H47"/>
    <mergeCell ref="A48:A49"/>
    <mergeCell ref="B48:B49"/>
    <mergeCell ref="C48:C49"/>
    <mergeCell ref="D48:D49"/>
    <mergeCell ref="H48:H49"/>
    <mergeCell ref="A50:A51"/>
    <mergeCell ref="B50:B51"/>
    <mergeCell ref="C50:C51"/>
    <mergeCell ref="D50:D51"/>
    <mergeCell ref="H50:H51"/>
    <mergeCell ref="A52:A53"/>
    <mergeCell ref="B52:B53"/>
    <mergeCell ref="C52:C53"/>
    <mergeCell ref="D52:D53"/>
    <mergeCell ref="H52:H53"/>
    <mergeCell ref="A54:A55"/>
    <mergeCell ref="B54:B55"/>
    <mergeCell ref="C54:C55"/>
    <mergeCell ref="D54:D55"/>
    <mergeCell ref="H54:H55"/>
    <mergeCell ref="A56:A57"/>
    <mergeCell ref="B56:B57"/>
    <mergeCell ref="C56:C57"/>
    <mergeCell ref="D56:D57"/>
    <mergeCell ref="H56:H57"/>
    <mergeCell ref="A58:A59"/>
    <mergeCell ref="B58:B59"/>
    <mergeCell ref="C58:C59"/>
    <mergeCell ref="D58:D59"/>
    <mergeCell ref="H58:H59"/>
    <mergeCell ref="A60:A61"/>
    <mergeCell ref="B60:B61"/>
    <mergeCell ref="C60:C61"/>
    <mergeCell ref="D60:D61"/>
    <mergeCell ref="H60:H61"/>
    <mergeCell ref="A62:A63"/>
    <mergeCell ref="B62:B63"/>
    <mergeCell ref="C62:C63"/>
    <mergeCell ref="D62:D63"/>
    <mergeCell ref="H62:H63"/>
    <mergeCell ref="A64:A65"/>
    <mergeCell ref="B64:B65"/>
    <mergeCell ref="C64:C65"/>
    <mergeCell ref="D64:D65"/>
    <mergeCell ref="H64:H65"/>
    <mergeCell ref="A66:A67"/>
    <mergeCell ref="B66:B67"/>
    <mergeCell ref="C66:C67"/>
    <mergeCell ref="D66:D67"/>
    <mergeCell ref="H66:H67"/>
    <mergeCell ref="A68:A69"/>
    <mergeCell ref="B68:B69"/>
    <mergeCell ref="C68:C69"/>
    <mergeCell ref="D68:D69"/>
    <mergeCell ref="H68:H69"/>
    <mergeCell ref="A70:A71"/>
    <mergeCell ref="B70:B71"/>
    <mergeCell ref="C70:C71"/>
    <mergeCell ref="D70:D71"/>
    <mergeCell ref="H70:H71"/>
    <mergeCell ref="A72:A73"/>
    <mergeCell ref="B72:B73"/>
    <mergeCell ref="C72:C73"/>
    <mergeCell ref="D72:D73"/>
    <mergeCell ref="H72:H73"/>
    <mergeCell ref="A74:A75"/>
    <mergeCell ref="B74:B75"/>
    <mergeCell ref="C74:C75"/>
    <mergeCell ref="D74:D75"/>
    <mergeCell ref="H74:H75"/>
    <mergeCell ref="A76:A77"/>
    <mergeCell ref="B76:B77"/>
    <mergeCell ref="C76:C77"/>
    <mergeCell ref="D76:D77"/>
    <mergeCell ref="H76:H77"/>
    <mergeCell ref="A78:A79"/>
    <mergeCell ref="B78:B79"/>
    <mergeCell ref="C78:C79"/>
    <mergeCell ref="D78:D79"/>
    <mergeCell ref="H78:H79"/>
    <mergeCell ref="A80:A81"/>
    <mergeCell ref="B80:B81"/>
    <mergeCell ref="C80:C81"/>
    <mergeCell ref="D80:D81"/>
    <mergeCell ref="H80:H81"/>
    <mergeCell ref="A82:A83"/>
    <mergeCell ref="B82:B83"/>
    <mergeCell ref="C82:C83"/>
    <mergeCell ref="D82:D83"/>
    <mergeCell ref="H82:H83"/>
    <mergeCell ref="A84:A85"/>
    <mergeCell ref="B84:B85"/>
    <mergeCell ref="C84:C85"/>
    <mergeCell ref="D84:D85"/>
    <mergeCell ref="H84:H85"/>
    <mergeCell ref="A86:A87"/>
    <mergeCell ref="B86:B87"/>
    <mergeCell ref="C86:C87"/>
    <mergeCell ref="D86:D87"/>
    <mergeCell ref="H86:H87"/>
    <mergeCell ref="A88:A89"/>
    <mergeCell ref="B88:B89"/>
    <mergeCell ref="C88:C89"/>
    <mergeCell ref="D88:D89"/>
    <mergeCell ref="H88:H89"/>
    <mergeCell ref="A90:A91"/>
    <mergeCell ref="B90:B91"/>
    <mergeCell ref="C90:C91"/>
    <mergeCell ref="D90:D91"/>
    <mergeCell ref="H90:H91"/>
    <mergeCell ref="A92:A93"/>
    <mergeCell ref="B92:B93"/>
    <mergeCell ref="C92:C93"/>
    <mergeCell ref="D92:D93"/>
    <mergeCell ref="H92:H93"/>
    <mergeCell ref="A94:A95"/>
    <mergeCell ref="B94:B95"/>
    <mergeCell ref="C94:C95"/>
    <mergeCell ref="D94:D95"/>
    <mergeCell ref="H94:H95"/>
    <mergeCell ref="A96:A97"/>
    <mergeCell ref="B96:B97"/>
    <mergeCell ref="C96:C97"/>
    <mergeCell ref="D96:D97"/>
    <mergeCell ref="H96:H97"/>
    <mergeCell ref="A98:A99"/>
    <mergeCell ref="B98:B99"/>
    <mergeCell ref="C98:C99"/>
    <mergeCell ref="D98:D99"/>
    <mergeCell ref="H98:H99"/>
    <mergeCell ref="A100:A101"/>
    <mergeCell ref="B100:B101"/>
    <mergeCell ref="C100:C101"/>
    <mergeCell ref="D100:D101"/>
    <mergeCell ref="H100:H101"/>
    <mergeCell ref="A106:A107"/>
    <mergeCell ref="B106:B107"/>
    <mergeCell ref="C106:C107"/>
    <mergeCell ref="D106:D107"/>
    <mergeCell ref="H106:H107"/>
    <mergeCell ref="A108:D109"/>
    <mergeCell ref="H108:H109"/>
    <mergeCell ref="A102:A103"/>
    <mergeCell ref="B102:B103"/>
    <mergeCell ref="C102:C103"/>
    <mergeCell ref="D102:D103"/>
    <mergeCell ref="H102:H103"/>
    <mergeCell ref="A104:A105"/>
    <mergeCell ref="B104:B105"/>
    <mergeCell ref="C104:C105"/>
    <mergeCell ref="D104:D105"/>
    <mergeCell ref="H104:H105"/>
    <mergeCell ref="A110:A111"/>
    <mergeCell ref="B110:B111"/>
    <mergeCell ref="C110:C111"/>
    <mergeCell ref="D110:D111"/>
    <mergeCell ref="H110:H111"/>
    <mergeCell ref="A112:A113"/>
    <mergeCell ref="B112:B113"/>
    <mergeCell ref="C112:C113"/>
    <mergeCell ref="D112:D113"/>
    <mergeCell ref="H112:H113"/>
    <mergeCell ref="A118:A119"/>
    <mergeCell ref="B118:B119"/>
    <mergeCell ref="C118:C119"/>
    <mergeCell ref="D118:D119"/>
    <mergeCell ref="H118:H119"/>
    <mergeCell ref="A120:D121"/>
    <mergeCell ref="H120:H121"/>
    <mergeCell ref="A114:A115"/>
    <mergeCell ref="B114:B115"/>
    <mergeCell ref="C114:C115"/>
    <mergeCell ref="D114:D115"/>
    <mergeCell ref="H114:H115"/>
    <mergeCell ref="A116:A117"/>
    <mergeCell ref="B116:B117"/>
    <mergeCell ref="C116:C117"/>
    <mergeCell ref="D116:D117"/>
    <mergeCell ref="H116:H117"/>
    <mergeCell ref="A122:A123"/>
    <mergeCell ref="B122:B123"/>
    <mergeCell ref="C122:C123"/>
    <mergeCell ref="D122:D123"/>
    <mergeCell ref="H122:H123"/>
    <mergeCell ref="A124:A125"/>
    <mergeCell ref="B124:B125"/>
    <mergeCell ref="C124:C125"/>
    <mergeCell ref="D124:D125"/>
    <mergeCell ref="H124:H125"/>
    <mergeCell ref="A130:D131"/>
    <mergeCell ref="H130:H131"/>
    <mergeCell ref="A132:A133"/>
    <mergeCell ref="B132:B133"/>
    <mergeCell ref="C132:C133"/>
    <mergeCell ref="D132:D133"/>
    <mergeCell ref="H132:H133"/>
    <mergeCell ref="A126:A127"/>
    <mergeCell ref="B126:B127"/>
    <mergeCell ref="C126:C127"/>
    <mergeCell ref="D126:D127"/>
    <mergeCell ref="H126:H127"/>
    <mergeCell ref="A128:A129"/>
    <mergeCell ref="B128:B129"/>
    <mergeCell ref="C128:C129"/>
    <mergeCell ref="D128:D129"/>
    <mergeCell ref="H128:H129"/>
    <mergeCell ref="A134:A135"/>
    <mergeCell ref="B134:B135"/>
    <mergeCell ref="C134:C135"/>
    <mergeCell ref="D134:D135"/>
    <mergeCell ref="H134:H135"/>
    <mergeCell ref="A136:A137"/>
    <mergeCell ref="B136:B137"/>
    <mergeCell ref="C136:C137"/>
    <mergeCell ref="D136:D137"/>
    <mergeCell ref="H136:H137"/>
    <mergeCell ref="A138:A139"/>
    <mergeCell ref="B138:B139"/>
    <mergeCell ref="C138:C139"/>
    <mergeCell ref="D138:D139"/>
    <mergeCell ref="H138:H139"/>
    <mergeCell ref="A140:A141"/>
    <mergeCell ref="B140:B141"/>
    <mergeCell ref="C140:C141"/>
    <mergeCell ref="D140:D141"/>
    <mergeCell ref="H140:H141"/>
    <mergeCell ref="A142:A143"/>
    <mergeCell ref="B142:B143"/>
    <mergeCell ref="C142:C143"/>
    <mergeCell ref="D142:D143"/>
    <mergeCell ref="H142:H143"/>
    <mergeCell ref="A144:A145"/>
    <mergeCell ref="B144:B145"/>
    <mergeCell ref="C144:C145"/>
    <mergeCell ref="D144:D145"/>
    <mergeCell ref="H144:H145"/>
    <mergeCell ref="A146:A147"/>
    <mergeCell ref="B146:B147"/>
    <mergeCell ref="C146:C147"/>
    <mergeCell ref="D146:D147"/>
    <mergeCell ref="H146:H147"/>
    <mergeCell ref="A148:A149"/>
    <mergeCell ref="B148:B149"/>
    <mergeCell ref="C148:C149"/>
    <mergeCell ref="D148:D149"/>
    <mergeCell ref="H148:H149"/>
    <mergeCell ref="A150:A151"/>
    <mergeCell ref="B150:B151"/>
    <mergeCell ref="C150:C151"/>
    <mergeCell ref="D150:D151"/>
    <mergeCell ref="H150:H151"/>
    <mergeCell ref="A152:A153"/>
    <mergeCell ref="B152:B153"/>
    <mergeCell ref="C152:C153"/>
    <mergeCell ref="D152:D153"/>
    <mergeCell ref="H152:H153"/>
    <mergeCell ref="A154:A155"/>
    <mergeCell ref="B154:B155"/>
    <mergeCell ref="C154:C155"/>
    <mergeCell ref="D154:D155"/>
    <mergeCell ref="H154:H155"/>
    <mergeCell ref="A156:A157"/>
    <mergeCell ref="B156:B157"/>
    <mergeCell ref="C156:C157"/>
    <mergeCell ref="D156:D157"/>
    <mergeCell ref="H156:H157"/>
    <mergeCell ref="A158:A159"/>
    <mergeCell ref="B158:B159"/>
    <mergeCell ref="C158:C159"/>
    <mergeCell ref="D158:D159"/>
    <mergeCell ref="H158:H159"/>
    <mergeCell ref="A160:A161"/>
    <mergeCell ref="B160:B161"/>
    <mergeCell ref="C160:C161"/>
    <mergeCell ref="D160:D161"/>
    <mergeCell ref="H160:H161"/>
    <mergeCell ref="A162:A163"/>
    <mergeCell ref="B162:B163"/>
    <mergeCell ref="C162:C163"/>
    <mergeCell ref="D162:D163"/>
    <mergeCell ref="H162:H163"/>
    <mergeCell ref="A164:A165"/>
    <mergeCell ref="B164:B165"/>
    <mergeCell ref="C164:C165"/>
    <mergeCell ref="D164:D165"/>
    <mergeCell ref="H164:H165"/>
    <mergeCell ref="A166:A167"/>
    <mergeCell ref="B166:B167"/>
    <mergeCell ref="C166:C167"/>
    <mergeCell ref="D166:D167"/>
    <mergeCell ref="H166:H167"/>
    <mergeCell ref="A168:A169"/>
    <mergeCell ref="B168:B169"/>
    <mergeCell ref="C168:C169"/>
    <mergeCell ref="D168:D169"/>
    <mergeCell ref="H168:H169"/>
    <mergeCell ref="A170:A171"/>
    <mergeCell ref="B170:B171"/>
    <mergeCell ref="C170:C171"/>
    <mergeCell ref="D170:D171"/>
    <mergeCell ref="H170:H171"/>
    <mergeCell ref="A172:A173"/>
    <mergeCell ref="B172:B173"/>
    <mergeCell ref="C172:C173"/>
    <mergeCell ref="D172:D173"/>
    <mergeCell ref="H172:H173"/>
    <mergeCell ref="A174:A175"/>
    <mergeCell ref="B174:B175"/>
    <mergeCell ref="C174:C175"/>
    <mergeCell ref="D174:D175"/>
    <mergeCell ref="H174:H175"/>
    <mergeCell ref="A176:A177"/>
    <mergeCell ref="B176:B177"/>
    <mergeCell ref="C176:C177"/>
    <mergeCell ref="D176:D177"/>
    <mergeCell ref="H176:H177"/>
    <mergeCell ref="A178:A179"/>
    <mergeCell ref="B178:B179"/>
    <mergeCell ref="C178:C179"/>
    <mergeCell ref="D178:D179"/>
    <mergeCell ref="H178:H179"/>
    <mergeCell ref="A180:A181"/>
    <mergeCell ref="B180:B181"/>
    <mergeCell ref="C180:C181"/>
    <mergeCell ref="D180:D181"/>
    <mergeCell ref="H180:H181"/>
    <mergeCell ref="A182:A183"/>
    <mergeCell ref="B182:B183"/>
    <mergeCell ref="C182:C183"/>
    <mergeCell ref="D182:D183"/>
    <mergeCell ref="H182:H183"/>
    <mergeCell ref="A184:A185"/>
    <mergeCell ref="B184:B185"/>
    <mergeCell ref="C184:C185"/>
    <mergeCell ref="D184:D185"/>
    <mergeCell ref="H184:H185"/>
    <mergeCell ref="A190:A191"/>
    <mergeCell ref="B190:B191"/>
    <mergeCell ref="C190:C191"/>
    <mergeCell ref="D190:D191"/>
    <mergeCell ref="H190:H191"/>
    <mergeCell ref="A192:D193"/>
    <mergeCell ref="H192:H193"/>
    <mergeCell ref="A186:A187"/>
    <mergeCell ref="B186:B187"/>
    <mergeCell ref="C186:C187"/>
    <mergeCell ref="D186:D187"/>
    <mergeCell ref="H186:H187"/>
    <mergeCell ref="A188:A189"/>
    <mergeCell ref="B188:B189"/>
    <mergeCell ref="C188:C189"/>
    <mergeCell ref="D188:D189"/>
    <mergeCell ref="H188:H189"/>
    <mergeCell ref="A194:A195"/>
    <mergeCell ref="B194:B195"/>
    <mergeCell ref="C194:C195"/>
    <mergeCell ref="D194:D195"/>
    <mergeCell ref="H194:H195"/>
    <mergeCell ref="A196:A197"/>
    <mergeCell ref="B196:B197"/>
    <mergeCell ref="C196:C197"/>
    <mergeCell ref="D196:D197"/>
    <mergeCell ref="H196:H197"/>
    <mergeCell ref="A202:A203"/>
    <mergeCell ref="B202:B203"/>
    <mergeCell ref="C202:C203"/>
    <mergeCell ref="D202:D203"/>
    <mergeCell ref="H202:H203"/>
    <mergeCell ref="A204:D205"/>
    <mergeCell ref="H204:H205"/>
    <mergeCell ref="A198:A199"/>
    <mergeCell ref="B198:B199"/>
    <mergeCell ref="C198:C199"/>
    <mergeCell ref="D198:D199"/>
    <mergeCell ref="H198:H199"/>
    <mergeCell ref="A200:D201"/>
    <mergeCell ref="H200:H201"/>
    <mergeCell ref="A206:A207"/>
    <mergeCell ref="B206:B207"/>
    <mergeCell ref="C206:C207"/>
    <mergeCell ref="D206:D207"/>
    <mergeCell ref="H206:H207"/>
    <mergeCell ref="A208:A209"/>
    <mergeCell ref="B208:B209"/>
    <mergeCell ref="C208:C209"/>
    <mergeCell ref="D208:D209"/>
    <mergeCell ref="H208:H209"/>
    <mergeCell ref="A210:A211"/>
    <mergeCell ref="B210:B211"/>
    <mergeCell ref="C210:C211"/>
    <mergeCell ref="D210:D211"/>
    <mergeCell ref="H210:H211"/>
    <mergeCell ref="A212:A213"/>
    <mergeCell ref="B212:B213"/>
    <mergeCell ref="C212:C213"/>
    <mergeCell ref="D212:D213"/>
    <mergeCell ref="H212:H213"/>
    <mergeCell ref="A214:A215"/>
    <mergeCell ref="B214:B215"/>
    <mergeCell ref="C214:C215"/>
    <mergeCell ref="D214:D215"/>
    <mergeCell ref="H214:H215"/>
    <mergeCell ref="A216:A217"/>
    <mergeCell ref="B216:B217"/>
    <mergeCell ref="C216:C217"/>
    <mergeCell ref="D216:D217"/>
    <mergeCell ref="H216:H217"/>
    <mergeCell ref="A218:A219"/>
    <mergeCell ref="B218:B219"/>
    <mergeCell ref="C218:C219"/>
    <mergeCell ref="D218:D219"/>
    <mergeCell ref="H218:H219"/>
    <mergeCell ref="A220:A221"/>
    <mergeCell ref="B220:B221"/>
    <mergeCell ref="C220:C221"/>
    <mergeCell ref="D220:D221"/>
    <mergeCell ref="H220:H221"/>
    <mergeCell ref="A222:A223"/>
    <mergeCell ref="B222:B223"/>
    <mergeCell ref="C222:C223"/>
    <mergeCell ref="D222:D223"/>
    <mergeCell ref="H222:H223"/>
    <mergeCell ref="A224:A225"/>
    <mergeCell ref="B224:B225"/>
    <mergeCell ref="C224:C225"/>
    <mergeCell ref="D224:D225"/>
    <mergeCell ref="H224:H225"/>
    <mergeCell ref="A226:A227"/>
    <mergeCell ref="B226:B227"/>
    <mergeCell ref="C226:C227"/>
    <mergeCell ref="D226:D227"/>
    <mergeCell ref="H226:H227"/>
    <mergeCell ref="A228:A229"/>
    <mergeCell ref="B228:B229"/>
    <mergeCell ref="C228:C229"/>
    <mergeCell ref="D228:D229"/>
    <mergeCell ref="H228:H229"/>
    <mergeCell ref="A234:A235"/>
    <mergeCell ref="B234:B235"/>
    <mergeCell ref="C234:C235"/>
    <mergeCell ref="D234:D235"/>
    <mergeCell ref="H234:H235"/>
    <mergeCell ref="A236:D237"/>
    <mergeCell ref="H236:H237"/>
    <mergeCell ref="A230:A231"/>
    <mergeCell ref="B230:B231"/>
    <mergeCell ref="C230:C231"/>
    <mergeCell ref="D230:D231"/>
    <mergeCell ref="H230:H231"/>
    <mergeCell ref="A232:A233"/>
    <mergeCell ref="B232:B233"/>
    <mergeCell ref="C232:C233"/>
    <mergeCell ref="D232:D233"/>
    <mergeCell ref="H232:H233"/>
    <mergeCell ref="A242:D243"/>
    <mergeCell ref="H242:H243"/>
    <mergeCell ref="A244:D245"/>
    <mergeCell ref="H244:H245"/>
    <mergeCell ref="A238:A239"/>
    <mergeCell ref="B238:B239"/>
    <mergeCell ref="C238:C239"/>
    <mergeCell ref="D238:D239"/>
    <mergeCell ref="H238:H239"/>
    <mergeCell ref="A240:A241"/>
    <mergeCell ref="B240:B241"/>
    <mergeCell ref="C240:C241"/>
    <mergeCell ref="D240:D241"/>
    <mergeCell ref="H240:H241"/>
  </mergeCells>
  <phoneticPr fontId="3"/>
  <dataValidations count="1">
    <dataValidation type="list" allowBlank="1" showInputMessage="1" showErrorMessage="1" sqref="H8:H9 H12:H17 H20:H21 H24:H107 H110:H119 H122:H129 H132:H191 H194:H199 H202:H203 H206:H235 H238:H241" xr:uid="{29416F43-5D31-40DC-AF63-F4F6C98CB528}">
      <formula1>"　　,区ＣＭ"</formula1>
    </dataValidation>
  </dataValidations>
  <hyperlinks>
    <hyperlink ref="C8" location="'事業概要説明資料'!N_03afed43c3966a10b72c372c050131d1" display="'事業概要説明資料'!N_03afed43c3966a10b72c372c050131d1" xr:uid="{A1CCE603-1D4E-416F-89AE-AEC72B2664AC}"/>
    <hyperlink ref="C12" location="'事業概要説明資料'!N_3cc08acfc31a6a10b72c372c05013147" display="'事業概要説明資料'!N_3cc08acfc31a6a10b72c372c05013147" xr:uid="{50868A06-2ADC-4BC2-AA5E-58B21CBC7BCE}"/>
    <hyperlink ref="C14" location="'事業概要説明資料'!N_fb857d43c3d66a10b72c372c05013144" display="'事業概要説明資料'!N_fb857d43c3d66a10b72c372c05013144" xr:uid="{916CDE57-588C-4B63-AA11-6C07AC923376}"/>
    <hyperlink ref="C16" location="'事業概要説明資料'!N_6ebfbd0fc31a6a10b72c372c050131c5" display="'事業概要説明資料'!N_6ebfbd0fc31a6a10b72c372c050131c5" xr:uid="{48EDF4BA-4D81-44D2-9911-48F25DC5814B}"/>
    <hyperlink ref="C20" location="'事業概要説明資料'!N_292c71c3c31a6a10b72c372c05013181" display="'事業概要説明資料'!N_292c71c3c31a6a10b72c372c05013181" xr:uid="{E41BA18B-150B-4D32-94EA-77CCCC17FEC4}"/>
    <hyperlink ref="C24" location="'事業概要説明資料'!N_f7b4028bc35a6a10b72c372c050131de" display="'事業概要説明資料'!N_f7b4028bc35a6a10b72c372c050131de" xr:uid="{9C7D179D-9E11-4AD6-94F4-A3F731EAFBD1}"/>
    <hyperlink ref="C26" location="'事業概要説明資料'!N_a8877d87c3d66a10b72c372c050131f3" display="'事業概要説明資料'!N_a8877d87c3d66a10b72c372c050131f3" xr:uid="{B857ED92-21BD-4625-B010-3E92433AF391}"/>
    <hyperlink ref="C28" location="'事業概要説明資料'!N_1ce8b58bc3d66a10b72c372c05013189" display="'事業概要説明資料'!N_1ce8b58bc3d66a10b72c372c05013189" xr:uid="{0FAEB5E2-EF37-4B90-8EC7-2948A10C7E0F}"/>
    <hyperlink ref="C30" location="'事業概要説明資料'!N_9dfcb147c31a6a10b72c372c050131b7" display="'事業概要説明資料'!N_9dfcb147c31a6a10b72c372c050131b7" xr:uid="{F8EE8994-2281-41C7-A950-36410E99483B}"/>
    <hyperlink ref="C32" location="'事業概要説明資料'!N_0bdcfd07c31a6a10b72c372c05013133" display="'事業概要説明資料'!N_0bdcfd07c31a6a10b72c372c05013133" xr:uid="{0EAC73D4-B7BD-4ADC-960E-639F20F60FF4}"/>
    <hyperlink ref="C34" location="'事業概要説明資料'!N_b820028fc31a6a10b72c372c05013141" display="'事業概要説明資料'!N_b820028fc31a6a10b72c372c05013141" xr:uid="{8E5B56A9-D5EA-40B7-983F-3327E1C698A5}"/>
    <hyperlink ref="C36" location="'事業概要説明資料'!N_58a0b907c3966a10b72c372c0501315e" display="'事業概要説明資料'!N_58a0b907c3966a10b72c372c0501315e" xr:uid="{D89B5D9E-2147-40A4-AE2F-237E901D2E72}"/>
    <hyperlink ref="C38" location="'事業概要説明資料'!N_bfc43dcfc3966a10b72c372c050131d1" display="'事業概要説明資料'!N_bfc43dcfc3966a10b72c372c050131d1" xr:uid="{3837AFD2-EA12-4735-BD5C-C89C797C6B68}"/>
    <hyperlink ref="C40" location="'事業概要説明資料'!N_ffc03cfdc3043e103c5a5f4c050131f7" display="'事業概要説明資料'!N_ffc03cfdc3043e103c5a5f4c050131f7" xr:uid="{861F7707-86F1-4CC9-8532-2F835625B47A}"/>
    <hyperlink ref="C42" location="'事業概要説明資料'!N_55663107c3d66a10b72c372c05013140" display="'事業概要説明資料'!N_55663107c3d66a10b72c372c05013140" xr:uid="{422A3F89-FEE6-496D-B697-090CDE959D23}"/>
    <hyperlink ref="C44" location="'事業概要説明資料'!N_82327d0bc3966a10b72c372c050131e3" display="'事業概要説明資料'!N_82327d0bc3966a10b72c372c050131e3" xr:uid="{1000B07F-0DFC-431C-A276-49E86364591C}"/>
    <hyperlink ref="C46" location="'事業概要説明資料'!N_f508f10bc3d66a10b72c372c05013124" display="'事業概要説明資料'!N_f508f10bc3d66a10b72c372c05013124" xr:uid="{7D8F58F7-D187-4A41-BD0A-985173B5DC67}"/>
    <hyperlink ref="C48" location="'事業概要説明資料'!N_218a3d8fc3d66a10b72c372c05013176" display="'事業概要説明資料'!N_218a3d8fc3d66a10b72c372c05013176" xr:uid="{2026477F-7C1A-4EA4-90A2-B8D56A86E054}"/>
    <hyperlink ref="C50" location="'事業概要説明資料'!N_3013f1cbc3966a10b72c372c0501311d" display="'事業概要説明資料'!N_3013f1cbc3966a10b72c372c0501311d" xr:uid="{52EDB4EA-2385-4F37-A1C5-EE5934E72B72}"/>
    <hyperlink ref="C52" location="'事業概要説明資料'!N_0aec7147c31a6a10b72c372c0501310c" display="'事業概要説明資料'!N_0aec7147c31a6a10b72c372c0501310c" xr:uid="{7EB8258E-1571-4860-AEFF-E2966F76006A}"/>
    <hyperlink ref="C54" location="'事業概要説明資料'!N_6e75cecbc35a6a10b72c372c05013163" display="'事業概要説明資料'!N_6e75cecbc35a6a10b72c372c05013163" xr:uid="{9AC26E1A-55F3-438B-8CD7-62D2FF3F614D}"/>
    <hyperlink ref="C56" location="'事業概要説明資料'!N_51507dc3c3966a10b72c372c050131fb" display="'事業概要説明資料'!N_51507dc3c3966a10b72c372c050131fb" xr:uid="{6FA7D86D-7DA8-4FC2-8CC4-DE83A9B64D5D}"/>
    <hyperlink ref="C58" location="'事業概要説明資料'!N_f08bb543c31a6a10b72c372c0501310e" display="'事業概要説明資料'!N_f08bb543c31a6a10b72c372c0501310e" xr:uid="{15F54B55-50EB-44F3-9938-60EAC2C18A6F}"/>
    <hyperlink ref="C60" location="'事業概要説明資料'!N_c47ef54bc31a6a10b72c372c050131c8" display="'事業概要説明資料'!N_c47ef54bc31a6a10b72c372c050131c8" xr:uid="{4DB883F7-2276-4CAC-93B1-3F5F04ADCAC4}"/>
    <hyperlink ref="C62" location="'事業概要説明資料'!N_0774fd8fc3966a10b72c372c05013127" display="'事業概要説明資料'!N_0774fd8fc3966a10b72c372c05013127" xr:uid="{3ADB19A0-5017-4407-A0D7-6D724A987F89}"/>
    <hyperlink ref="C64" location="'事業概要説明資料'!N_1864424bc35a6a10b72c372c050131d6" display="'事業概要説明資料'!N_1864424bc35a6a10b72c372c050131d6" xr:uid="{A732D418-3CBC-4434-A8C1-140768FED57B}"/>
    <hyperlink ref="C66" location="'事業概要説明資料'!N_fae3f54fc3966a10b72c372c05013108" display="'事業概要説明資料'!N_fae3f54fc3966a10b72c372c05013108" xr:uid="{AA198CF4-F850-47D0-B893-FAB553C15104}"/>
    <hyperlink ref="C68" location="'事業概要説明資料'!N_76c779c7c3d66a10b72c372c0501319d" display="'事業概要説明資料'!N_76c779c7c3d66a10b72c372c0501319d" xr:uid="{06BEF381-A7B4-4FCF-9B27-5727C418886B}"/>
    <hyperlink ref="C70" location="'事業概要説明資料'!N_0473b10fc3966a10b72c372c050131d2" display="'事業概要説明資料'!N_0473b10fc3966a10b72c372c050131d2" xr:uid="{031C1807-25B8-40B8-849F-1C60960C1BD8}"/>
    <hyperlink ref="C72" location="'事業概要説明資料'!N_464d3587c31a6a10b72c372c05013138" display="'事業概要説明資料'!N_464d3587c31a6a10b72c372c05013138" xr:uid="{58910034-E431-41FB-A9B2-0AA93BB5F276}"/>
    <hyperlink ref="C74" location="'事業概要説明資料'!N_3b138e47c35a6a10b72c372c05013184" display="'事業概要説明資料'!N_3b138e47c35a6a10b72c372c05013184" xr:uid="{C5F1A787-220C-43A8-9491-FD60714AA33D}"/>
    <hyperlink ref="C76" location="'事業概要説明資料'!N_4f32bd0bc3966a10b72c372c05013195" display="'事業概要説明資料'!N_4f32bd0bc3966a10b72c372c05013195" xr:uid="{5391A054-7FB4-4805-A603-82A0B1CE06E1}"/>
    <hyperlink ref="C78" location="'事業概要説明資料'!N_6110f1c3c3966a10b72c372c05013134" display="'事業概要説明資料'!N_6110f1c3c3966a10b72c372c05013134" xr:uid="{E9001447-0B4B-48A8-B847-1AA520991F98}"/>
    <hyperlink ref="C80" location="'事業概要説明資料'!N_b87e394bc31a6a10b72c372c0501312c" display="'事業概要説明資料'!N_b87e394bc31a6a10b72c372c0501312c" xr:uid="{692574EF-1480-478D-8E5C-C36091BD3289}"/>
    <hyperlink ref="C82" location="'事業概要説明資料'!N_74334287c35a6a10b72c372c050131b4" display="'事業概要説明資料'!N_74334287c35a6a10b72c372c050131b4" xr:uid="{D4241CA9-30BF-4C0A-8A75-4FC98D71821E}"/>
    <hyperlink ref="C84" location="'事業概要説明資料'!N_5f9efd4bc31a6a10b72c372c05013162" display="'事業概要説明資料'!N_5f9efd4bc31a6a10b72c372c05013162" xr:uid="{68A7B112-8BD7-4EF8-8951-DB6A9633BF6B}"/>
    <hyperlink ref="C86" location="'事業概要説明資料'!N_d1b50a0fc35a6a10b72c372c050131f2" display="'事業概要説明資料'!N_d1b50a0fc35a6a10b72c372c050131f2" xr:uid="{435CF25A-C307-4CD4-947F-60B1BA755EB1}"/>
    <hyperlink ref="C88" location="'事業概要説明資料'!N_df41b587c3966a10b72c372c0501317b" display="'事業概要説明資料'!N_df41b587c3966a10b72c372c0501317b" xr:uid="{F2BC6C23-AEA5-4B82-93E8-3D8F2114B699}"/>
    <hyperlink ref="C90" location="'事業概要説明資料'!N_0eb54a0fc35a6a10b72c372c05013157" display="'事業概要説明資料'!N_0eb54a0fc35a6a10b72c372c05013157" xr:uid="{CF89CC60-2AE8-4CA1-AED0-6522B15DD308}"/>
    <hyperlink ref="C92" location="'事業概要説明資料'!N_75c34ac7c35a6a10b72c372c0501315c" display="'事業概要説明資料'!N_75c34ac7c35a6a10b72c372c0501315c" xr:uid="{10E2A7B0-6975-4C1A-AD6E-063B33584F70}"/>
    <hyperlink ref="C94" location="'事業概要説明資料'!N_f073f10fc3966a10b72c372c0501314a" display="'事業概要説明資料'!N_f073f10fc3966a10b72c372c0501314a" xr:uid="{44E5DF8A-0C75-4E8C-B19C-5603413C5586}"/>
    <hyperlink ref="C96" location="'事業概要説明資料'!N_27cdf9c7c31a6a10b72c372c050131bf" display="'事業概要説明資料'!N_27cdf9c7c31a6a10b72c372c050131bf" xr:uid="{7789B905-61DF-45F2-A8BD-CB9E817D8CAC}"/>
    <hyperlink ref="C98" location="'事業概要説明資料'!N_04c0fd07c3966a10b72c372c050131bb" display="'事業概要説明資料'!N_04c0fd07c3966a10b72c372c050131bb" xr:uid="{1637126C-B1DA-4E5C-A8A6-F6517E30FB93}"/>
    <hyperlink ref="C100" location="'事業概要説明資料'!N_e699750fc3d66a10b72c372c050131cc" display="'事業概要説明資料'!N_e699750fc3d66a10b72c372c050131cc" xr:uid="{2BE10868-9B31-4538-8782-6847C4705D35}"/>
    <hyperlink ref="C102" location="'事業概要説明資料'!N_29964e8fc35a6a10b72c372c0501313e" display="'事業概要説明資料'!N_29964e8fc35a6a10b72c372c0501313e" xr:uid="{6A0E5D7B-3374-4DDB-9C98-11EE92779053}"/>
    <hyperlink ref="C104" location="'事業概要説明資料'!N_b7af2183c3966a10b72c372c0501313b" display="'事業概要説明資料'!N_b7af2183c3966a10b72c372c0501313b" xr:uid="{E652F0D1-5B17-40F4-98F8-CEFF958D11D8}"/>
    <hyperlink ref="C106" location="'事業概要説明資料'!N_1db775c7c3d66a10b72c372c050131bc" display="'事業概要説明資料'!N_1db775c7c3d66a10b72c372c050131bc" xr:uid="{D7197FFE-84BD-4483-B89E-D37E6860C960}"/>
    <hyperlink ref="C110" location="'事業概要説明資料'!N_a9514243c35a6a10b72c372c050131cd" display="'事業概要説明資料'!N_a9514243c35a6a10b72c372c050131cd" xr:uid="{B05EA30E-38C1-442D-8F92-6A667BB0C62A}"/>
    <hyperlink ref="C112" location="'事業概要説明資料'!N_4e8471cfc3966a10b72c372c0501312f" display="'事業概要説明資料'!N_4e8471cfc3966a10b72c372c0501312f" xr:uid="{51110FCF-0B01-42B7-80A7-F407C195451E}"/>
    <hyperlink ref="C114" location="'事業概要説明資料'!N_e31971cbc3d66a10b72c372c050131cd" display="'事業概要説明資料'!N_e31971cbc3d66a10b72c372c050131cd" xr:uid="{FFEE305F-6169-4A6D-B262-0EA99DD50610}"/>
    <hyperlink ref="C116" location="'事業概要説明資料'!N_d93e2d4fc3566a10b72c372c05013122" display="'事業概要説明資料'!N_d93e2d4fc3566a10b72c372c05013122" xr:uid="{A337AF7A-F7BD-4119-A840-3E6C2BA63B40}"/>
    <hyperlink ref="C118" location="'事業概要説明資料'!N_8174064bc35a6a10b72c372c050131a5" display="'事業概要説明資料'!N_8174064bc35a6a10b72c372c050131a5" xr:uid="{83D16C49-520B-4746-B0D0-637F279EF99A}"/>
    <hyperlink ref="C122" location="'事業概要説明資料'!N_3288394bc3d66a10b72c372c0501318a" display="'事業概要説明資料'!N_3288394bc3d66a10b72c372c0501318a" xr:uid="{B21672F4-4E82-4BCD-B6E5-EF2E6AEBBA6A}"/>
    <hyperlink ref="C124" location="'事業概要説明資料'!N_cc21bd47c3966a10b72c372c050131d0" display="'事業概要説明資料'!N_cc21bd47c3966a10b72c372c050131d0" xr:uid="{2A85D92E-8B14-4CFA-8B4F-5C1B33B00822}"/>
    <hyperlink ref="C126" location="'事業概要説明資料'!N_e4c3fd0fc3966a10b72c372c05013196" display="'事業概要説明資料'!N_e4c3fd0fc3966a10b72c372c05013196" xr:uid="{D4C6C865-ADB8-4A3C-BBB1-D6ACD8327DC7}"/>
    <hyperlink ref="C128" location="'事業概要説明資料'!N_44beed8fc3566a10b72c372c0501314f" display="'事業概要説明資料'!N_44beed8fc3566a10b72c372c0501314f" xr:uid="{ECFAF3BA-F2BC-42BA-BD6A-22C5D4CEE3F1}"/>
    <hyperlink ref="C132" location="'事業概要説明資料'!N_97c38ac7c35a6a10b72c372c05013144" display="'事業概要説明資料'!N_97c38ac7c35a6a10b72c372c05013144" xr:uid="{F66CC73A-D66E-4E18-A5D1-9232A3060086}"/>
    <hyperlink ref="C134" location="'事業概要説明資料'!N_c1b20e07c35a6a10b72c372c05013192" display="'事業概要説明資料'!N_c1b20e07c35a6a10b72c372c05013192" xr:uid="{AEECC167-E79E-4245-8E6E-C1ED61C2FEBC}"/>
    <hyperlink ref="C136" location="'事業概要説明資料'!N_14d0b147c3966a10b72c372c05013155" display="'事業概要説明資料'!N_14d0b147c3966a10b72c372c05013155" xr:uid="{F4763D2F-8729-4AF0-B628-8DE0F4541793}"/>
    <hyperlink ref="C138" location="'事業概要説明資料'!N_ef217187c3966a10b72c372c05013173" display="'事業概要説明資料'!N_ef217187c3966a10b72c372c05013173" xr:uid="{E14B493C-4764-4458-B9D8-4A182D28CA66}"/>
    <hyperlink ref="C140" location="'事業概要説明資料'!N_f2c14683c35a6a10b72c372c0501310e" display="'事業概要説明資料'!N_f2c14683c35a6a10b72c372c0501310e" xr:uid="{ED504A7B-238B-482C-A9D8-095EE88070CA}"/>
    <hyperlink ref="C142" location="'事業概要説明資料'!N_aff5064fc35a6a10b72c372c05013165" display="'事業概要説明資料'!N_aff5064fc35a6a10b72c372c05013165" xr:uid="{2CCCD509-ED9B-40BE-8B9A-A094F11F687A}"/>
    <hyperlink ref="C144" location="'事業概要説明資料'!N_e21b7503c31a6a10b72c372c050131a6" display="'事業概要説明資料'!N_e21b7503c31a6a10b72c372c050131a6" xr:uid="{11E00980-8884-42D5-B412-82A5F0DAA46F}"/>
    <hyperlink ref="C146" location="'事業概要説明資料'!N_d8693dcbc3d66a10b72c372c050131d1" display="'事業概要説明資料'!N_d8693dcbc3d66a10b72c372c050131d1" xr:uid="{DF9C2A2F-9590-4122-A686-6CFF330FE3C2}"/>
    <hyperlink ref="C148" location="'事業概要説明資料'!N_2592c607c35a6a10b72c372c05013122" display="'事業概要説明資料'!N_2592c607c35a6a10b72c372c05013122" xr:uid="{E0A54C22-E3BE-4C5E-AAB5-464D6BCB272E}"/>
    <hyperlink ref="C150" location="'事業概要説明資料'!N_bb9c7507c31a6a10b72c372c05013194" display="'事業概要説明資料'!N_bb9c7507c31a6a10b72c372c05013194" xr:uid="{E4679154-6ADD-416E-A3C0-755112744BC1}"/>
    <hyperlink ref="C152" location="'事業概要説明資料'!N_740631c3c3d66a10b72c372c05013157" display="'事業概要説明資料'!N_740631c3c3d66a10b72c372c05013157" xr:uid="{BCCB0D8F-67A2-472B-816D-8ADBAD90D878}"/>
    <hyperlink ref="C154" location="'事業概要説明資料'!N_59cd79c7c31a6a10b72c372c05013188" display="'事業概要説明資料'!N_59cd79c7c31a6a10b72c372c05013188" xr:uid="{BEBC4881-05DC-47FE-A676-B99680326EE2}"/>
    <hyperlink ref="C156" location="'事業概要説明資料'!N_f43286c3c35a6a10b72c372c05013191" display="'事業概要説明資料'!N_f43286c3c35a6a10b72c372c05013191" xr:uid="{DA779469-918A-4CF9-84CD-8DE5EAC12B77}"/>
    <hyperlink ref="C158" location="'事業概要説明資料'!N_2a6c3dc3c31a6a10b72c372c050131d0" display="'事業概要説明資料'!N_2a6c3dc3c31a6a10b72c372c050131d0" xr:uid="{DBF9AC4A-47C5-4A8D-BE8E-B49DD7153BA8}"/>
    <hyperlink ref="C160" location="'事業概要説明資料'!N_edb4ce4bc35a6a10b72c372c050131c4" display="'事業概要説明資料'!N_edb4ce4bc35a6a10b72c372c050131c4" xr:uid="{2B488FE7-A576-4FC7-B720-3E61333A78CB}"/>
    <hyperlink ref="C162" location="'事業概要説明資料'!N_d1554acbc35a6a10b72c372c050131a0" display="'事業概要説明資料'!N_d1554acbc35a6a10b72c372c050131a0" xr:uid="{3B29C534-F13E-456D-A671-3D5DA6E2154B}"/>
    <hyperlink ref="C164" location="'事業概要説明資料'!N_8257b587c3d66a10b72c372c050131ce" display="'事業概要説明資料'!N_8257b587c3d66a10b72c372c050131ce" xr:uid="{07081107-7CAE-4945-9D2B-D6D824CCBFB9}"/>
    <hyperlink ref="C166" location="'事業概要説明資料'!N_08264a4fc35a6a10b72c372c050131a8" display="'事業概要説明資料'!N_08264a4fc35a6a10b72c372c050131a8" xr:uid="{96353565-2D91-49C1-91B7-DB6195C3F4A4}"/>
    <hyperlink ref="C168" location="'事業概要説明資料'!N_0982f94bc3966a10b72c372c05013176" display="'事業概要説明資料'!N_0982f94bc3966a10b72c372c05013176" xr:uid="{96F3BF82-CC10-49AF-869F-0E99F243196D}"/>
    <hyperlink ref="C170" location="'事業概要説明資料'!N_1523b5cbc3966a10b72c372c05013124" display="'事業概要説明資料'!N_1523b5cbc3966a10b72c372c05013124" xr:uid="{36C0B1DB-0D4F-48D3-8158-5B1E72A6B86C}"/>
    <hyperlink ref="C172" location="'事業概要説明資料'!N_da1931cbc3d66a10b72c372c050131b0" display="'事業概要説明資料'!N_da1931cbc3d66a10b72c372c050131b0" xr:uid="{EB46D8D3-74E0-4FB4-B12A-24241C537028}"/>
    <hyperlink ref="C174" location="'事業概要説明資料'!N_4b3e2d4fc3566a10b72c372c050131f7" display="'事業概要説明資料'!N_4b3e2d4fc3566a10b72c372c050131f7" xr:uid="{1428D094-BD9A-4040-A844-A247CEEAA82B}"/>
    <hyperlink ref="C176" location="'事業概要説明資料'!N_9430f5c3c3966a10b72c372c05013171" display="'事業概要説明資料'!N_9430f5c3c3966a10b72c372c05013171" xr:uid="{88DACD51-EA86-4BA9-BBFA-2F6490612B0C}"/>
    <hyperlink ref="C178" location="'事業概要説明資料'!N_5817f947c3d66a10b72c372c05013135" display="'事業概要説明資料'!N_5817f947c3d66a10b72c372c05013135" xr:uid="{27A1B006-D1C6-4ADD-8F3C-E718AB150DAE}"/>
    <hyperlink ref="C180" location="'事業概要説明資料'!N_1d53bdcbc3966a10b72c372c05013107" display="'事業概要説明資料'!N_1d53bdcbc3966a10b72c372c05013107" xr:uid="{D5533CC7-FBA8-48D6-A194-FF64C074EB26}"/>
    <hyperlink ref="C182" location="'事業概要説明資料'!N_3cc179c7c3966a10b72c372c050131d1" display="'事業概要説明資料'!N_3cc179c7c3966a10b72c372c050131d1" xr:uid="{641F8676-7797-42C4-BF5C-F2F6381AC19F}"/>
    <hyperlink ref="C184" location="'事業概要説明資料'!N_13d30ec7c35a6a10b72c372c050131bc" display="'事業概要説明資料'!N_13d30ec7c35a6a10b72c372c050131bc" xr:uid="{DAF4B556-1A45-40BE-867A-20D06B0EADCB}"/>
    <hyperlink ref="C186" location="'事業概要説明資料'!N_fc697dcbc3d66a10b72c372c05013143" display="'事業概要説明資料'!N_fc697dcbc3d66a10b72c372c05013143" xr:uid="{81162DBA-49EA-4AA1-A0FC-13F6064E5BFE}"/>
    <hyperlink ref="C188" location="'事業概要説明資料'!N_176d7987c31a6a10b72c372c050131a5" display="'事業概要説明資料'!N_176d7987c31a6a10b72c372c050131a5" xr:uid="{8E15D525-3844-40DB-946A-51CFAB123153}"/>
    <hyperlink ref="C190" location="'事業概要説明資料'!N_fba5c60fc35a6a10b72c372c050131e0" display="'事業概要説明資料'!N_fba5c60fc35a6a10b72c372c050131e0" xr:uid="{A9091BD7-DCA4-4293-9D38-27BC6708238F}"/>
    <hyperlink ref="C194" location="'事業概要説明資料'!N_92bfbd0fc31a6a10b72c372c05013176" display="'事業概要説明資料'!N_92bfbd0fc31a6a10b72c372c05013176" xr:uid="{FAED1A04-41C9-478B-B33B-19B257A21786}"/>
    <hyperlink ref="C196" location="'事業概要説明資料'!N_f7a346c7c35a6a10b72c372c050131ba" display="'事業概要説明資料'!N_f7a346c7c35a6a10b72c372c050131ba" xr:uid="{B2B9C438-BC4D-46F3-BF54-E9E357DE542B}"/>
    <hyperlink ref="C198" location="'事業概要説明資料'!N_51730e87c35a6a10b72c372c050131b6" display="'事業概要説明資料'!N_51730e87c35a6a10b72c372c050131b6" xr:uid="{E1602BEA-8C19-4BB2-B6F5-DB37FC3CAA44}"/>
    <hyperlink ref="C202" location="'事業概要説明資料'!N_cd673987c3d66a10b72c372c05013179" display="'事業概要説明資料'!N_cd673987c3d66a10b72c372c05013179" xr:uid="{98AE71C8-5149-4EE8-A162-D3F891484853}"/>
    <hyperlink ref="C206" location="'事業概要説明資料'!N_00b07d07c3966a10b72c372c05013173" display="'事業概要説明資料'!N_00b07d07c3966a10b72c372c05013173" xr:uid="{D0702EE7-B50A-4565-8940-D7881CC2CC7B}"/>
    <hyperlink ref="C208" location="'事業概要説明資料'!N_1cd24247c35a6a10b72c372c05013161" display="'事業概要説明資料'!N_1cd24247c35a6a10b72c372c05013161" xr:uid="{A04C05B2-715A-42D7-AD54-5F96D0CBC215}"/>
    <hyperlink ref="C210" location="'事業概要説明資料'!N_d4eaf9cfc3d66a10b72c372c050131ab" display="'事業概要説明資料'!N_d4eaf9cfc3d66a10b72c372c050131ab" xr:uid="{64F1A785-3C64-4933-A448-0A34E7D657D4}"/>
    <hyperlink ref="C212" location="'事業概要説明資料'!N_042502cbc35a6a10b72c372c050131b7" display="'事業概要説明資料'!N_042502cbc35a6a10b72c372c050131b7" xr:uid="{0D3EA8EE-9561-4ADD-8D65-07BA8C76BEC0}"/>
    <hyperlink ref="C214" location="'事業概要説明資料'!N_b5424ac3c35a6a10b72c372c050131cf" display="'事業概要説明資料'!N_b5424ac3c35a6a10b72c372c050131cf" xr:uid="{13C27C35-90B0-4009-940B-E201D1A62B52}"/>
    <hyperlink ref="C216" location="'事業概要説明資料'!N_c731f187c3966a10b72c372c05013180" display="'事業概要説明資料'!N_c731f187c3966a10b72c372c05013180" xr:uid="{5543B0B0-FC55-47AC-AC85-65CE5673584B}"/>
    <hyperlink ref="C218" location="'事業概要説明資料'!N_80537dcbc3966a10b72c372c05013156" display="'事業概要説明資料'!N_80537dcbc3966a10b72c372c05013156" xr:uid="{D29E71E1-150E-4589-8DD9-40208B8DE7EC}"/>
    <hyperlink ref="C220" location="'事業概要説明資料'!N_d11cbd83c31a6a10b72c372c05013167" display="'事業概要説明資料'!N_d11cbd83c31a6a10b72c372c05013167" xr:uid="{AE55B3AB-DEDD-41A0-B014-4E64019AF9EB}"/>
    <hyperlink ref="C222" location="'事業概要説明資料'!N_f31800e7837be610a8be7d026daad308" display="'事業概要説明資料'!N_f31800e7837be610a8be7d026daad308" xr:uid="{EDFF096D-EB31-41B7-9306-2626B1DA9212}"/>
    <hyperlink ref="C224" location="'事業概要説明資料'!N_d7df6983c3966a10b72c372c0501312d" display="'事業概要説明資料'!N_d7df6983c3966a10b72c372c0501312d" xr:uid="{74376E30-C5CD-4088-BB9E-7E26C27DD2A7}"/>
    <hyperlink ref="C226" location="'事業概要説明資料'!N_311b7503c31a6a10b72c372c0501310a" display="'事業概要説明資料'!N_311b7503c31a6a10b72c372c0501310a" xr:uid="{35480445-CA38-4802-8D57-02E4584FB7F2}"/>
    <hyperlink ref="C228" location="'事業概要説明資料'!N_46910e43c35a6a10b72c372c0501313d" display="'事業概要説明資料'!N_46910e43c35a6a10b72c372c0501313d" xr:uid="{EB1D1380-2A75-4B73-8262-FB6611CAFC72}"/>
    <hyperlink ref="C230" location="'事業概要説明資料'!N_5c55b143c3d66a10b72c372c050131d8" display="'事業概要説明資料'!N_5c55b143c3d66a10b72c372c050131d8" xr:uid="{95DFFF58-F886-40A7-9695-BF33706C0961}"/>
    <hyperlink ref="C232" location="'事業概要説明資料'!N_0f8dfd87c31a6a10b72c372c050131c3" display="'事業概要説明資料'!N_0f8dfd87c31a6a10b72c372c050131c3" xr:uid="{1303F36E-A600-413C-B03E-634C301EC9B1}"/>
    <hyperlink ref="C234" location="'事業概要説明資料'!N_98b386c7c35a6a10b72c372c0501310d" display="'事業概要説明資料'!N_98b386c7c35a6a10b72c372c0501310d" xr:uid="{75DB5EF8-5B37-48EE-87DE-CCB0CF5B5AED}"/>
    <hyperlink ref="C238" location="'事業概要説明資料'!N_9380f507c3966a10b72c372c0501313d" display="'事業概要説明資料'!N_9380f507c3966a10b72c372c0501313d" xr:uid="{53954DB3-5AEB-4D19-8D33-4EF5AAE5366B}"/>
    <hyperlink ref="C240" location="'事業概要説明資料'!N_1b3546cbc35a6a10b72c372c0501316f" display="'事業概要説明資料'!N_1b3546cbc35a6a10b72c372c0501316f" xr:uid="{8EE11240-39B4-4260-8CCA-4B9F5C02B523}"/>
  </hyperlinks>
  <pageMargins left="0.70866141732283472" right="0.70866141732283472" top="0.78740157480314965" bottom="0.59055118110236227" header="0.31496062992125984" footer="0.59055118110236227"/>
  <pageSetup paperSize="9" scale="71" fitToHeight="0" orientation="portrait" r:id="rId1"/>
  <rowBreaks count="3" manualBreakCount="3">
    <brk id="67" max="8" man="1"/>
    <brk id="127" max="8" man="1"/>
    <brk id="187"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9D5AE-FD07-42BE-A5DE-6B906BD44469}">
  <sheetPr codeName="Sheet4"/>
  <dimension ref="A1:IQ4132"/>
  <sheetViews>
    <sheetView showGridLines="0" view="pageBreakPreview" zoomScaleNormal="100" zoomScaleSheetLayoutView="100" workbookViewId="0"/>
  </sheetViews>
  <sheetFormatPr defaultRowHeight="13.2"/>
  <cols>
    <col min="1" max="111" width="1.69921875" style="2" customWidth="1"/>
    <col min="112" max="112" width="8.8984375" style="2" customWidth="1"/>
    <col min="113" max="113" width="11.5" style="2" customWidth="1"/>
    <col min="114" max="252" width="8.8984375" style="2" customWidth="1"/>
    <col min="253" max="367" width="1.59765625" style="2" customWidth="1"/>
    <col min="368" max="368" width="8.8984375" style="2" customWidth="1"/>
    <col min="369" max="369" width="11.5" style="2" customWidth="1"/>
    <col min="370" max="508" width="8.8984375" style="2" customWidth="1"/>
    <col min="509" max="623" width="1.59765625" style="2" customWidth="1"/>
    <col min="624" max="624" width="8.8984375" style="2" customWidth="1"/>
    <col min="625" max="625" width="11.5" style="2" customWidth="1"/>
    <col min="626" max="764" width="8.8984375" style="2" customWidth="1"/>
    <col min="765" max="879" width="1.59765625" style="2" customWidth="1"/>
    <col min="880" max="880" width="8.8984375" style="2" customWidth="1"/>
    <col min="881" max="881" width="11.5" style="2" customWidth="1"/>
    <col min="882" max="1020" width="8.8984375" style="2" customWidth="1"/>
    <col min="1021" max="1135" width="1.59765625" style="2" customWidth="1"/>
    <col min="1136" max="1136" width="8.8984375" style="2" customWidth="1"/>
    <col min="1137" max="1137" width="11.5" style="2" customWidth="1"/>
    <col min="1138" max="1276" width="8.8984375" style="2" customWidth="1"/>
    <col min="1277" max="1391" width="1.59765625" style="2" customWidth="1"/>
    <col min="1392" max="1392" width="8.8984375" style="2" customWidth="1"/>
    <col min="1393" max="1393" width="11.5" style="2" customWidth="1"/>
    <col min="1394" max="1532" width="8.8984375" style="2" customWidth="1"/>
    <col min="1533" max="1647" width="1.59765625" style="2" customWidth="1"/>
    <col min="1648" max="1648" width="8.8984375" style="2" customWidth="1"/>
    <col min="1649" max="1649" width="11.5" style="2" customWidth="1"/>
    <col min="1650" max="1788" width="8.8984375" style="2" customWidth="1"/>
    <col min="1789" max="1903" width="1.59765625" style="2" customWidth="1"/>
    <col min="1904" max="1904" width="8.8984375" style="2" customWidth="1"/>
    <col min="1905" max="1905" width="11.5" style="2" customWidth="1"/>
    <col min="1906" max="2044" width="8.8984375" style="2" customWidth="1"/>
    <col min="2045" max="2159" width="1.59765625" style="2" customWidth="1"/>
    <col min="2160" max="2160" width="8.8984375" style="2" customWidth="1"/>
    <col min="2161" max="2161" width="11.5" style="2" customWidth="1"/>
    <col min="2162" max="2300" width="8.8984375" style="2" customWidth="1"/>
    <col min="2301" max="2415" width="1.59765625" style="2" customWidth="1"/>
    <col min="2416" max="2416" width="8.8984375" style="2" customWidth="1"/>
    <col min="2417" max="2417" width="11.5" style="2" customWidth="1"/>
    <col min="2418" max="2556" width="8.8984375" style="2" customWidth="1"/>
    <col min="2557" max="2671" width="1.59765625" style="2" customWidth="1"/>
    <col min="2672" max="2672" width="8.8984375" style="2" customWidth="1"/>
    <col min="2673" max="2673" width="11.5" style="2" customWidth="1"/>
    <col min="2674" max="2812" width="8.8984375" style="2" customWidth="1"/>
    <col min="2813" max="2927" width="1.59765625" style="2" customWidth="1"/>
    <col min="2928" max="2928" width="8.8984375" style="2" customWidth="1"/>
    <col min="2929" max="2929" width="11.5" style="2" customWidth="1"/>
    <col min="2930" max="3068" width="8.8984375" style="2" customWidth="1"/>
    <col min="3069" max="3183" width="1.59765625" style="2" customWidth="1"/>
    <col min="3184" max="3184" width="8.8984375" style="2" customWidth="1"/>
    <col min="3185" max="3185" width="11.5" style="2" customWidth="1"/>
    <col min="3186" max="3324" width="8.8984375" style="2" customWidth="1"/>
    <col min="3325" max="3439" width="1.59765625" style="2" customWidth="1"/>
    <col min="3440" max="3440" width="8.8984375" style="2" customWidth="1"/>
    <col min="3441" max="3441" width="11.5" style="2" customWidth="1"/>
    <col min="3442" max="3580" width="8.8984375" style="2" customWidth="1"/>
    <col min="3581" max="3695" width="1.59765625" style="2" customWidth="1"/>
    <col min="3696" max="3696" width="8.8984375" style="2" customWidth="1"/>
    <col min="3697" max="3697" width="11.5" style="2" customWidth="1"/>
    <col min="3698" max="3836" width="8.8984375" style="2" customWidth="1"/>
    <col min="3837" max="3951" width="1.59765625" style="2" customWidth="1"/>
    <col min="3952" max="3952" width="8.8984375" style="2" customWidth="1"/>
    <col min="3953" max="3953" width="11.5" style="2" customWidth="1"/>
    <col min="3954" max="4092" width="8.8984375" style="2" customWidth="1"/>
    <col min="4093" max="4207" width="1.59765625" style="2" customWidth="1"/>
    <col min="4208" max="4208" width="8.8984375" style="2" customWidth="1"/>
    <col min="4209" max="4209" width="11.5" style="2" customWidth="1"/>
    <col min="4210" max="4348" width="8.8984375" style="2" customWidth="1"/>
    <col min="4349" max="4463" width="1.59765625" style="2" customWidth="1"/>
    <col min="4464" max="4464" width="8.8984375" style="2" customWidth="1"/>
    <col min="4465" max="4465" width="11.5" style="2" customWidth="1"/>
    <col min="4466" max="4604" width="8.8984375" style="2" customWidth="1"/>
    <col min="4605" max="4719" width="1.59765625" style="2" customWidth="1"/>
    <col min="4720" max="4720" width="8.8984375" style="2" customWidth="1"/>
    <col min="4721" max="4721" width="11.5" style="2" customWidth="1"/>
    <col min="4722" max="4860" width="8.8984375" style="2" customWidth="1"/>
    <col min="4861" max="4975" width="1.59765625" style="2" customWidth="1"/>
    <col min="4976" max="4976" width="8.8984375" style="2" customWidth="1"/>
    <col min="4977" max="4977" width="11.5" style="2" customWidth="1"/>
    <col min="4978" max="5116" width="8.8984375" style="2" customWidth="1"/>
    <col min="5117" max="5231" width="1.59765625" style="2" customWidth="1"/>
    <col min="5232" max="5232" width="8.8984375" style="2" customWidth="1"/>
    <col min="5233" max="5233" width="11.5" style="2" customWidth="1"/>
    <col min="5234" max="5372" width="8.8984375" style="2" customWidth="1"/>
    <col min="5373" max="5487" width="1.59765625" style="2" customWidth="1"/>
    <col min="5488" max="5488" width="8.8984375" style="2" customWidth="1"/>
    <col min="5489" max="5489" width="11.5" style="2" customWidth="1"/>
    <col min="5490" max="5628" width="8.8984375" style="2" customWidth="1"/>
    <col min="5629" max="5743" width="1.59765625" style="2" customWidth="1"/>
    <col min="5744" max="5744" width="8.8984375" style="2" customWidth="1"/>
    <col min="5745" max="5745" width="11.5" style="2" customWidth="1"/>
    <col min="5746" max="5884" width="8.8984375" style="2" customWidth="1"/>
    <col min="5885" max="5999" width="1.59765625" style="2" customWidth="1"/>
    <col min="6000" max="6000" width="8.8984375" style="2" customWidth="1"/>
    <col min="6001" max="6001" width="11.5" style="2" customWidth="1"/>
    <col min="6002" max="6140" width="8.8984375" style="2" customWidth="1"/>
    <col min="6141" max="6255" width="1.59765625" style="2" customWidth="1"/>
    <col min="6256" max="6256" width="8.8984375" style="2" customWidth="1"/>
    <col min="6257" max="6257" width="11.5" style="2" customWidth="1"/>
    <col min="6258" max="6396" width="8.8984375" style="2" customWidth="1"/>
    <col min="6397" max="6511" width="1.59765625" style="2" customWidth="1"/>
    <col min="6512" max="6512" width="8.8984375" style="2" customWidth="1"/>
    <col min="6513" max="6513" width="11.5" style="2" customWidth="1"/>
    <col min="6514" max="6652" width="8.8984375" style="2" customWidth="1"/>
    <col min="6653" max="6767" width="1.59765625" style="2" customWidth="1"/>
    <col min="6768" max="6768" width="8.8984375" style="2" customWidth="1"/>
    <col min="6769" max="6769" width="11.5" style="2" customWidth="1"/>
    <col min="6770" max="6908" width="8.8984375" style="2" customWidth="1"/>
    <col min="6909" max="7023" width="1.59765625" style="2" customWidth="1"/>
    <col min="7024" max="7024" width="8.8984375" style="2" customWidth="1"/>
    <col min="7025" max="7025" width="11.5" style="2" customWidth="1"/>
    <col min="7026" max="7164" width="8.8984375" style="2" customWidth="1"/>
    <col min="7165" max="7279" width="1.59765625" style="2" customWidth="1"/>
    <col min="7280" max="7280" width="8.8984375" style="2" customWidth="1"/>
    <col min="7281" max="7281" width="11.5" style="2" customWidth="1"/>
    <col min="7282" max="7420" width="8.8984375" style="2" customWidth="1"/>
    <col min="7421" max="7535" width="1.59765625" style="2" customWidth="1"/>
    <col min="7536" max="7536" width="8.8984375" style="2" customWidth="1"/>
    <col min="7537" max="7537" width="11.5" style="2" customWidth="1"/>
    <col min="7538" max="7676" width="8.8984375" style="2" customWidth="1"/>
    <col min="7677" max="7791" width="1.59765625" style="2" customWidth="1"/>
    <col min="7792" max="7792" width="8.8984375" style="2" customWidth="1"/>
    <col min="7793" max="7793" width="11.5" style="2" customWidth="1"/>
    <col min="7794" max="7932" width="8.8984375" style="2" customWidth="1"/>
    <col min="7933" max="8047" width="1.59765625" style="2" customWidth="1"/>
    <col min="8048" max="8048" width="8.8984375" style="2" customWidth="1"/>
    <col min="8049" max="8049" width="11.5" style="2" customWidth="1"/>
    <col min="8050" max="8188" width="8.8984375" style="2" customWidth="1"/>
    <col min="8189" max="8303" width="1.59765625" style="2" customWidth="1"/>
    <col min="8304" max="8304" width="8.8984375" style="2" customWidth="1"/>
    <col min="8305" max="8305" width="11.5" style="2" customWidth="1"/>
    <col min="8306" max="8444" width="8.8984375" style="2" customWidth="1"/>
    <col min="8445" max="8559" width="1.59765625" style="2" customWidth="1"/>
    <col min="8560" max="8560" width="8.8984375" style="2" customWidth="1"/>
    <col min="8561" max="8561" width="11.5" style="2" customWidth="1"/>
    <col min="8562" max="8700" width="8.8984375" style="2" customWidth="1"/>
    <col min="8701" max="8815" width="1.59765625" style="2" customWidth="1"/>
    <col min="8816" max="8816" width="8.8984375" style="2" customWidth="1"/>
    <col min="8817" max="8817" width="11.5" style="2" customWidth="1"/>
    <col min="8818" max="8956" width="8.8984375" style="2" customWidth="1"/>
    <col min="8957" max="9071" width="1.59765625" style="2" customWidth="1"/>
    <col min="9072" max="9072" width="8.8984375" style="2" customWidth="1"/>
    <col min="9073" max="9073" width="11.5" style="2" customWidth="1"/>
    <col min="9074" max="9212" width="8.8984375" style="2" customWidth="1"/>
    <col min="9213" max="9327" width="1.59765625" style="2" customWidth="1"/>
    <col min="9328" max="9328" width="8.8984375" style="2" customWidth="1"/>
    <col min="9329" max="9329" width="11.5" style="2" customWidth="1"/>
    <col min="9330" max="9468" width="8.8984375" style="2" customWidth="1"/>
    <col min="9469" max="9583" width="1.59765625" style="2" customWidth="1"/>
    <col min="9584" max="9584" width="8.8984375" style="2" customWidth="1"/>
    <col min="9585" max="9585" width="11.5" style="2" customWidth="1"/>
    <col min="9586" max="9724" width="8.8984375" style="2" customWidth="1"/>
    <col min="9725" max="9839" width="1.59765625" style="2" customWidth="1"/>
    <col min="9840" max="9840" width="8.8984375" style="2" customWidth="1"/>
    <col min="9841" max="9841" width="11.5" style="2" customWidth="1"/>
    <col min="9842" max="9980" width="8.8984375" style="2" customWidth="1"/>
    <col min="9981" max="10095" width="1.59765625" style="2" customWidth="1"/>
    <col min="10096" max="10096" width="8.8984375" style="2" customWidth="1"/>
    <col min="10097" max="10097" width="11.5" style="2" customWidth="1"/>
    <col min="10098" max="10236" width="8.8984375" style="2" customWidth="1"/>
    <col min="10237" max="10351" width="1.59765625" style="2" customWidth="1"/>
    <col min="10352" max="10352" width="8.8984375" style="2" customWidth="1"/>
    <col min="10353" max="10353" width="11.5" style="2" customWidth="1"/>
    <col min="10354" max="10492" width="8.8984375" style="2" customWidth="1"/>
    <col min="10493" max="10607" width="1.59765625" style="2" customWidth="1"/>
    <col min="10608" max="10608" width="8.8984375" style="2" customWidth="1"/>
    <col min="10609" max="10609" width="11.5" style="2" customWidth="1"/>
    <col min="10610" max="10748" width="8.8984375" style="2" customWidth="1"/>
    <col min="10749" max="10863" width="1.59765625" style="2" customWidth="1"/>
    <col min="10864" max="10864" width="8.8984375" style="2" customWidth="1"/>
    <col min="10865" max="10865" width="11.5" style="2" customWidth="1"/>
    <col min="10866" max="11004" width="8.8984375" style="2" customWidth="1"/>
    <col min="11005" max="11119" width="1.59765625" style="2" customWidth="1"/>
    <col min="11120" max="11120" width="8.8984375" style="2" customWidth="1"/>
    <col min="11121" max="11121" width="11.5" style="2" customWidth="1"/>
    <col min="11122" max="11260" width="8.8984375" style="2" customWidth="1"/>
    <col min="11261" max="11375" width="1.59765625" style="2" customWidth="1"/>
    <col min="11376" max="11376" width="8.8984375" style="2" customWidth="1"/>
    <col min="11377" max="11377" width="11.5" style="2" customWidth="1"/>
    <col min="11378" max="11516" width="8.8984375" style="2" customWidth="1"/>
    <col min="11517" max="11631" width="1.59765625" style="2" customWidth="1"/>
    <col min="11632" max="11632" width="8.8984375" style="2" customWidth="1"/>
    <col min="11633" max="11633" width="11.5" style="2" customWidth="1"/>
    <col min="11634" max="11772" width="8.8984375" style="2" customWidth="1"/>
    <col min="11773" max="11887" width="1.59765625" style="2" customWidth="1"/>
    <col min="11888" max="11888" width="8.8984375" style="2" customWidth="1"/>
    <col min="11889" max="11889" width="11.5" style="2" customWidth="1"/>
    <col min="11890" max="12028" width="8.8984375" style="2" customWidth="1"/>
    <col min="12029" max="12143" width="1.59765625" style="2" customWidth="1"/>
    <col min="12144" max="12144" width="8.8984375" style="2" customWidth="1"/>
    <col min="12145" max="12145" width="11.5" style="2" customWidth="1"/>
    <col min="12146" max="12284" width="8.8984375" style="2" customWidth="1"/>
    <col min="12285" max="12399" width="1.59765625" style="2" customWidth="1"/>
    <col min="12400" max="12400" width="8.8984375" style="2" customWidth="1"/>
    <col min="12401" max="12401" width="11.5" style="2" customWidth="1"/>
    <col min="12402" max="12540" width="8.8984375" style="2" customWidth="1"/>
    <col min="12541" max="12655" width="1.59765625" style="2" customWidth="1"/>
    <col min="12656" max="12656" width="8.8984375" style="2" customWidth="1"/>
    <col min="12657" max="12657" width="11.5" style="2" customWidth="1"/>
    <col min="12658" max="12796" width="8.8984375" style="2" customWidth="1"/>
    <col min="12797" max="12911" width="1.59765625" style="2" customWidth="1"/>
    <col min="12912" max="12912" width="8.8984375" style="2" customWidth="1"/>
    <col min="12913" max="12913" width="11.5" style="2" customWidth="1"/>
    <col min="12914" max="13052" width="8.8984375" style="2" customWidth="1"/>
    <col min="13053" max="13167" width="1.59765625" style="2" customWidth="1"/>
    <col min="13168" max="13168" width="8.8984375" style="2" customWidth="1"/>
    <col min="13169" max="13169" width="11.5" style="2" customWidth="1"/>
    <col min="13170" max="13308" width="8.8984375" style="2" customWidth="1"/>
    <col min="13309" max="13423" width="1.59765625" style="2" customWidth="1"/>
    <col min="13424" max="13424" width="8.8984375" style="2" customWidth="1"/>
    <col min="13425" max="13425" width="11.5" style="2" customWidth="1"/>
    <col min="13426" max="13564" width="8.8984375" style="2" customWidth="1"/>
    <col min="13565" max="13679" width="1.59765625" style="2" customWidth="1"/>
    <col min="13680" max="13680" width="8.8984375" style="2" customWidth="1"/>
    <col min="13681" max="13681" width="11.5" style="2" customWidth="1"/>
    <col min="13682" max="13820" width="8.8984375" style="2" customWidth="1"/>
    <col min="13821" max="13935" width="1.59765625" style="2" customWidth="1"/>
    <col min="13936" max="13936" width="8.8984375" style="2" customWidth="1"/>
    <col min="13937" max="13937" width="11.5" style="2" customWidth="1"/>
    <col min="13938" max="14076" width="8.8984375" style="2" customWidth="1"/>
    <col min="14077" max="14191" width="1.59765625" style="2" customWidth="1"/>
    <col min="14192" max="14192" width="8.8984375" style="2" customWidth="1"/>
    <col min="14193" max="14193" width="11.5" style="2" customWidth="1"/>
    <col min="14194" max="14332" width="8.8984375" style="2" customWidth="1"/>
    <col min="14333" max="14447" width="1.59765625" style="2" customWidth="1"/>
    <col min="14448" max="14448" width="8.8984375" style="2" customWidth="1"/>
    <col min="14449" max="14449" width="11.5" style="2" customWidth="1"/>
    <col min="14450" max="14588" width="8.8984375" style="2" customWidth="1"/>
    <col min="14589" max="14703" width="1.59765625" style="2" customWidth="1"/>
    <col min="14704" max="14704" width="8.8984375" style="2" customWidth="1"/>
    <col min="14705" max="14705" width="11.5" style="2" customWidth="1"/>
    <col min="14706" max="14844" width="8.8984375" style="2" customWidth="1"/>
    <col min="14845" max="14959" width="1.59765625" style="2" customWidth="1"/>
    <col min="14960" max="14960" width="8.8984375" style="2" customWidth="1"/>
    <col min="14961" max="14961" width="11.5" style="2" customWidth="1"/>
    <col min="14962" max="15100" width="8.8984375" style="2" customWidth="1"/>
    <col min="15101" max="15215" width="1.59765625" style="2" customWidth="1"/>
    <col min="15216" max="15216" width="8.8984375" style="2" customWidth="1"/>
    <col min="15217" max="15217" width="11.5" style="2" customWidth="1"/>
    <col min="15218" max="15356" width="8.8984375" style="2" customWidth="1"/>
    <col min="15357" max="15471" width="1.59765625" style="2" customWidth="1"/>
    <col min="15472" max="15472" width="8.8984375" style="2" customWidth="1"/>
    <col min="15473" max="15473" width="11.5" style="2" customWidth="1"/>
    <col min="15474" max="15612" width="8.8984375" style="2" customWidth="1"/>
    <col min="15613" max="15727" width="1.59765625" style="2" customWidth="1"/>
    <col min="15728" max="15728" width="8.8984375" style="2" customWidth="1"/>
    <col min="15729" max="15729" width="11.5" style="2" customWidth="1"/>
    <col min="15730" max="15868" width="8.8984375" style="2" customWidth="1"/>
    <col min="15869" max="15983" width="1.59765625" style="2" customWidth="1"/>
    <col min="15984" max="15984" width="8.8984375" style="2" customWidth="1"/>
    <col min="15985" max="15985" width="11.5" style="2" customWidth="1"/>
    <col min="15986" max="16124" width="8.8984375" style="2" customWidth="1"/>
    <col min="16125" max="16239" width="1.59765625" style="2" customWidth="1"/>
    <col min="16240" max="16240" width="8.8984375" style="2" customWidth="1"/>
    <col min="16241" max="16241" width="11.5" style="2" customWidth="1"/>
    <col min="16242" max="16242" width="8.8984375" style="2" customWidth="1"/>
    <col min="16243" max="16384" width="9" style="2"/>
  </cols>
  <sheetData>
    <row r="1" spans="1:113" ht="19.2">
      <c r="A1" s="1" t="s">
        <v>0</v>
      </c>
      <c r="AW1" s="3"/>
      <c r="AX1" s="4"/>
      <c r="AY1" s="3"/>
    </row>
    <row r="3" spans="1:113" ht="18">
      <c r="B3" s="153" t="s">
        <v>8</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row>
    <row r="4" spans="1:113">
      <c r="Z4" s="5"/>
      <c r="AD4" s="5"/>
      <c r="AE4" s="5"/>
      <c r="AF4" s="5"/>
      <c r="AG4" s="5"/>
      <c r="AH4" s="5"/>
      <c r="AI4" s="5"/>
      <c r="AO4" s="5"/>
    </row>
    <row r="5" spans="1:113" ht="13.8" thickBot="1">
      <c r="Z5" s="5"/>
      <c r="AD5" s="5"/>
      <c r="AE5" s="5"/>
      <c r="AF5" s="5"/>
      <c r="AG5" s="5"/>
      <c r="AH5" s="5"/>
      <c r="AI5" s="5"/>
      <c r="AO5" s="5"/>
      <c r="DI5" s="6"/>
    </row>
    <row r="6" spans="1:113" ht="24.75" customHeight="1" thickBot="1">
      <c r="B6" s="155" t="s">
        <v>1</v>
      </c>
      <c r="C6" s="156"/>
      <c r="D6" s="156"/>
      <c r="E6" s="156"/>
      <c r="F6" s="156"/>
      <c r="G6" s="156"/>
      <c r="H6" s="157" t="s">
        <v>13</v>
      </c>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9"/>
      <c r="DI6" s="6"/>
    </row>
    <row r="7" spans="1:113" ht="14.4">
      <c r="B7" s="7"/>
      <c r="C7" s="7"/>
      <c r="D7" s="7"/>
      <c r="E7" s="7"/>
      <c r="F7" s="7"/>
      <c r="G7" s="7"/>
      <c r="H7" s="8"/>
      <c r="I7" s="8"/>
      <c r="J7" s="8"/>
      <c r="K7" s="8"/>
      <c r="L7" s="9"/>
      <c r="M7" s="9"/>
      <c r="N7" s="9"/>
      <c r="O7" s="9"/>
      <c r="P7" s="8"/>
      <c r="Q7" s="8"/>
      <c r="R7" s="8"/>
      <c r="S7" s="8"/>
      <c r="T7" s="8"/>
      <c r="U7" s="8"/>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DI7" s="6"/>
    </row>
    <row r="8" spans="1:113" ht="15" thickBot="1">
      <c r="A8" s="11"/>
      <c r="B8" s="10" t="s">
        <v>2</v>
      </c>
      <c r="C8" s="8"/>
      <c r="D8" s="8"/>
      <c r="E8" s="8"/>
      <c r="F8" s="8"/>
      <c r="G8" s="8"/>
      <c r="H8" s="8"/>
      <c r="I8" s="8"/>
      <c r="J8" s="8"/>
      <c r="K8" s="8"/>
      <c r="L8" s="9"/>
      <c r="M8" s="9"/>
      <c r="N8" s="9"/>
      <c r="O8" s="9"/>
      <c r="P8" s="8"/>
      <c r="Q8" s="8"/>
      <c r="R8" s="8"/>
      <c r="S8" s="8"/>
      <c r="T8" s="8"/>
      <c r="U8" s="8"/>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DI8" s="6"/>
    </row>
    <row r="9" spans="1:113" ht="14.4">
      <c r="A9" s="8"/>
      <c r="B9" s="12"/>
      <c r="C9" s="7"/>
      <c r="D9" s="7"/>
      <c r="E9" s="7"/>
      <c r="F9" s="7"/>
      <c r="G9" s="7"/>
      <c r="H9" s="7"/>
      <c r="I9" s="7"/>
      <c r="J9" s="7"/>
      <c r="K9" s="7"/>
      <c r="L9" s="13"/>
      <c r="M9" s="13"/>
      <c r="N9" s="13"/>
      <c r="O9" s="13"/>
      <c r="P9" s="7"/>
      <c r="Q9" s="7"/>
      <c r="R9" s="7"/>
      <c r="S9" s="7"/>
      <c r="T9" s="7"/>
      <c r="U9" s="7"/>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5"/>
    </row>
    <row r="10" spans="1:113" ht="12" customHeight="1">
      <c r="A10" s="8"/>
      <c r="B10" s="160" t="s">
        <v>13</v>
      </c>
      <c r="C10" s="161"/>
      <c r="D10" s="161"/>
      <c r="E10" s="161"/>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2"/>
    </row>
    <row r="11" spans="1:113" ht="12" customHeight="1">
      <c r="A11" s="8"/>
      <c r="B11" s="160"/>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2"/>
      <c r="BC11" s="16"/>
    </row>
    <row r="12" spans="1:113" ht="12" customHeight="1">
      <c r="A12" s="8"/>
      <c r="B12" s="160"/>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162"/>
    </row>
    <row r="13" spans="1:113" ht="12" customHeight="1">
      <c r="A13" s="8"/>
      <c r="B13" s="160"/>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2"/>
    </row>
    <row r="14" spans="1:113" ht="12" customHeight="1">
      <c r="A14" s="8"/>
      <c r="B14" s="160"/>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2"/>
    </row>
    <row r="15" spans="1:113" ht="15" thickBot="1">
      <c r="A15" s="17"/>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20"/>
    </row>
    <row r="16" spans="1:113">
      <c r="B16" s="21"/>
    </row>
    <row r="17" spans="1:251" ht="15" thickBot="1">
      <c r="A17" s="11"/>
      <c r="B17" s="10" t="s">
        <v>3</v>
      </c>
      <c r="C17" s="8"/>
      <c r="D17" s="8"/>
      <c r="E17" s="8"/>
      <c r="F17" s="8"/>
      <c r="G17" s="8"/>
      <c r="H17" s="8"/>
      <c r="I17" s="8"/>
      <c r="J17" s="8"/>
      <c r="K17" s="8"/>
      <c r="L17" s="9"/>
      <c r="M17" s="9"/>
      <c r="N17" s="9"/>
      <c r="O17" s="9"/>
      <c r="P17" s="8"/>
      <c r="Q17" s="8"/>
      <c r="R17" s="8"/>
      <c r="S17" s="8"/>
      <c r="T17" s="8"/>
      <c r="U17" s="8"/>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DI17" s="6"/>
    </row>
    <row r="18" spans="1:251" ht="14.4">
      <c r="A18" s="8"/>
      <c r="B18" s="12"/>
      <c r="C18" s="7"/>
      <c r="D18" s="7"/>
      <c r="E18" s="7"/>
      <c r="F18" s="7"/>
      <c r="G18" s="7"/>
      <c r="H18" s="7"/>
      <c r="I18" s="7"/>
      <c r="J18" s="7"/>
      <c r="K18" s="7"/>
      <c r="L18" s="13"/>
      <c r="M18" s="13"/>
      <c r="N18" s="13"/>
      <c r="O18" s="13"/>
      <c r="P18" s="7"/>
      <c r="Q18" s="7"/>
      <c r="R18" s="7"/>
      <c r="S18" s="7"/>
      <c r="T18" s="7"/>
      <c r="U18" s="7"/>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5"/>
    </row>
    <row r="19" spans="1:251" ht="12" customHeight="1">
      <c r="A19" s="8"/>
      <c r="B19" s="160" t="s">
        <v>14</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2"/>
    </row>
    <row r="20" spans="1:251" ht="12" customHeight="1">
      <c r="A20" s="8"/>
      <c r="B20" s="160"/>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2"/>
      <c r="BC20" s="16"/>
    </row>
    <row r="21" spans="1:251" ht="12" customHeight="1">
      <c r="A21" s="8"/>
      <c r="B21" s="160"/>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2"/>
    </row>
    <row r="22" spans="1:251" ht="12" customHeight="1">
      <c r="A22" s="8"/>
      <c r="B22" s="160"/>
      <c r="C22" s="161"/>
      <c r="D22" s="161"/>
      <c r="E22" s="16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2"/>
    </row>
    <row r="23" spans="1:251" ht="12" customHeight="1">
      <c r="A23" s="8"/>
      <c r="B23" s="160"/>
      <c r="C23" s="161"/>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2"/>
    </row>
    <row r="24" spans="1:251" ht="15" thickBot="1">
      <c r="A24" s="17"/>
      <c r="B24" s="18"/>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20"/>
    </row>
    <row r="25" spans="1:251">
      <c r="B25" s="21"/>
    </row>
    <row r="26" spans="1:251" ht="14.4">
      <c r="B26" s="10" t="s">
        <v>4</v>
      </c>
      <c r="C26" s="8"/>
      <c r="D26" s="8"/>
      <c r="E26" s="8"/>
      <c r="F26" s="8"/>
      <c r="G26" s="8"/>
      <c r="H26" s="8"/>
      <c r="I26" s="8"/>
      <c r="J26" s="8"/>
      <c r="K26" s="8"/>
      <c r="L26" s="9"/>
      <c r="M26" s="9"/>
      <c r="N26" s="9"/>
      <c r="O26" s="9"/>
      <c r="P26" s="8"/>
      <c r="Q26" s="8"/>
      <c r="R26" s="8"/>
      <c r="S26" s="8"/>
      <c r="T26" s="8"/>
      <c r="U26" s="8"/>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row>
    <row r="27" spans="1:251" ht="15" thickBot="1">
      <c r="B27" s="8"/>
      <c r="C27" s="8"/>
      <c r="D27" s="8"/>
      <c r="E27" s="8"/>
      <c r="F27" s="8"/>
      <c r="G27" s="8"/>
      <c r="H27" s="8"/>
      <c r="I27" s="8"/>
      <c r="J27" s="8"/>
      <c r="K27" s="8"/>
      <c r="L27" s="9"/>
      <c r="M27" s="9"/>
      <c r="N27" s="9"/>
      <c r="O27" s="9"/>
      <c r="P27" s="8"/>
      <c r="Q27" s="8"/>
      <c r="R27" s="8"/>
      <c r="S27" s="8"/>
      <c r="T27" s="8"/>
      <c r="U27" s="8"/>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22" t="s">
        <v>5</v>
      </c>
    </row>
    <row r="28" spans="1:251" s="16" customFormat="1" ht="13.5" customHeight="1">
      <c r="A28" s="8"/>
      <c r="B28" s="163" t="s">
        <v>6</v>
      </c>
      <c r="C28" s="164"/>
      <c r="D28" s="164"/>
      <c r="E28" s="164"/>
      <c r="F28" s="164"/>
      <c r="G28" s="164"/>
      <c r="H28" s="164"/>
      <c r="I28" s="164"/>
      <c r="J28" s="164"/>
      <c r="K28" s="164"/>
      <c r="L28" s="164"/>
      <c r="M28" s="164"/>
      <c r="N28" s="164"/>
      <c r="O28" s="164"/>
      <c r="P28" s="164"/>
      <c r="Q28" s="164"/>
      <c r="R28" s="164"/>
      <c r="S28" s="164"/>
      <c r="T28" s="164"/>
      <c r="U28" s="164"/>
      <c r="V28" s="164"/>
      <c r="W28" s="164"/>
      <c r="X28" s="164"/>
      <c r="Y28" s="164"/>
      <c r="Z28" s="165"/>
      <c r="AA28" s="169" t="s">
        <v>9</v>
      </c>
      <c r="AB28" s="164"/>
      <c r="AC28" s="164"/>
      <c r="AD28" s="164"/>
      <c r="AE28" s="164"/>
      <c r="AF28" s="164"/>
      <c r="AG28" s="164"/>
      <c r="AH28" s="164"/>
      <c r="AI28" s="165"/>
      <c r="AJ28" s="169" t="s">
        <v>10</v>
      </c>
      <c r="AK28" s="164"/>
      <c r="AL28" s="164"/>
      <c r="AM28" s="164"/>
      <c r="AN28" s="164"/>
      <c r="AO28" s="164"/>
      <c r="AP28" s="164"/>
      <c r="AQ28" s="164"/>
      <c r="AR28" s="165"/>
      <c r="AS28" s="169" t="s">
        <v>7</v>
      </c>
      <c r="AT28" s="164"/>
      <c r="AU28" s="164"/>
      <c r="AV28" s="164"/>
      <c r="AW28" s="164"/>
      <c r="AX28" s="171"/>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row>
    <row r="29" spans="1:251" s="16" customFormat="1">
      <c r="A29" s="8"/>
      <c r="B29" s="166"/>
      <c r="C29" s="167"/>
      <c r="D29" s="167"/>
      <c r="E29" s="167"/>
      <c r="F29" s="167"/>
      <c r="G29" s="167"/>
      <c r="H29" s="167"/>
      <c r="I29" s="167"/>
      <c r="J29" s="167"/>
      <c r="K29" s="167"/>
      <c r="L29" s="167"/>
      <c r="M29" s="167"/>
      <c r="N29" s="167"/>
      <c r="O29" s="167"/>
      <c r="P29" s="167"/>
      <c r="Q29" s="167"/>
      <c r="R29" s="167"/>
      <c r="S29" s="167"/>
      <c r="T29" s="167"/>
      <c r="U29" s="167"/>
      <c r="V29" s="167"/>
      <c r="W29" s="167"/>
      <c r="X29" s="167"/>
      <c r="Y29" s="167"/>
      <c r="Z29" s="168"/>
      <c r="AA29" s="170"/>
      <c r="AB29" s="167"/>
      <c r="AC29" s="167"/>
      <c r="AD29" s="167"/>
      <c r="AE29" s="167"/>
      <c r="AF29" s="167"/>
      <c r="AG29" s="167"/>
      <c r="AH29" s="167"/>
      <c r="AI29" s="168"/>
      <c r="AJ29" s="170"/>
      <c r="AK29" s="167"/>
      <c r="AL29" s="167"/>
      <c r="AM29" s="167"/>
      <c r="AN29" s="167"/>
      <c r="AO29" s="167"/>
      <c r="AP29" s="167"/>
      <c r="AQ29" s="167"/>
      <c r="AR29" s="168"/>
      <c r="AS29" s="170"/>
      <c r="AT29" s="167"/>
      <c r="AU29" s="167"/>
      <c r="AV29" s="167"/>
      <c r="AW29" s="167"/>
      <c r="AX29" s="172"/>
      <c r="AY29" s="2"/>
      <c r="AZ29" s="2"/>
      <c r="BA29" s="2"/>
      <c r="BB29" s="23"/>
      <c r="BC29" s="24"/>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row>
    <row r="30" spans="1:251" s="16" customFormat="1" ht="18.75" customHeight="1">
      <c r="A30" s="8"/>
      <c r="B30" s="25"/>
      <c r="C30" s="135" t="s">
        <v>12</v>
      </c>
      <c r="D30" s="136"/>
      <c r="E30" s="136"/>
      <c r="F30" s="136"/>
      <c r="G30" s="136"/>
      <c r="H30" s="136"/>
      <c r="I30" s="136"/>
      <c r="J30" s="136"/>
      <c r="K30" s="136"/>
      <c r="L30" s="136"/>
      <c r="M30" s="136"/>
      <c r="N30" s="136"/>
      <c r="O30" s="136"/>
      <c r="P30" s="136"/>
      <c r="Q30" s="136"/>
      <c r="R30" s="136"/>
      <c r="S30" s="136"/>
      <c r="T30" s="136"/>
      <c r="U30" s="136"/>
      <c r="V30" s="136"/>
      <c r="W30" s="136"/>
      <c r="X30" s="136"/>
      <c r="Y30" s="136"/>
      <c r="Z30" s="137"/>
      <c r="AA30" s="138">
        <v>11951780</v>
      </c>
      <c r="AB30" s="139"/>
      <c r="AC30" s="139"/>
      <c r="AD30" s="139"/>
      <c r="AE30" s="139"/>
      <c r="AF30" s="139"/>
      <c r="AG30" s="139"/>
      <c r="AH30" s="139"/>
      <c r="AI30" s="140"/>
      <c r="AJ30" s="138"/>
      <c r="AK30" s="139"/>
      <c r="AL30" s="139"/>
      <c r="AM30" s="139"/>
      <c r="AN30" s="139"/>
      <c r="AO30" s="139"/>
      <c r="AP30" s="139"/>
      <c r="AQ30" s="139"/>
      <c r="AR30" s="140"/>
      <c r="AS30" s="141" t="s">
        <v>761</v>
      </c>
      <c r="AT30" s="142"/>
      <c r="AU30" s="142"/>
      <c r="AV30" s="142"/>
      <c r="AW30" s="142"/>
      <c r="AX30" s="143"/>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row>
    <row r="31" spans="1:251" s="16" customFormat="1" ht="18.75" customHeight="1" thickBot="1">
      <c r="A31" s="17"/>
      <c r="B31" s="144" t="s">
        <v>11</v>
      </c>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6"/>
      <c r="AA31" s="147">
        <f>SUM($AA$30:$AA$30)</f>
        <v>11951780</v>
      </c>
      <c r="AB31" s="148"/>
      <c r="AC31" s="148"/>
      <c r="AD31" s="148"/>
      <c r="AE31" s="148"/>
      <c r="AF31" s="148"/>
      <c r="AG31" s="148"/>
      <c r="AH31" s="148"/>
      <c r="AI31" s="149"/>
      <c r="AJ31" s="147"/>
      <c r="AK31" s="148"/>
      <c r="AL31" s="148"/>
      <c r="AM31" s="148"/>
      <c r="AN31" s="148"/>
      <c r="AO31" s="148"/>
      <c r="AP31" s="148"/>
      <c r="AQ31" s="148"/>
      <c r="AR31" s="149"/>
      <c r="AS31" s="150"/>
      <c r="AT31" s="151"/>
      <c r="AU31" s="151"/>
      <c r="AV31" s="151"/>
      <c r="AW31" s="151"/>
      <c r="AX31" s="15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row>
    <row r="33" spans="1:113" ht="19.2">
      <c r="A33" s="1" t="s">
        <v>0</v>
      </c>
      <c r="AW33" s="3"/>
      <c r="AX33" s="4"/>
      <c r="AY33" s="3"/>
    </row>
    <row r="35" spans="1:113" ht="18">
      <c r="B35" s="153" t="s">
        <v>8</v>
      </c>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row>
    <row r="36" spans="1:113">
      <c r="Z36" s="5"/>
      <c r="AD36" s="5"/>
      <c r="AE36" s="5"/>
      <c r="AF36" s="5"/>
      <c r="AG36" s="5"/>
      <c r="AH36" s="5"/>
      <c r="AI36" s="5"/>
      <c r="AO36" s="5"/>
    </row>
    <row r="37" spans="1:113" ht="13.8" thickBot="1">
      <c r="Z37" s="5"/>
      <c r="AD37" s="5"/>
      <c r="AE37" s="5"/>
      <c r="AF37" s="5"/>
      <c r="AG37" s="5"/>
      <c r="AH37" s="5"/>
      <c r="AI37" s="5"/>
      <c r="AO37" s="5"/>
      <c r="DI37" s="6"/>
    </row>
    <row r="38" spans="1:113" ht="24.75" customHeight="1" thickBot="1">
      <c r="B38" s="155" t="s">
        <v>1</v>
      </c>
      <c r="C38" s="156"/>
      <c r="D38" s="156"/>
      <c r="E38" s="156"/>
      <c r="F38" s="156"/>
      <c r="G38" s="156"/>
      <c r="H38" s="157" t="s">
        <v>16</v>
      </c>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9"/>
      <c r="DI38" s="6"/>
    </row>
    <row r="39" spans="1:113" ht="14.4">
      <c r="B39" s="7"/>
      <c r="C39" s="7"/>
      <c r="D39" s="7"/>
      <c r="E39" s="7"/>
      <c r="F39" s="7"/>
      <c r="G39" s="7"/>
      <c r="H39" s="8"/>
      <c r="I39" s="8"/>
      <c r="J39" s="8"/>
      <c r="K39" s="8"/>
      <c r="L39" s="9"/>
      <c r="M39" s="9"/>
      <c r="N39" s="9"/>
      <c r="O39" s="9"/>
      <c r="P39" s="8"/>
      <c r="Q39" s="8"/>
      <c r="R39" s="8"/>
      <c r="S39" s="8"/>
      <c r="T39" s="8"/>
      <c r="U39" s="8"/>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DI39" s="6"/>
    </row>
    <row r="40" spans="1:113" ht="15" thickBot="1">
      <c r="A40" s="11"/>
      <c r="B40" s="10" t="s">
        <v>2</v>
      </c>
      <c r="C40" s="8"/>
      <c r="D40" s="8"/>
      <c r="E40" s="8"/>
      <c r="F40" s="8"/>
      <c r="G40" s="8"/>
      <c r="H40" s="8"/>
      <c r="I40" s="8"/>
      <c r="J40" s="8"/>
      <c r="K40" s="8"/>
      <c r="L40" s="9"/>
      <c r="M40" s="9"/>
      <c r="N40" s="9"/>
      <c r="O40" s="9"/>
      <c r="P40" s="8"/>
      <c r="Q40" s="8"/>
      <c r="R40" s="8"/>
      <c r="S40" s="8"/>
      <c r="T40" s="8"/>
      <c r="U40" s="8"/>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DI40" s="6"/>
    </row>
    <row r="41" spans="1:113" ht="14.4">
      <c r="A41" s="8"/>
      <c r="B41" s="12"/>
      <c r="C41" s="7"/>
      <c r="D41" s="7"/>
      <c r="E41" s="7"/>
      <c r="F41" s="7"/>
      <c r="G41" s="7"/>
      <c r="H41" s="7"/>
      <c r="I41" s="7"/>
      <c r="J41" s="7"/>
      <c r="K41" s="7"/>
      <c r="L41" s="13"/>
      <c r="M41" s="13"/>
      <c r="N41" s="13"/>
      <c r="O41" s="13"/>
      <c r="P41" s="7"/>
      <c r="Q41" s="7"/>
      <c r="R41" s="7"/>
      <c r="S41" s="7"/>
      <c r="T41" s="7"/>
      <c r="U41" s="7"/>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5"/>
    </row>
    <row r="42" spans="1:113" ht="12" customHeight="1">
      <c r="A42" s="8"/>
      <c r="B42" s="160" t="s">
        <v>17</v>
      </c>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c r="AN42" s="161"/>
      <c r="AO42" s="161"/>
      <c r="AP42" s="161"/>
      <c r="AQ42" s="161"/>
      <c r="AR42" s="161"/>
      <c r="AS42" s="161"/>
      <c r="AT42" s="161"/>
      <c r="AU42" s="161"/>
      <c r="AV42" s="161"/>
      <c r="AW42" s="161"/>
      <c r="AX42" s="162"/>
    </row>
    <row r="43" spans="1:113" ht="12" customHeight="1">
      <c r="A43" s="8"/>
      <c r="B43" s="160"/>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c r="AN43" s="161"/>
      <c r="AO43" s="161"/>
      <c r="AP43" s="161"/>
      <c r="AQ43" s="161"/>
      <c r="AR43" s="161"/>
      <c r="AS43" s="161"/>
      <c r="AT43" s="161"/>
      <c r="AU43" s="161"/>
      <c r="AV43" s="161"/>
      <c r="AW43" s="161"/>
      <c r="AX43" s="162"/>
      <c r="BC43" s="16"/>
    </row>
    <row r="44" spans="1:113" ht="12" customHeight="1">
      <c r="A44" s="8"/>
      <c r="B44" s="160"/>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c r="AN44" s="161"/>
      <c r="AO44" s="161"/>
      <c r="AP44" s="161"/>
      <c r="AQ44" s="161"/>
      <c r="AR44" s="161"/>
      <c r="AS44" s="161"/>
      <c r="AT44" s="161"/>
      <c r="AU44" s="161"/>
      <c r="AV44" s="161"/>
      <c r="AW44" s="161"/>
      <c r="AX44" s="162"/>
    </row>
    <row r="45" spans="1:113" ht="12" customHeight="1">
      <c r="A45" s="8"/>
      <c r="B45" s="160"/>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c r="AN45" s="161"/>
      <c r="AO45" s="161"/>
      <c r="AP45" s="161"/>
      <c r="AQ45" s="161"/>
      <c r="AR45" s="161"/>
      <c r="AS45" s="161"/>
      <c r="AT45" s="161"/>
      <c r="AU45" s="161"/>
      <c r="AV45" s="161"/>
      <c r="AW45" s="161"/>
      <c r="AX45" s="162"/>
    </row>
    <row r="46" spans="1:113" ht="12" customHeight="1">
      <c r="A46" s="8"/>
      <c r="B46" s="160"/>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c r="AN46" s="161"/>
      <c r="AO46" s="161"/>
      <c r="AP46" s="161"/>
      <c r="AQ46" s="161"/>
      <c r="AR46" s="161"/>
      <c r="AS46" s="161"/>
      <c r="AT46" s="161"/>
      <c r="AU46" s="161"/>
      <c r="AV46" s="161"/>
      <c r="AW46" s="161"/>
      <c r="AX46" s="162"/>
    </row>
    <row r="47" spans="1:113" ht="15" thickBot="1">
      <c r="A47" s="17"/>
      <c r="B47" s="18"/>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20"/>
    </row>
    <row r="48" spans="1:113">
      <c r="B48" s="21"/>
    </row>
    <row r="49" spans="1:251" ht="15" thickBot="1">
      <c r="A49" s="11"/>
      <c r="B49" s="10" t="s">
        <v>3</v>
      </c>
      <c r="C49" s="8"/>
      <c r="D49" s="8"/>
      <c r="E49" s="8"/>
      <c r="F49" s="8"/>
      <c r="G49" s="8"/>
      <c r="H49" s="8"/>
      <c r="I49" s="8"/>
      <c r="J49" s="8"/>
      <c r="K49" s="8"/>
      <c r="L49" s="9"/>
      <c r="M49" s="9"/>
      <c r="N49" s="9"/>
      <c r="O49" s="9"/>
      <c r="P49" s="8"/>
      <c r="Q49" s="8"/>
      <c r="R49" s="8"/>
      <c r="S49" s="8"/>
      <c r="T49" s="8"/>
      <c r="U49" s="8"/>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DI49" s="6"/>
    </row>
    <row r="50" spans="1:251" ht="14.4">
      <c r="A50" s="8"/>
      <c r="B50" s="12"/>
      <c r="C50" s="7"/>
      <c r="D50" s="7"/>
      <c r="E50" s="7"/>
      <c r="F50" s="7"/>
      <c r="G50" s="7"/>
      <c r="H50" s="7"/>
      <c r="I50" s="7"/>
      <c r="J50" s="7"/>
      <c r="K50" s="7"/>
      <c r="L50" s="13"/>
      <c r="M50" s="13"/>
      <c r="N50" s="13"/>
      <c r="O50" s="13"/>
      <c r="P50" s="7"/>
      <c r="Q50" s="7"/>
      <c r="R50" s="7"/>
      <c r="S50" s="7"/>
      <c r="T50" s="7"/>
      <c r="U50" s="7"/>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5"/>
    </row>
    <row r="51" spans="1:251" ht="12" customHeight="1">
      <c r="A51" s="8"/>
      <c r="B51" s="160" t="s">
        <v>18</v>
      </c>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2"/>
    </row>
    <row r="52" spans="1:251" ht="12" customHeight="1">
      <c r="A52" s="8"/>
      <c r="B52" s="160"/>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2"/>
      <c r="BC52" s="16"/>
    </row>
    <row r="53" spans="1:251" ht="12" customHeight="1">
      <c r="A53" s="8"/>
      <c r="B53" s="160"/>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2"/>
    </row>
    <row r="54" spans="1:251" ht="12" customHeight="1">
      <c r="A54" s="8"/>
      <c r="B54" s="160"/>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2"/>
    </row>
    <row r="55" spans="1:251" ht="12" customHeight="1">
      <c r="A55" s="8"/>
      <c r="B55" s="160"/>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2"/>
    </row>
    <row r="56" spans="1:251" ht="15" thickBot="1">
      <c r="A56" s="17"/>
      <c r="B56" s="18"/>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20"/>
    </row>
    <row r="57" spans="1:251">
      <c r="B57" s="21"/>
    </row>
    <row r="58" spans="1:251" ht="14.4">
      <c r="B58" s="10" t="s">
        <v>4</v>
      </c>
      <c r="C58" s="8"/>
      <c r="D58" s="8"/>
      <c r="E58" s="8"/>
      <c r="F58" s="8"/>
      <c r="G58" s="8"/>
      <c r="H58" s="8"/>
      <c r="I58" s="8"/>
      <c r="J58" s="8"/>
      <c r="K58" s="8"/>
      <c r="L58" s="9"/>
      <c r="M58" s="9"/>
      <c r="N58" s="9"/>
      <c r="O58" s="9"/>
      <c r="P58" s="8"/>
      <c r="Q58" s="8"/>
      <c r="R58" s="8"/>
      <c r="S58" s="8"/>
      <c r="T58" s="8"/>
      <c r="U58" s="8"/>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row>
    <row r="59" spans="1:251" ht="15" thickBot="1">
      <c r="B59" s="8"/>
      <c r="C59" s="8"/>
      <c r="D59" s="8"/>
      <c r="E59" s="8"/>
      <c r="F59" s="8"/>
      <c r="G59" s="8"/>
      <c r="H59" s="8"/>
      <c r="I59" s="8"/>
      <c r="J59" s="8"/>
      <c r="K59" s="8"/>
      <c r="L59" s="9"/>
      <c r="M59" s="9"/>
      <c r="N59" s="9"/>
      <c r="O59" s="9"/>
      <c r="P59" s="8"/>
      <c r="Q59" s="8"/>
      <c r="R59" s="8"/>
      <c r="S59" s="8"/>
      <c r="T59" s="8"/>
      <c r="U59" s="8"/>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22" t="s">
        <v>5</v>
      </c>
    </row>
    <row r="60" spans="1:251" s="16" customFormat="1" ht="13.5" customHeight="1">
      <c r="A60" s="8"/>
      <c r="B60" s="163" t="s">
        <v>6</v>
      </c>
      <c r="C60" s="164"/>
      <c r="D60" s="164"/>
      <c r="E60" s="164"/>
      <c r="F60" s="164"/>
      <c r="G60" s="164"/>
      <c r="H60" s="164"/>
      <c r="I60" s="164"/>
      <c r="J60" s="164"/>
      <c r="K60" s="164"/>
      <c r="L60" s="164"/>
      <c r="M60" s="164"/>
      <c r="N60" s="164"/>
      <c r="O60" s="164"/>
      <c r="P60" s="164"/>
      <c r="Q60" s="164"/>
      <c r="R60" s="164"/>
      <c r="S60" s="164"/>
      <c r="T60" s="164"/>
      <c r="U60" s="164"/>
      <c r="V60" s="164"/>
      <c r="W60" s="164"/>
      <c r="X60" s="164"/>
      <c r="Y60" s="164"/>
      <c r="Z60" s="165"/>
      <c r="AA60" s="169" t="s">
        <v>9</v>
      </c>
      <c r="AB60" s="164"/>
      <c r="AC60" s="164"/>
      <c r="AD60" s="164"/>
      <c r="AE60" s="164"/>
      <c r="AF60" s="164"/>
      <c r="AG60" s="164"/>
      <c r="AH60" s="164"/>
      <c r="AI60" s="165"/>
      <c r="AJ60" s="169" t="s">
        <v>10</v>
      </c>
      <c r="AK60" s="164"/>
      <c r="AL60" s="164"/>
      <c r="AM60" s="164"/>
      <c r="AN60" s="164"/>
      <c r="AO60" s="164"/>
      <c r="AP60" s="164"/>
      <c r="AQ60" s="164"/>
      <c r="AR60" s="165"/>
      <c r="AS60" s="169" t="s">
        <v>7</v>
      </c>
      <c r="AT60" s="164"/>
      <c r="AU60" s="164"/>
      <c r="AV60" s="164"/>
      <c r="AW60" s="164"/>
      <c r="AX60" s="171"/>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row>
    <row r="61" spans="1:251" s="16" customFormat="1">
      <c r="A61" s="8"/>
      <c r="B61" s="166"/>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8"/>
      <c r="AA61" s="170"/>
      <c r="AB61" s="167"/>
      <c r="AC61" s="167"/>
      <c r="AD61" s="167"/>
      <c r="AE61" s="167"/>
      <c r="AF61" s="167"/>
      <c r="AG61" s="167"/>
      <c r="AH61" s="167"/>
      <c r="AI61" s="168"/>
      <c r="AJ61" s="170"/>
      <c r="AK61" s="167"/>
      <c r="AL61" s="167"/>
      <c r="AM61" s="167"/>
      <c r="AN61" s="167"/>
      <c r="AO61" s="167"/>
      <c r="AP61" s="167"/>
      <c r="AQ61" s="167"/>
      <c r="AR61" s="168"/>
      <c r="AS61" s="170"/>
      <c r="AT61" s="167"/>
      <c r="AU61" s="167"/>
      <c r="AV61" s="167"/>
      <c r="AW61" s="167"/>
      <c r="AX61" s="172"/>
      <c r="AY61" s="2"/>
      <c r="AZ61" s="2"/>
      <c r="BA61" s="2"/>
      <c r="BB61" s="23"/>
      <c r="BC61" s="24"/>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row>
    <row r="62" spans="1:251" s="16" customFormat="1" ht="18.75" customHeight="1">
      <c r="A62" s="8"/>
      <c r="B62" s="25"/>
      <c r="C62" s="135" t="s">
        <v>15</v>
      </c>
      <c r="D62" s="136"/>
      <c r="E62" s="136"/>
      <c r="F62" s="136"/>
      <c r="G62" s="136"/>
      <c r="H62" s="136"/>
      <c r="I62" s="136"/>
      <c r="J62" s="136"/>
      <c r="K62" s="136"/>
      <c r="L62" s="136"/>
      <c r="M62" s="136"/>
      <c r="N62" s="136"/>
      <c r="O62" s="136"/>
      <c r="P62" s="136"/>
      <c r="Q62" s="136"/>
      <c r="R62" s="136"/>
      <c r="S62" s="136"/>
      <c r="T62" s="136"/>
      <c r="U62" s="136"/>
      <c r="V62" s="136"/>
      <c r="W62" s="136"/>
      <c r="X62" s="136"/>
      <c r="Y62" s="136"/>
      <c r="Z62" s="137"/>
      <c r="AA62" s="138">
        <v>493578</v>
      </c>
      <c r="AB62" s="139"/>
      <c r="AC62" s="139"/>
      <c r="AD62" s="139"/>
      <c r="AE62" s="139"/>
      <c r="AF62" s="139"/>
      <c r="AG62" s="139"/>
      <c r="AH62" s="139"/>
      <c r="AI62" s="140"/>
      <c r="AJ62" s="138">
        <v>479842</v>
      </c>
      <c r="AK62" s="139"/>
      <c r="AL62" s="139"/>
      <c r="AM62" s="139"/>
      <c r="AN62" s="139"/>
      <c r="AO62" s="139"/>
      <c r="AP62" s="139"/>
      <c r="AQ62" s="139"/>
      <c r="AR62" s="140"/>
      <c r="AS62" s="141"/>
      <c r="AT62" s="142"/>
      <c r="AU62" s="142"/>
      <c r="AV62" s="142"/>
      <c r="AW62" s="142"/>
      <c r="AX62" s="143"/>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row>
    <row r="63" spans="1:251" s="16" customFormat="1" ht="18.75" customHeight="1" thickBot="1">
      <c r="A63" s="17"/>
      <c r="B63" s="144" t="s">
        <v>11</v>
      </c>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6"/>
      <c r="AA63" s="147">
        <f>SUM($AA$62:$AA$62)</f>
        <v>493578</v>
      </c>
      <c r="AB63" s="148"/>
      <c r="AC63" s="148"/>
      <c r="AD63" s="148"/>
      <c r="AE63" s="148"/>
      <c r="AF63" s="148"/>
      <c r="AG63" s="148"/>
      <c r="AH63" s="148"/>
      <c r="AI63" s="149"/>
      <c r="AJ63" s="147">
        <f>SUM($AJ$62:$AJ$62)</f>
        <v>479842</v>
      </c>
      <c r="AK63" s="148"/>
      <c r="AL63" s="148"/>
      <c r="AM63" s="148"/>
      <c r="AN63" s="148"/>
      <c r="AO63" s="148"/>
      <c r="AP63" s="148"/>
      <c r="AQ63" s="148"/>
      <c r="AR63" s="149"/>
      <c r="AS63" s="150"/>
      <c r="AT63" s="151"/>
      <c r="AU63" s="151"/>
      <c r="AV63" s="151"/>
      <c r="AW63" s="151"/>
      <c r="AX63" s="15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row>
    <row r="65" spans="1:113" ht="19.2">
      <c r="A65" s="1" t="s">
        <v>0</v>
      </c>
      <c r="AW65" s="3"/>
      <c r="AX65" s="4"/>
      <c r="AY65" s="3"/>
    </row>
    <row r="67" spans="1:113" ht="18">
      <c r="B67" s="153" t="s">
        <v>8</v>
      </c>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row>
    <row r="68" spans="1:113">
      <c r="Z68" s="5"/>
      <c r="AD68" s="5"/>
      <c r="AE68" s="5"/>
      <c r="AF68" s="5"/>
      <c r="AG68" s="5"/>
      <c r="AH68" s="5"/>
      <c r="AI68" s="5"/>
      <c r="AO68" s="5"/>
    </row>
    <row r="69" spans="1:113" ht="13.8" thickBot="1">
      <c r="Z69" s="5"/>
      <c r="AD69" s="5"/>
      <c r="AE69" s="5"/>
      <c r="AF69" s="5"/>
      <c r="AG69" s="5"/>
      <c r="AH69" s="5"/>
      <c r="AI69" s="5"/>
      <c r="AO69" s="5"/>
      <c r="DI69" s="6"/>
    </row>
    <row r="70" spans="1:113" ht="24.75" customHeight="1" thickBot="1">
      <c r="B70" s="155" t="s">
        <v>1</v>
      </c>
      <c r="C70" s="156"/>
      <c r="D70" s="156"/>
      <c r="E70" s="156"/>
      <c r="F70" s="156"/>
      <c r="G70" s="156"/>
      <c r="H70" s="157" t="s">
        <v>19</v>
      </c>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9"/>
      <c r="DI70" s="6"/>
    </row>
    <row r="71" spans="1:113" ht="14.4">
      <c r="B71" s="7"/>
      <c r="C71" s="7"/>
      <c r="D71" s="7"/>
      <c r="E71" s="7"/>
      <c r="F71" s="7"/>
      <c r="G71" s="7"/>
      <c r="H71" s="8"/>
      <c r="I71" s="8"/>
      <c r="J71" s="8"/>
      <c r="K71" s="8"/>
      <c r="L71" s="9"/>
      <c r="M71" s="9"/>
      <c r="N71" s="9"/>
      <c r="O71" s="9"/>
      <c r="P71" s="8"/>
      <c r="Q71" s="8"/>
      <c r="R71" s="8"/>
      <c r="S71" s="8"/>
      <c r="T71" s="8"/>
      <c r="U71" s="8"/>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DI71" s="6"/>
    </row>
    <row r="72" spans="1:113" ht="15" thickBot="1">
      <c r="A72" s="11"/>
      <c r="B72" s="10" t="s">
        <v>2</v>
      </c>
      <c r="C72" s="8"/>
      <c r="D72" s="8"/>
      <c r="E72" s="8"/>
      <c r="F72" s="8"/>
      <c r="G72" s="8"/>
      <c r="H72" s="8"/>
      <c r="I72" s="8"/>
      <c r="J72" s="8"/>
      <c r="K72" s="8"/>
      <c r="L72" s="9"/>
      <c r="M72" s="9"/>
      <c r="N72" s="9"/>
      <c r="O72" s="9"/>
      <c r="P72" s="8"/>
      <c r="Q72" s="8"/>
      <c r="R72" s="8"/>
      <c r="S72" s="8"/>
      <c r="T72" s="8"/>
      <c r="U72" s="8"/>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DI72" s="6"/>
    </row>
    <row r="73" spans="1:113" ht="14.4">
      <c r="A73" s="8"/>
      <c r="B73" s="12"/>
      <c r="C73" s="7"/>
      <c r="D73" s="7"/>
      <c r="E73" s="7"/>
      <c r="F73" s="7"/>
      <c r="G73" s="7"/>
      <c r="H73" s="7"/>
      <c r="I73" s="7"/>
      <c r="J73" s="7"/>
      <c r="K73" s="7"/>
      <c r="L73" s="13"/>
      <c r="M73" s="13"/>
      <c r="N73" s="13"/>
      <c r="O73" s="13"/>
      <c r="P73" s="7"/>
      <c r="Q73" s="7"/>
      <c r="R73" s="7"/>
      <c r="S73" s="7"/>
      <c r="T73" s="7"/>
      <c r="U73" s="7"/>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113" ht="12" customHeight="1">
      <c r="A74" s="8"/>
      <c r="B74" s="160" t="s">
        <v>20</v>
      </c>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2"/>
    </row>
    <row r="75" spans="1:113" ht="12" customHeight="1">
      <c r="A75" s="8"/>
      <c r="B75" s="160"/>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c r="AN75" s="161"/>
      <c r="AO75" s="161"/>
      <c r="AP75" s="161"/>
      <c r="AQ75" s="161"/>
      <c r="AR75" s="161"/>
      <c r="AS75" s="161"/>
      <c r="AT75" s="161"/>
      <c r="AU75" s="161"/>
      <c r="AV75" s="161"/>
      <c r="AW75" s="161"/>
      <c r="AX75" s="162"/>
      <c r="BC75" s="16"/>
    </row>
    <row r="76" spans="1:113" ht="12" customHeight="1">
      <c r="A76" s="8"/>
      <c r="B76" s="160"/>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c r="AN76" s="161"/>
      <c r="AO76" s="161"/>
      <c r="AP76" s="161"/>
      <c r="AQ76" s="161"/>
      <c r="AR76" s="161"/>
      <c r="AS76" s="161"/>
      <c r="AT76" s="161"/>
      <c r="AU76" s="161"/>
      <c r="AV76" s="161"/>
      <c r="AW76" s="161"/>
      <c r="AX76" s="162"/>
    </row>
    <row r="77" spans="1:113" ht="12" customHeight="1">
      <c r="A77" s="8"/>
      <c r="B77" s="160"/>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c r="AN77" s="161"/>
      <c r="AO77" s="161"/>
      <c r="AP77" s="161"/>
      <c r="AQ77" s="161"/>
      <c r="AR77" s="161"/>
      <c r="AS77" s="161"/>
      <c r="AT77" s="161"/>
      <c r="AU77" s="161"/>
      <c r="AV77" s="161"/>
      <c r="AW77" s="161"/>
      <c r="AX77" s="162"/>
    </row>
    <row r="78" spans="1:113" ht="12" customHeight="1">
      <c r="A78" s="8"/>
      <c r="B78" s="160"/>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c r="AN78" s="161"/>
      <c r="AO78" s="161"/>
      <c r="AP78" s="161"/>
      <c r="AQ78" s="161"/>
      <c r="AR78" s="161"/>
      <c r="AS78" s="161"/>
      <c r="AT78" s="161"/>
      <c r="AU78" s="161"/>
      <c r="AV78" s="161"/>
      <c r="AW78" s="161"/>
      <c r="AX78" s="162"/>
    </row>
    <row r="79" spans="1:113" ht="15" thickBot="1">
      <c r="A79" s="17"/>
      <c r="B79" s="18"/>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20"/>
    </row>
    <row r="80" spans="1:113">
      <c r="B80" s="21"/>
    </row>
    <row r="81" spans="1:251" ht="15" thickBot="1">
      <c r="A81" s="11"/>
      <c r="B81" s="10" t="s">
        <v>3</v>
      </c>
      <c r="C81" s="8"/>
      <c r="D81" s="8"/>
      <c r="E81" s="8"/>
      <c r="F81" s="8"/>
      <c r="G81" s="8"/>
      <c r="H81" s="8"/>
      <c r="I81" s="8"/>
      <c r="J81" s="8"/>
      <c r="K81" s="8"/>
      <c r="L81" s="9"/>
      <c r="M81" s="9"/>
      <c r="N81" s="9"/>
      <c r="O81" s="9"/>
      <c r="P81" s="8"/>
      <c r="Q81" s="8"/>
      <c r="R81" s="8"/>
      <c r="S81" s="8"/>
      <c r="T81" s="8"/>
      <c r="U81" s="8"/>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DI81" s="6"/>
    </row>
    <row r="82" spans="1:251" ht="14.4">
      <c r="A82" s="8"/>
      <c r="B82" s="12"/>
      <c r="C82" s="7"/>
      <c r="D82" s="7"/>
      <c r="E82" s="7"/>
      <c r="F82" s="7"/>
      <c r="G82" s="7"/>
      <c r="H82" s="7"/>
      <c r="I82" s="7"/>
      <c r="J82" s="7"/>
      <c r="K82" s="7"/>
      <c r="L82" s="13"/>
      <c r="M82" s="13"/>
      <c r="N82" s="13"/>
      <c r="O82" s="13"/>
      <c r="P82" s="7"/>
      <c r="Q82" s="7"/>
      <c r="R82" s="7"/>
      <c r="S82" s="7"/>
      <c r="T82" s="7"/>
      <c r="U82" s="7"/>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251" ht="12" customHeight="1">
      <c r="A83" s="8"/>
      <c r="B83" s="160" t="s">
        <v>21</v>
      </c>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c r="AN83" s="161"/>
      <c r="AO83" s="161"/>
      <c r="AP83" s="161"/>
      <c r="AQ83" s="161"/>
      <c r="AR83" s="161"/>
      <c r="AS83" s="161"/>
      <c r="AT83" s="161"/>
      <c r="AU83" s="161"/>
      <c r="AV83" s="161"/>
      <c r="AW83" s="161"/>
      <c r="AX83" s="162"/>
    </row>
    <row r="84" spans="1:251" ht="12" customHeight="1">
      <c r="A84" s="8"/>
      <c r="B84" s="160"/>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c r="AN84" s="161"/>
      <c r="AO84" s="161"/>
      <c r="AP84" s="161"/>
      <c r="AQ84" s="161"/>
      <c r="AR84" s="161"/>
      <c r="AS84" s="161"/>
      <c r="AT84" s="161"/>
      <c r="AU84" s="161"/>
      <c r="AV84" s="161"/>
      <c r="AW84" s="161"/>
      <c r="AX84" s="162"/>
      <c r="BC84" s="16"/>
    </row>
    <row r="85" spans="1:251" ht="12" customHeight="1">
      <c r="A85" s="8"/>
      <c r="B85" s="160"/>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c r="AN85" s="161"/>
      <c r="AO85" s="161"/>
      <c r="AP85" s="161"/>
      <c r="AQ85" s="161"/>
      <c r="AR85" s="161"/>
      <c r="AS85" s="161"/>
      <c r="AT85" s="161"/>
      <c r="AU85" s="161"/>
      <c r="AV85" s="161"/>
      <c r="AW85" s="161"/>
      <c r="AX85" s="162"/>
    </row>
    <row r="86" spans="1:251" ht="12" customHeight="1">
      <c r="A86" s="8"/>
      <c r="B86" s="160"/>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c r="AO86" s="161"/>
      <c r="AP86" s="161"/>
      <c r="AQ86" s="161"/>
      <c r="AR86" s="161"/>
      <c r="AS86" s="161"/>
      <c r="AT86" s="161"/>
      <c r="AU86" s="161"/>
      <c r="AV86" s="161"/>
      <c r="AW86" s="161"/>
      <c r="AX86" s="162"/>
    </row>
    <row r="87" spans="1:251" ht="12" customHeight="1">
      <c r="A87" s="8"/>
      <c r="B87" s="160"/>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c r="AN87" s="161"/>
      <c r="AO87" s="161"/>
      <c r="AP87" s="161"/>
      <c r="AQ87" s="161"/>
      <c r="AR87" s="161"/>
      <c r="AS87" s="161"/>
      <c r="AT87" s="161"/>
      <c r="AU87" s="161"/>
      <c r="AV87" s="161"/>
      <c r="AW87" s="161"/>
      <c r="AX87" s="162"/>
    </row>
    <row r="88" spans="1:251" ht="15" thickBot="1">
      <c r="A88" s="17"/>
      <c r="B88" s="18"/>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20"/>
    </row>
    <row r="89" spans="1:251">
      <c r="B89" s="21"/>
    </row>
    <row r="90" spans="1:251" ht="14.4">
      <c r="B90" s="10" t="s">
        <v>4</v>
      </c>
      <c r="C90" s="8"/>
      <c r="D90" s="8"/>
      <c r="E90" s="8"/>
      <c r="F90" s="8"/>
      <c r="G90" s="8"/>
      <c r="H90" s="8"/>
      <c r="I90" s="8"/>
      <c r="J90" s="8"/>
      <c r="K90" s="8"/>
      <c r="L90" s="9"/>
      <c r="M90" s="9"/>
      <c r="N90" s="9"/>
      <c r="O90" s="9"/>
      <c r="P90" s="8"/>
      <c r="Q90" s="8"/>
      <c r="R90" s="8"/>
      <c r="S90" s="8"/>
      <c r="T90" s="8"/>
      <c r="U90" s="8"/>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row>
    <row r="91" spans="1:251" ht="15" thickBot="1">
      <c r="B91" s="8"/>
      <c r="C91" s="8"/>
      <c r="D91" s="8"/>
      <c r="E91" s="8"/>
      <c r="F91" s="8"/>
      <c r="G91" s="8"/>
      <c r="H91" s="8"/>
      <c r="I91" s="8"/>
      <c r="J91" s="8"/>
      <c r="K91" s="8"/>
      <c r="L91" s="9"/>
      <c r="M91" s="9"/>
      <c r="N91" s="9"/>
      <c r="O91" s="9"/>
      <c r="P91" s="8"/>
      <c r="Q91" s="8"/>
      <c r="R91" s="8"/>
      <c r="S91" s="8"/>
      <c r="T91" s="8"/>
      <c r="U91" s="8"/>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22" t="s">
        <v>5</v>
      </c>
    </row>
    <row r="92" spans="1:251" s="16" customFormat="1" ht="13.5" customHeight="1">
      <c r="A92" s="8"/>
      <c r="B92" s="163" t="s">
        <v>6</v>
      </c>
      <c r="C92" s="164"/>
      <c r="D92" s="164"/>
      <c r="E92" s="164"/>
      <c r="F92" s="164"/>
      <c r="G92" s="164"/>
      <c r="H92" s="164"/>
      <c r="I92" s="164"/>
      <c r="J92" s="164"/>
      <c r="K92" s="164"/>
      <c r="L92" s="164"/>
      <c r="M92" s="164"/>
      <c r="N92" s="164"/>
      <c r="O92" s="164"/>
      <c r="P92" s="164"/>
      <c r="Q92" s="164"/>
      <c r="R92" s="164"/>
      <c r="S92" s="164"/>
      <c r="T92" s="164"/>
      <c r="U92" s="164"/>
      <c r="V92" s="164"/>
      <c r="W92" s="164"/>
      <c r="X92" s="164"/>
      <c r="Y92" s="164"/>
      <c r="Z92" s="165"/>
      <c r="AA92" s="169" t="s">
        <v>9</v>
      </c>
      <c r="AB92" s="164"/>
      <c r="AC92" s="164"/>
      <c r="AD92" s="164"/>
      <c r="AE92" s="164"/>
      <c r="AF92" s="164"/>
      <c r="AG92" s="164"/>
      <c r="AH92" s="164"/>
      <c r="AI92" s="165"/>
      <c r="AJ92" s="169" t="s">
        <v>10</v>
      </c>
      <c r="AK92" s="164"/>
      <c r="AL92" s="164"/>
      <c r="AM92" s="164"/>
      <c r="AN92" s="164"/>
      <c r="AO92" s="164"/>
      <c r="AP92" s="164"/>
      <c r="AQ92" s="164"/>
      <c r="AR92" s="165"/>
      <c r="AS92" s="169" t="s">
        <v>7</v>
      </c>
      <c r="AT92" s="164"/>
      <c r="AU92" s="164"/>
      <c r="AV92" s="164"/>
      <c r="AW92" s="164"/>
      <c r="AX92" s="171"/>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row>
    <row r="93" spans="1:251" s="16" customFormat="1">
      <c r="A93" s="8"/>
      <c r="B93" s="166"/>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8"/>
      <c r="AA93" s="170"/>
      <c r="AB93" s="167"/>
      <c r="AC93" s="167"/>
      <c r="AD93" s="167"/>
      <c r="AE93" s="167"/>
      <c r="AF93" s="167"/>
      <c r="AG93" s="167"/>
      <c r="AH93" s="167"/>
      <c r="AI93" s="168"/>
      <c r="AJ93" s="170"/>
      <c r="AK93" s="167"/>
      <c r="AL93" s="167"/>
      <c r="AM93" s="167"/>
      <c r="AN93" s="167"/>
      <c r="AO93" s="167"/>
      <c r="AP93" s="167"/>
      <c r="AQ93" s="167"/>
      <c r="AR93" s="168"/>
      <c r="AS93" s="170"/>
      <c r="AT93" s="167"/>
      <c r="AU93" s="167"/>
      <c r="AV93" s="167"/>
      <c r="AW93" s="167"/>
      <c r="AX93" s="172"/>
      <c r="AY93" s="2"/>
      <c r="AZ93" s="2"/>
      <c r="BA93" s="2"/>
      <c r="BB93" s="23"/>
      <c r="BC93" s="24"/>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row>
    <row r="94" spans="1:251" s="16" customFormat="1" ht="18.75" customHeight="1">
      <c r="A94" s="8"/>
      <c r="B94" s="59"/>
      <c r="C94" s="175" t="s">
        <v>22</v>
      </c>
      <c r="D94" s="176"/>
      <c r="E94" s="176"/>
      <c r="F94" s="176"/>
      <c r="G94" s="176"/>
      <c r="H94" s="176"/>
      <c r="I94" s="176"/>
      <c r="J94" s="176"/>
      <c r="K94" s="176"/>
      <c r="L94" s="176"/>
      <c r="M94" s="176"/>
      <c r="N94" s="176"/>
      <c r="O94" s="176"/>
      <c r="P94" s="176"/>
      <c r="Q94" s="176"/>
      <c r="R94" s="176"/>
      <c r="S94" s="176"/>
      <c r="T94" s="176"/>
      <c r="U94" s="176"/>
      <c r="V94" s="176"/>
      <c r="W94" s="176"/>
      <c r="X94" s="176"/>
      <c r="Y94" s="176"/>
      <c r="Z94" s="177"/>
      <c r="AA94" s="178">
        <v>284161</v>
      </c>
      <c r="AB94" s="179"/>
      <c r="AC94" s="179"/>
      <c r="AD94" s="179"/>
      <c r="AE94" s="179"/>
      <c r="AF94" s="179"/>
      <c r="AG94" s="179"/>
      <c r="AH94" s="179"/>
      <c r="AI94" s="180"/>
      <c r="AJ94" s="178">
        <v>371359</v>
      </c>
      <c r="AK94" s="179"/>
      <c r="AL94" s="179"/>
      <c r="AM94" s="179"/>
      <c r="AN94" s="179"/>
      <c r="AO94" s="179"/>
      <c r="AP94" s="179"/>
      <c r="AQ94" s="179"/>
      <c r="AR94" s="180"/>
      <c r="AS94" s="181"/>
      <c r="AT94" s="182"/>
      <c r="AU94" s="182"/>
      <c r="AV94" s="182"/>
      <c r="AW94" s="182"/>
      <c r="AX94" s="183"/>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row>
    <row r="95" spans="1:251" s="16" customFormat="1" ht="18.75" customHeight="1">
      <c r="A95" s="8"/>
      <c r="B95" s="59"/>
      <c r="C95" s="175" t="s">
        <v>23</v>
      </c>
      <c r="D95" s="176"/>
      <c r="E95" s="176"/>
      <c r="F95" s="176"/>
      <c r="G95" s="176"/>
      <c r="H95" s="176"/>
      <c r="I95" s="176"/>
      <c r="J95" s="176"/>
      <c r="K95" s="176"/>
      <c r="L95" s="176"/>
      <c r="M95" s="176"/>
      <c r="N95" s="176"/>
      <c r="O95" s="176"/>
      <c r="P95" s="176"/>
      <c r="Q95" s="176"/>
      <c r="R95" s="176"/>
      <c r="S95" s="176"/>
      <c r="T95" s="176"/>
      <c r="U95" s="176"/>
      <c r="V95" s="176"/>
      <c r="W95" s="176"/>
      <c r="X95" s="176"/>
      <c r="Y95" s="176"/>
      <c r="Z95" s="177"/>
      <c r="AA95" s="178">
        <v>30062</v>
      </c>
      <c r="AB95" s="179"/>
      <c r="AC95" s="179"/>
      <c r="AD95" s="179"/>
      <c r="AE95" s="179"/>
      <c r="AF95" s="179"/>
      <c r="AG95" s="179"/>
      <c r="AH95" s="179"/>
      <c r="AI95" s="180"/>
      <c r="AJ95" s="178">
        <v>23666</v>
      </c>
      <c r="AK95" s="179"/>
      <c r="AL95" s="179"/>
      <c r="AM95" s="179"/>
      <c r="AN95" s="179"/>
      <c r="AO95" s="179"/>
      <c r="AP95" s="179"/>
      <c r="AQ95" s="179"/>
      <c r="AR95" s="180"/>
      <c r="AS95" s="181"/>
      <c r="AT95" s="182"/>
      <c r="AU95" s="182"/>
      <c r="AV95" s="182"/>
      <c r="AW95" s="182"/>
      <c r="AX95" s="183"/>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row>
    <row r="96" spans="1:251" s="16" customFormat="1" ht="18.75" customHeight="1">
      <c r="A96" s="8"/>
      <c r="B96" s="59"/>
      <c r="C96" s="175" t="s">
        <v>24</v>
      </c>
      <c r="D96" s="176"/>
      <c r="E96" s="176"/>
      <c r="F96" s="176"/>
      <c r="G96" s="176"/>
      <c r="H96" s="176"/>
      <c r="I96" s="176"/>
      <c r="J96" s="176"/>
      <c r="K96" s="176"/>
      <c r="L96" s="176"/>
      <c r="M96" s="176"/>
      <c r="N96" s="176"/>
      <c r="O96" s="176"/>
      <c r="P96" s="176"/>
      <c r="Q96" s="176"/>
      <c r="R96" s="176"/>
      <c r="S96" s="176"/>
      <c r="T96" s="176"/>
      <c r="U96" s="176"/>
      <c r="V96" s="176"/>
      <c r="W96" s="176"/>
      <c r="X96" s="176"/>
      <c r="Y96" s="176"/>
      <c r="Z96" s="177"/>
      <c r="AA96" s="178">
        <v>27095</v>
      </c>
      <c r="AB96" s="179"/>
      <c r="AC96" s="179"/>
      <c r="AD96" s="179"/>
      <c r="AE96" s="179"/>
      <c r="AF96" s="179"/>
      <c r="AG96" s="179"/>
      <c r="AH96" s="179"/>
      <c r="AI96" s="180"/>
      <c r="AJ96" s="178">
        <v>11662</v>
      </c>
      <c r="AK96" s="179"/>
      <c r="AL96" s="179"/>
      <c r="AM96" s="179"/>
      <c r="AN96" s="179"/>
      <c r="AO96" s="179"/>
      <c r="AP96" s="179"/>
      <c r="AQ96" s="179"/>
      <c r="AR96" s="180"/>
      <c r="AS96" s="181"/>
      <c r="AT96" s="182"/>
      <c r="AU96" s="182"/>
      <c r="AV96" s="182"/>
      <c r="AW96" s="182"/>
      <c r="AX96" s="183"/>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row>
    <row r="97" spans="1:251" s="16" customFormat="1" ht="18.75" customHeight="1">
      <c r="A97" s="8"/>
      <c r="B97" s="59"/>
      <c r="C97" s="175" t="s">
        <v>25</v>
      </c>
      <c r="D97" s="176"/>
      <c r="E97" s="176"/>
      <c r="F97" s="176"/>
      <c r="G97" s="176"/>
      <c r="H97" s="176"/>
      <c r="I97" s="176"/>
      <c r="J97" s="176"/>
      <c r="K97" s="176"/>
      <c r="L97" s="176"/>
      <c r="M97" s="176"/>
      <c r="N97" s="176"/>
      <c r="O97" s="176"/>
      <c r="P97" s="176"/>
      <c r="Q97" s="176"/>
      <c r="R97" s="176"/>
      <c r="S97" s="176"/>
      <c r="T97" s="176"/>
      <c r="U97" s="176"/>
      <c r="V97" s="176"/>
      <c r="W97" s="176"/>
      <c r="X97" s="176"/>
      <c r="Y97" s="176"/>
      <c r="Z97" s="177"/>
      <c r="AA97" s="178">
        <v>13944</v>
      </c>
      <c r="AB97" s="179"/>
      <c r="AC97" s="179"/>
      <c r="AD97" s="179"/>
      <c r="AE97" s="179"/>
      <c r="AF97" s="179"/>
      <c r="AG97" s="179"/>
      <c r="AH97" s="179"/>
      <c r="AI97" s="180"/>
      <c r="AJ97" s="178">
        <v>10027</v>
      </c>
      <c r="AK97" s="179"/>
      <c r="AL97" s="179"/>
      <c r="AM97" s="179"/>
      <c r="AN97" s="179"/>
      <c r="AO97" s="179"/>
      <c r="AP97" s="179"/>
      <c r="AQ97" s="179"/>
      <c r="AR97" s="180"/>
      <c r="AS97" s="181"/>
      <c r="AT97" s="182"/>
      <c r="AU97" s="182"/>
      <c r="AV97" s="182"/>
      <c r="AW97" s="182"/>
      <c r="AX97" s="183"/>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row>
    <row r="98" spans="1:251" s="16" customFormat="1" ht="18.75" customHeight="1">
      <c r="A98" s="8"/>
      <c r="B98" s="59"/>
      <c r="C98" s="175" t="s">
        <v>648</v>
      </c>
      <c r="D98" s="176"/>
      <c r="E98" s="176"/>
      <c r="F98" s="176"/>
      <c r="G98" s="176"/>
      <c r="H98" s="176"/>
      <c r="I98" s="176"/>
      <c r="J98" s="176"/>
      <c r="K98" s="176"/>
      <c r="L98" s="176"/>
      <c r="M98" s="176"/>
      <c r="N98" s="176"/>
      <c r="O98" s="176"/>
      <c r="P98" s="176"/>
      <c r="Q98" s="176"/>
      <c r="R98" s="176"/>
      <c r="S98" s="176"/>
      <c r="T98" s="176"/>
      <c r="U98" s="176"/>
      <c r="V98" s="176"/>
      <c r="W98" s="176"/>
      <c r="X98" s="176"/>
      <c r="Y98" s="176"/>
      <c r="Z98" s="177"/>
      <c r="AA98" s="178">
        <v>400</v>
      </c>
      <c r="AB98" s="179"/>
      <c r="AC98" s="179"/>
      <c r="AD98" s="179"/>
      <c r="AE98" s="179"/>
      <c r="AF98" s="179"/>
      <c r="AG98" s="179"/>
      <c r="AH98" s="179"/>
      <c r="AI98" s="180"/>
      <c r="AJ98" s="178">
        <v>286</v>
      </c>
      <c r="AK98" s="179"/>
      <c r="AL98" s="179"/>
      <c r="AM98" s="179"/>
      <c r="AN98" s="179"/>
      <c r="AO98" s="179"/>
      <c r="AP98" s="179"/>
      <c r="AQ98" s="179"/>
      <c r="AR98" s="180"/>
      <c r="AS98" s="181"/>
      <c r="AT98" s="182"/>
      <c r="AU98" s="182"/>
      <c r="AV98" s="182"/>
      <c r="AW98" s="182"/>
      <c r="AX98" s="183"/>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row>
    <row r="99" spans="1:251" s="16" customFormat="1" ht="18.75" customHeight="1" thickBot="1">
      <c r="A99" s="17"/>
      <c r="B99" s="144" t="s">
        <v>11</v>
      </c>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6"/>
      <c r="AA99" s="147">
        <f>SUM($AA$94:$AA$98)</f>
        <v>355662</v>
      </c>
      <c r="AB99" s="148"/>
      <c r="AC99" s="148"/>
      <c r="AD99" s="148"/>
      <c r="AE99" s="148"/>
      <c r="AF99" s="148"/>
      <c r="AG99" s="148"/>
      <c r="AH99" s="148"/>
      <c r="AI99" s="149"/>
      <c r="AJ99" s="147">
        <f>SUM($AJ$94:$AJ$98)</f>
        <v>417000</v>
      </c>
      <c r="AK99" s="148"/>
      <c r="AL99" s="148"/>
      <c r="AM99" s="148"/>
      <c r="AN99" s="148"/>
      <c r="AO99" s="148"/>
      <c r="AP99" s="148"/>
      <c r="AQ99" s="148"/>
      <c r="AR99" s="149"/>
      <c r="AS99" s="150"/>
      <c r="AT99" s="151"/>
      <c r="AU99" s="151"/>
      <c r="AV99" s="151"/>
      <c r="AW99" s="151"/>
      <c r="AX99" s="15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row>
    <row r="101" spans="1:251" ht="19.2">
      <c r="A101" s="1" t="s">
        <v>0</v>
      </c>
      <c r="AW101" s="3"/>
      <c r="AX101" s="4"/>
      <c r="AY101" s="3"/>
    </row>
    <row r="103" spans="1:251" ht="18">
      <c r="B103" s="153" t="s">
        <v>8</v>
      </c>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row>
    <row r="104" spans="1:251">
      <c r="Z104" s="5"/>
      <c r="AD104" s="5"/>
      <c r="AE104" s="5"/>
      <c r="AF104" s="5"/>
      <c r="AG104" s="5"/>
      <c r="AH104" s="5"/>
      <c r="AI104" s="5"/>
      <c r="AO104" s="5"/>
    </row>
    <row r="105" spans="1:251" ht="13.8" thickBot="1">
      <c r="Z105" s="5"/>
      <c r="AD105" s="5"/>
      <c r="AE105" s="5"/>
      <c r="AF105" s="5"/>
      <c r="AG105" s="5"/>
      <c r="AH105" s="5"/>
      <c r="AI105" s="5"/>
      <c r="AO105" s="5"/>
      <c r="DI105" s="6"/>
    </row>
    <row r="106" spans="1:251" ht="24.75" customHeight="1" thickBot="1">
      <c r="B106" s="155" t="s">
        <v>1</v>
      </c>
      <c r="C106" s="156"/>
      <c r="D106" s="156"/>
      <c r="E106" s="156"/>
      <c r="F106" s="156"/>
      <c r="G106" s="156"/>
      <c r="H106" s="157" t="s">
        <v>26</v>
      </c>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c r="AK106" s="158"/>
      <c r="AL106" s="158"/>
      <c r="AM106" s="158"/>
      <c r="AN106" s="158"/>
      <c r="AO106" s="158"/>
      <c r="AP106" s="158"/>
      <c r="AQ106" s="158"/>
      <c r="AR106" s="158"/>
      <c r="AS106" s="158"/>
      <c r="AT106" s="158"/>
      <c r="AU106" s="158"/>
      <c r="AV106" s="158"/>
      <c r="AW106" s="158"/>
      <c r="AX106" s="159"/>
      <c r="DI106" s="6"/>
    </row>
    <row r="107" spans="1:251" ht="14.4">
      <c r="B107" s="7"/>
      <c r="C107" s="7"/>
      <c r="D107" s="7"/>
      <c r="E107" s="7"/>
      <c r="F107" s="7"/>
      <c r="G107" s="7"/>
      <c r="H107" s="8"/>
      <c r="I107" s="8"/>
      <c r="J107" s="8"/>
      <c r="K107" s="8"/>
      <c r="L107" s="9"/>
      <c r="M107" s="9"/>
      <c r="N107" s="9"/>
      <c r="O107" s="9"/>
      <c r="P107" s="8"/>
      <c r="Q107" s="8"/>
      <c r="R107" s="8"/>
      <c r="S107" s="8"/>
      <c r="T107" s="8"/>
      <c r="U107" s="8"/>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DI107" s="6"/>
    </row>
    <row r="108" spans="1:251" ht="15" thickBot="1">
      <c r="A108" s="11"/>
      <c r="B108" s="10" t="s">
        <v>2</v>
      </c>
      <c r="C108" s="8"/>
      <c r="D108" s="8"/>
      <c r="E108" s="8"/>
      <c r="F108" s="8"/>
      <c r="G108" s="8"/>
      <c r="H108" s="8"/>
      <c r="I108" s="8"/>
      <c r="J108" s="8"/>
      <c r="K108" s="8"/>
      <c r="L108" s="9"/>
      <c r="M108" s="9"/>
      <c r="N108" s="9"/>
      <c r="O108" s="9"/>
      <c r="P108" s="8"/>
      <c r="Q108" s="8"/>
      <c r="R108" s="8"/>
      <c r="S108" s="8"/>
      <c r="T108" s="8"/>
      <c r="U108" s="8"/>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DI108" s="6"/>
    </row>
    <row r="109" spans="1:251" ht="14.4">
      <c r="A109" s="8"/>
      <c r="B109" s="12"/>
      <c r="C109" s="7"/>
      <c r="D109" s="7"/>
      <c r="E109" s="7"/>
      <c r="F109" s="7"/>
      <c r="G109" s="7"/>
      <c r="H109" s="7"/>
      <c r="I109" s="7"/>
      <c r="J109" s="7"/>
      <c r="K109" s="7"/>
      <c r="L109" s="13"/>
      <c r="M109" s="13"/>
      <c r="N109" s="13"/>
      <c r="O109" s="13"/>
      <c r="P109" s="7"/>
      <c r="Q109" s="7"/>
      <c r="R109" s="7"/>
      <c r="S109" s="7"/>
      <c r="T109" s="7"/>
      <c r="U109" s="7"/>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5"/>
    </row>
    <row r="110" spans="1:251" ht="12" customHeight="1">
      <c r="A110" s="8"/>
      <c r="B110" s="160" t="s">
        <v>27</v>
      </c>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c r="AN110" s="161"/>
      <c r="AO110" s="161"/>
      <c r="AP110" s="161"/>
      <c r="AQ110" s="161"/>
      <c r="AR110" s="161"/>
      <c r="AS110" s="161"/>
      <c r="AT110" s="161"/>
      <c r="AU110" s="161"/>
      <c r="AV110" s="161"/>
      <c r="AW110" s="161"/>
      <c r="AX110" s="162"/>
    </row>
    <row r="111" spans="1:251" ht="12" customHeight="1">
      <c r="A111" s="8"/>
      <c r="B111" s="160"/>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c r="AN111" s="161"/>
      <c r="AO111" s="161"/>
      <c r="AP111" s="161"/>
      <c r="AQ111" s="161"/>
      <c r="AR111" s="161"/>
      <c r="AS111" s="161"/>
      <c r="AT111" s="161"/>
      <c r="AU111" s="161"/>
      <c r="AV111" s="161"/>
      <c r="AW111" s="161"/>
      <c r="AX111" s="162"/>
      <c r="BC111" s="16"/>
    </row>
    <row r="112" spans="1:251" ht="12" customHeight="1">
      <c r="A112" s="8"/>
      <c r="B112" s="160"/>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c r="AN112" s="161"/>
      <c r="AO112" s="161"/>
      <c r="AP112" s="161"/>
      <c r="AQ112" s="161"/>
      <c r="AR112" s="161"/>
      <c r="AS112" s="161"/>
      <c r="AT112" s="161"/>
      <c r="AU112" s="161"/>
      <c r="AV112" s="161"/>
      <c r="AW112" s="161"/>
      <c r="AX112" s="162"/>
    </row>
    <row r="113" spans="1:113" ht="12" customHeight="1">
      <c r="A113" s="8"/>
      <c r="B113" s="160"/>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c r="AW113" s="161"/>
      <c r="AX113" s="162"/>
    </row>
    <row r="114" spans="1:113" ht="12" customHeight="1">
      <c r="A114" s="8"/>
      <c r="B114" s="160"/>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c r="AN114" s="161"/>
      <c r="AO114" s="161"/>
      <c r="AP114" s="161"/>
      <c r="AQ114" s="161"/>
      <c r="AR114" s="161"/>
      <c r="AS114" s="161"/>
      <c r="AT114" s="161"/>
      <c r="AU114" s="161"/>
      <c r="AV114" s="161"/>
      <c r="AW114" s="161"/>
      <c r="AX114" s="162"/>
    </row>
    <row r="115" spans="1:113" ht="15" thickBot="1">
      <c r="A115" s="17"/>
      <c r="B115" s="18"/>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20"/>
    </row>
    <row r="116" spans="1:113">
      <c r="B116" s="21"/>
    </row>
    <row r="117" spans="1:113" ht="15" thickBot="1">
      <c r="A117" s="11"/>
      <c r="B117" s="10" t="s">
        <v>3</v>
      </c>
      <c r="C117" s="8"/>
      <c r="D117" s="8"/>
      <c r="E117" s="8"/>
      <c r="F117" s="8"/>
      <c r="G117" s="8"/>
      <c r="H117" s="8"/>
      <c r="I117" s="8"/>
      <c r="J117" s="8"/>
      <c r="K117" s="8"/>
      <c r="L117" s="9"/>
      <c r="M117" s="9"/>
      <c r="N117" s="9"/>
      <c r="O117" s="9"/>
      <c r="P117" s="8"/>
      <c r="Q117" s="8"/>
      <c r="R117" s="8"/>
      <c r="S117" s="8"/>
      <c r="T117" s="8"/>
      <c r="U117" s="8"/>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DI117" s="6"/>
    </row>
    <row r="118" spans="1:113" ht="14.4">
      <c r="A118" s="8"/>
      <c r="B118" s="12"/>
      <c r="C118" s="7"/>
      <c r="D118" s="7"/>
      <c r="E118" s="7"/>
      <c r="F118" s="7"/>
      <c r="G118" s="7"/>
      <c r="H118" s="7"/>
      <c r="I118" s="7"/>
      <c r="J118" s="7"/>
      <c r="K118" s="7"/>
      <c r="L118" s="13"/>
      <c r="M118" s="13"/>
      <c r="N118" s="13"/>
      <c r="O118" s="13"/>
      <c r="P118" s="7"/>
      <c r="Q118" s="7"/>
      <c r="R118" s="7"/>
      <c r="S118" s="7"/>
      <c r="T118" s="7"/>
      <c r="U118" s="7"/>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5"/>
    </row>
    <row r="119" spans="1:113" ht="12" customHeight="1">
      <c r="A119" s="8"/>
      <c r="B119" s="160" t="s">
        <v>28</v>
      </c>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c r="AN119" s="161"/>
      <c r="AO119" s="161"/>
      <c r="AP119" s="161"/>
      <c r="AQ119" s="161"/>
      <c r="AR119" s="161"/>
      <c r="AS119" s="161"/>
      <c r="AT119" s="161"/>
      <c r="AU119" s="161"/>
      <c r="AV119" s="161"/>
      <c r="AW119" s="161"/>
      <c r="AX119" s="162"/>
    </row>
    <row r="120" spans="1:113" ht="12" customHeight="1">
      <c r="A120" s="8"/>
      <c r="B120" s="160"/>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c r="AN120" s="161"/>
      <c r="AO120" s="161"/>
      <c r="AP120" s="161"/>
      <c r="AQ120" s="161"/>
      <c r="AR120" s="161"/>
      <c r="AS120" s="161"/>
      <c r="AT120" s="161"/>
      <c r="AU120" s="161"/>
      <c r="AV120" s="161"/>
      <c r="AW120" s="161"/>
      <c r="AX120" s="162"/>
    </row>
    <row r="121" spans="1:113" ht="12" customHeight="1">
      <c r="A121" s="8"/>
      <c r="B121" s="160"/>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c r="AN121" s="161"/>
      <c r="AO121" s="161"/>
      <c r="AP121" s="161"/>
      <c r="AQ121" s="161"/>
      <c r="AR121" s="161"/>
      <c r="AS121" s="161"/>
      <c r="AT121" s="161"/>
      <c r="AU121" s="161"/>
      <c r="AV121" s="161"/>
      <c r="AW121" s="161"/>
      <c r="AX121" s="162"/>
    </row>
    <row r="122" spans="1:113" ht="12" customHeight="1">
      <c r="A122" s="8"/>
      <c r="B122" s="160"/>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c r="AR122" s="161"/>
      <c r="AS122" s="161"/>
      <c r="AT122" s="161"/>
      <c r="AU122" s="161"/>
      <c r="AV122" s="161"/>
      <c r="AW122" s="161"/>
      <c r="AX122" s="162"/>
    </row>
    <row r="123" spans="1:113" ht="12" customHeight="1">
      <c r="A123" s="8"/>
      <c r="B123" s="160"/>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c r="AW123" s="161"/>
      <c r="AX123" s="162"/>
    </row>
    <row r="124" spans="1:113" ht="12" customHeight="1">
      <c r="A124" s="8"/>
      <c r="B124" s="160"/>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c r="AN124" s="161"/>
      <c r="AO124" s="161"/>
      <c r="AP124" s="161"/>
      <c r="AQ124" s="161"/>
      <c r="AR124" s="161"/>
      <c r="AS124" s="161"/>
      <c r="AT124" s="161"/>
      <c r="AU124" s="161"/>
      <c r="AV124" s="161"/>
      <c r="AW124" s="161"/>
      <c r="AX124" s="162"/>
    </row>
    <row r="125" spans="1:113" ht="12" customHeight="1">
      <c r="A125" s="8"/>
      <c r="B125" s="160"/>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c r="AR125" s="161"/>
      <c r="AS125" s="161"/>
      <c r="AT125" s="161"/>
      <c r="AU125" s="161"/>
      <c r="AV125" s="161"/>
      <c r="AW125" s="161"/>
      <c r="AX125" s="162"/>
    </row>
    <row r="126" spans="1:113" ht="12" customHeight="1">
      <c r="A126" s="8"/>
      <c r="B126" s="160"/>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c r="AN126" s="161"/>
      <c r="AO126" s="161"/>
      <c r="AP126" s="161"/>
      <c r="AQ126" s="161"/>
      <c r="AR126" s="161"/>
      <c r="AS126" s="161"/>
      <c r="AT126" s="161"/>
      <c r="AU126" s="161"/>
      <c r="AV126" s="161"/>
      <c r="AW126" s="161"/>
      <c r="AX126" s="162"/>
    </row>
    <row r="127" spans="1:113" ht="12" customHeight="1">
      <c r="A127" s="8"/>
      <c r="B127" s="160"/>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c r="AN127" s="161"/>
      <c r="AO127" s="161"/>
      <c r="AP127" s="161"/>
      <c r="AQ127" s="161"/>
      <c r="AR127" s="161"/>
      <c r="AS127" s="161"/>
      <c r="AT127" s="161"/>
      <c r="AU127" s="161"/>
      <c r="AV127" s="161"/>
      <c r="AW127" s="161"/>
      <c r="AX127" s="162"/>
    </row>
    <row r="128" spans="1:113" ht="12" customHeight="1">
      <c r="A128" s="8"/>
      <c r="B128" s="160"/>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c r="AN128" s="161"/>
      <c r="AO128" s="161"/>
      <c r="AP128" s="161"/>
      <c r="AQ128" s="161"/>
      <c r="AR128" s="161"/>
      <c r="AS128" s="161"/>
      <c r="AT128" s="161"/>
      <c r="AU128" s="161"/>
      <c r="AV128" s="161"/>
      <c r="AW128" s="161"/>
      <c r="AX128" s="162"/>
      <c r="BC128" s="16"/>
    </row>
    <row r="129" spans="1:251" ht="12" customHeight="1">
      <c r="A129" s="8"/>
      <c r="B129" s="160"/>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2"/>
    </row>
    <row r="130" spans="1:251" ht="12" customHeight="1">
      <c r="A130" s="8"/>
      <c r="B130" s="160"/>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c r="AN130" s="161"/>
      <c r="AO130" s="161"/>
      <c r="AP130" s="161"/>
      <c r="AQ130" s="161"/>
      <c r="AR130" s="161"/>
      <c r="AS130" s="161"/>
      <c r="AT130" s="161"/>
      <c r="AU130" s="161"/>
      <c r="AV130" s="161"/>
      <c r="AW130" s="161"/>
      <c r="AX130" s="162"/>
    </row>
    <row r="131" spans="1:251" ht="12" customHeight="1">
      <c r="A131" s="8"/>
      <c r="B131" s="160"/>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2"/>
    </row>
    <row r="132" spans="1:251" ht="15" thickBot="1">
      <c r="A132" s="17"/>
      <c r="B132" s="18"/>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20"/>
    </row>
    <row r="133" spans="1:251">
      <c r="B133" s="21"/>
    </row>
    <row r="134" spans="1:251" ht="14.4">
      <c r="B134" s="10" t="s">
        <v>4</v>
      </c>
      <c r="C134" s="8"/>
      <c r="D134" s="8"/>
      <c r="E134" s="8"/>
      <c r="F134" s="8"/>
      <c r="G134" s="8"/>
      <c r="H134" s="8"/>
      <c r="I134" s="8"/>
      <c r="J134" s="8"/>
      <c r="K134" s="8"/>
      <c r="L134" s="9"/>
      <c r="M134" s="9"/>
      <c r="N134" s="9"/>
      <c r="O134" s="9"/>
      <c r="P134" s="8"/>
      <c r="Q134" s="8"/>
      <c r="R134" s="8"/>
      <c r="S134" s="8"/>
      <c r="T134" s="8"/>
      <c r="U134" s="8"/>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row>
    <row r="135" spans="1:251" ht="15" thickBot="1">
      <c r="B135" s="8"/>
      <c r="C135" s="8"/>
      <c r="D135" s="8"/>
      <c r="E135" s="8"/>
      <c r="F135" s="8"/>
      <c r="G135" s="8"/>
      <c r="H135" s="8"/>
      <c r="I135" s="8"/>
      <c r="J135" s="8"/>
      <c r="K135" s="8"/>
      <c r="L135" s="9"/>
      <c r="M135" s="9"/>
      <c r="N135" s="9"/>
      <c r="O135" s="9"/>
      <c r="P135" s="8"/>
      <c r="Q135" s="8"/>
      <c r="R135" s="8"/>
      <c r="S135" s="8"/>
      <c r="T135" s="8"/>
      <c r="U135" s="8"/>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22" t="s">
        <v>5</v>
      </c>
    </row>
    <row r="136" spans="1:251" s="16" customFormat="1" ht="13.5" customHeight="1">
      <c r="A136" s="8"/>
      <c r="B136" s="163" t="s">
        <v>6</v>
      </c>
      <c r="C136" s="164"/>
      <c r="D136" s="164"/>
      <c r="E136" s="164"/>
      <c r="F136" s="164"/>
      <c r="G136" s="164"/>
      <c r="H136" s="164"/>
      <c r="I136" s="164"/>
      <c r="J136" s="164"/>
      <c r="K136" s="164"/>
      <c r="L136" s="164"/>
      <c r="M136" s="164"/>
      <c r="N136" s="164"/>
      <c r="O136" s="164"/>
      <c r="P136" s="164"/>
      <c r="Q136" s="164"/>
      <c r="R136" s="164"/>
      <c r="S136" s="164"/>
      <c r="T136" s="164"/>
      <c r="U136" s="164"/>
      <c r="V136" s="164"/>
      <c r="W136" s="164"/>
      <c r="X136" s="164"/>
      <c r="Y136" s="164"/>
      <c r="Z136" s="165"/>
      <c r="AA136" s="169" t="s">
        <v>9</v>
      </c>
      <c r="AB136" s="164"/>
      <c r="AC136" s="164"/>
      <c r="AD136" s="164"/>
      <c r="AE136" s="164"/>
      <c r="AF136" s="164"/>
      <c r="AG136" s="164"/>
      <c r="AH136" s="164"/>
      <c r="AI136" s="165"/>
      <c r="AJ136" s="169" t="s">
        <v>10</v>
      </c>
      <c r="AK136" s="164"/>
      <c r="AL136" s="164"/>
      <c r="AM136" s="164"/>
      <c r="AN136" s="164"/>
      <c r="AO136" s="164"/>
      <c r="AP136" s="164"/>
      <c r="AQ136" s="164"/>
      <c r="AR136" s="165"/>
      <c r="AS136" s="169" t="s">
        <v>7</v>
      </c>
      <c r="AT136" s="164"/>
      <c r="AU136" s="164"/>
      <c r="AV136" s="164"/>
      <c r="AW136" s="164"/>
      <c r="AX136" s="171"/>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row>
    <row r="137" spans="1:251" s="16" customFormat="1">
      <c r="A137" s="8"/>
      <c r="B137" s="166"/>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8"/>
      <c r="AA137" s="170"/>
      <c r="AB137" s="167"/>
      <c r="AC137" s="167"/>
      <c r="AD137" s="167"/>
      <c r="AE137" s="167"/>
      <c r="AF137" s="167"/>
      <c r="AG137" s="167"/>
      <c r="AH137" s="167"/>
      <c r="AI137" s="168"/>
      <c r="AJ137" s="170"/>
      <c r="AK137" s="167"/>
      <c r="AL137" s="167"/>
      <c r="AM137" s="167"/>
      <c r="AN137" s="167"/>
      <c r="AO137" s="167"/>
      <c r="AP137" s="167"/>
      <c r="AQ137" s="167"/>
      <c r="AR137" s="168"/>
      <c r="AS137" s="170"/>
      <c r="AT137" s="167"/>
      <c r="AU137" s="167"/>
      <c r="AV137" s="167"/>
      <c r="AW137" s="167"/>
      <c r="AX137" s="172"/>
      <c r="AY137" s="2"/>
      <c r="AZ137" s="2"/>
      <c r="BA137" s="2"/>
      <c r="BB137" s="23"/>
      <c r="BC137" s="24"/>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row>
    <row r="138" spans="1:251" s="16" customFormat="1" ht="18.75" customHeight="1">
      <c r="A138" s="8"/>
      <c r="B138" s="25"/>
      <c r="C138" s="135" t="s">
        <v>29</v>
      </c>
      <c r="D138" s="136"/>
      <c r="E138" s="136"/>
      <c r="F138" s="136"/>
      <c r="G138" s="136"/>
      <c r="H138" s="136"/>
      <c r="I138" s="136"/>
      <c r="J138" s="136"/>
      <c r="K138" s="136"/>
      <c r="L138" s="136"/>
      <c r="M138" s="136"/>
      <c r="N138" s="136"/>
      <c r="O138" s="136"/>
      <c r="P138" s="136"/>
      <c r="Q138" s="136"/>
      <c r="R138" s="136"/>
      <c r="S138" s="136"/>
      <c r="T138" s="136"/>
      <c r="U138" s="136"/>
      <c r="V138" s="136"/>
      <c r="W138" s="136"/>
      <c r="X138" s="136"/>
      <c r="Y138" s="136"/>
      <c r="Z138" s="137"/>
      <c r="AA138" s="138">
        <v>46750</v>
      </c>
      <c r="AB138" s="139"/>
      <c r="AC138" s="139"/>
      <c r="AD138" s="139"/>
      <c r="AE138" s="139"/>
      <c r="AF138" s="139"/>
      <c r="AG138" s="139"/>
      <c r="AH138" s="139"/>
      <c r="AI138" s="140"/>
      <c r="AJ138" s="138">
        <v>30533</v>
      </c>
      <c r="AK138" s="139"/>
      <c r="AL138" s="139"/>
      <c r="AM138" s="139"/>
      <c r="AN138" s="139"/>
      <c r="AO138" s="139"/>
      <c r="AP138" s="139"/>
      <c r="AQ138" s="139"/>
      <c r="AR138" s="140"/>
      <c r="AS138" s="141"/>
      <c r="AT138" s="142"/>
      <c r="AU138" s="142"/>
      <c r="AV138" s="142"/>
      <c r="AW138" s="142"/>
      <c r="AX138" s="143"/>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row>
    <row r="139" spans="1:251" s="16" customFormat="1" ht="18.75" customHeight="1" thickBot="1">
      <c r="A139" s="17"/>
      <c r="B139" s="144" t="s">
        <v>11</v>
      </c>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6"/>
      <c r="AA139" s="147">
        <f>SUM($AA$138:$AA$138)</f>
        <v>46750</v>
      </c>
      <c r="AB139" s="148"/>
      <c r="AC139" s="148"/>
      <c r="AD139" s="148"/>
      <c r="AE139" s="148"/>
      <c r="AF139" s="148"/>
      <c r="AG139" s="148"/>
      <c r="AH139" s="148"/>
      <c r="AI139" s="149"/>
      <c r="AJ139" s="147">
        <f>SUM($AJ$138:$AJ$138)</f>
        <v>30533</v>
      </c>
      <c r="AK139" s="148"/>
      <c r="AL139" s="148"/>
      <c r="AM139" s="148"/>
      <c r="AN139" s="148"/>
      <c r="AO139" s="148"/>
      <c r="AP139" s="148"/>
      <c r="AQ139" s="148"/>
      <c r="AR139" s="149"/>
      <c r="AS139" s="150"/>
      <c r="AT139" s="151"/>
      <c r="AU139" s="151"/>
      <c r="AV139" s="151"/>
      <c r="AW139" s="151"/>
      <c r="AX139" s="15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row>
    <row r="141" spans="1:251" ht="19.2">
      <c r="A141" s="1" t="s">
        <v>0</v>
      </c>
      <c r="AW141" s="3"/>
      <c r="AX141" s="4"/>
      <c r="AY141" s="3"/>
    </row>
    <row r="143" spans="1:251" ht="18">
      <c r="B143" s="153" t="s">
        <v>8</v>
      </c>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row>
    <row r="144" spans="1:251">
      <c r="Z144" s="5"/>
      <c r="AD144" s="5"/>
      <c r="AE144" s="5"/>
      <c r="AF144" s="5"/>
      <c r="AG144" s="5"/>
      <c r="AH144" s="5"/>
      <c r="AI144" s="5"/>
      <c r="AO144" s="5"/>
    </row>
    <row r="145" spans="1:113" ht="13.8" thickBot="1">
      <c r="Z145" s="5"/>
      <c r="AD145" s="5"/>
      <c r="AE145" s="5"/>
      <c r="AF145" s="5"/>
      <c r="AG145" s="5"/>
      <c r="AH145" s="5"/>
      <c r="AI145" s="5"/>
      <c r="AO145" s="5"/>
      <c r="DI145" s="6"/>
    </row>
    <row r="146" spans="1:113" ht="24.75" customHeight="1" thickBot="1">
      <c r="B146" s="155" t="s">
        <v>1</v>
      </c>
      <c r="C146" s="156"/>
      <c r="D146" s="156"/>
      <c r="E146" s="156"/>
      <c r="F146" s="156"/>
      <c r="G146" s="156"/>
      <c r="H146" s="157" t="s">
        <v>30</v>
      </c>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c r="AF146" s="158"/>
      <c r="AG146" s="158"/>
      <c r="AH146" s="158"/>
      <c r="AI146" s="158"/>
      <c r="AJ146" s="158"/>
      <c r="AK146" s="158"/>
      <c r="AL146" s="158"/>
      <c r="AM146" s="158"/>
      <c r="AN146" s="158"/>
      <c r="AO146" s="158"/>
      <c r="AP146" s="158"/>
      <c r="AQ146" s="158"/>
      <c r="AR146" s="158"/>
      <c r="AS146" s="158"/>
      <c r="AT146" s="158"/>
      <c r="AU146" s="158"/>
      <c r="AV146" s="158"/>
      <c r="AW146" s="158"/>
      <c r="AX146" s="159"/>
      <c r="DI146" s="6"/>
    </row>
    <row r="147" spans="1:113" ht="14.4">
      <c r="B147" s="7"/>
      <c r="C147" s="7"/>
      <c r="D147" s="7"/>
      <c r="E147" s="7"/>
      <c r="F147" s="7"/>
      <c r="G147" s="7"/>
      <c r="H147" s="8"/>
      <c r="I147" s="8"/>
      <c r="J147" s="8"/>
      <c r="K147" s="8"/>
      <c r="L147" s="9"/>
      <c r="M147" s="9"/>
      <c r="N147" s="9"/>
      <c r="O147" s="9"/>
      <c r="P147" s="8"/>
      <c r="Q147" s="8"/>
      <c r="R147" s="8"/>
      <c r="S147" s="8"/>
      <c r="T147" s="8"/>
      <c r="U147" s="8"/>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DI147" s="6"/>
    </row>
    <row r="148" spans="1:113" ht="15" thickBot="1">
      <c r="A148" s="11"/>
      <c r="B148" s="10" t="s">
        <v>2</v>
      </c>
      <c r="C148" s="8"/>
      <c r="D148" s="8"/>
      <c r="E148" s="8"/>
      <c r="F148" s="8"/>
      <c r="G148" s="8"/>
      <c r="H148" s="8"/>
      <c r="I148" s="8"/>
      <c r="J148" s="8"/>
      <c r="K148" s="8"/>
      <c r="L148" s="9"/>
      <c r="M148" s="9"/>
      <c r="N148" s="9"/>
      <c r="O148" s="9"/>
      <c r="P148" s="8"/>
      <c r="Q148" s="8"/>
      <c r="R148" s="8"/>
      <c r="S148" s="8"/>
      <c r="T148" s="8"/>
      <c r="U148" s="8"/>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DI148" s="6"/>
    </row>
    <row r="149" spans="1:113" ht="14.4">
      <c r="A149" s="8"/>
      <c r="B149" s="12"/>
      <c r="C149" s="7"/>
      <c r="D149" s="7"/>
      <c r="E149" s="7"/>
      <c r="F149" s="7"/>
      <c r="G149" s="7"/>
      <c r="H149" s="7"/>
      <c r="I149" s="7"/>
      <c r="J149" s="7"/>
      <c r="K149" s="7"/>
      <c r="L149" s="13"/>
      <c r="M149" s="13"/>
      <c r="N149" s="13"/>
      <c r="O149" s="13"/>
      <c r="P149" s="7"/>
      <c r="Q149" s="7"/>
      <c r="R149" s="7"/>
      <c r="S149" s="7"/>
      <c r="T149" s="7"/>
      <c r="U149" s="7"/>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5"/>
    </row>
    <row r="150" spans="1:113" ht="12" customHeight="1">
      <c r="A150" s="8"/>
      <c r="B150" s="160" t="s">
        <v>31</v>
      </c>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c r="AW150" s="161"/>
      <c r="AX150" s="162"/>
    </row>
    <row r="151" spans="1:113" ht="12" customHeight="1">
      <c r="A151" s="8"/>
      <c r="B151" s="160"/>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c r="AN151" s="161"/>
      <c r="AO151" s="161"/>
      <c r="AP151" s="161"/>
      <c r="AQ151" s="161"/>
      <c r="AR151" s="161"/>
      <c r="AS151" s="161"/>
      <c r="AT151" s="161"/>
      <c r="AU151" s="161"/>
      <c r="AV151" s="161"/>
      <c r="AW151" s="161"/>
      <c r="AX151" s="162"/>
      <c r="BC151" s="16"/>
    </row>
    <row r="152" spans="1:113" ht="12" customHeight="1">
      <c r="A152" s="8"/>
      <c r="B152" s="160"/>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c r="AN152" s="161"/>
      <c r="AO152" s="161"/>
      <c r="AP152" s="161"/>
      <c r="AQ152" s="161"/>
      <c r="AR152" s="161"/>
      <c r="AS152" s="161"/>
      <c r="AT152" s="161"/>
      <c r="AU152" s="161"/>
      <c r="AV152" s="161"/>
      <c r="AW152" s="161"/>
      <c r="AX152" s="162"/>
    </row>
    <row r="153" spans="1:113" ht="12" customHeight="1">
      <c r="A153" s="8"/>
      <c r="B153" s="160"/>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c r="AN153" s="161"/>
      <c r="AO153" s="161"/>
      <c r="AP153" s="161"/>
      <c r="AQ153" s="161"/>
      <c r="AR153" s="161"/>
      <c r="AS153" s="161"/>
      <c r="AT153" s="161"/>
      <c r="AU153" s="161"/>
      <c r="AV153" s="161"/>
      <c r="AW153" s="161"/>
      <c r="AX153" s="162"/>
    </row>
    <row r="154" spans="1:113" ht="12" customHeight="1">
      <c r="A154" s="8"/>
      <c r="B154" s="160"/>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c r="AN154" s="161"/>
      <c r="AO154" s="161"/>
      <c r="AP154" s="161"/>
      <c r="AQ154" s="161"/>
      <c r="AR154" s="161"/>
      <c r="AS154" s="161"/>
      <c r="AT154" s="161"/>
      <c r="AU154" s="161"/>
      <c r="AV154" s="161"/>
      <c r="AW154" s="161"/>
      <c r="AX154" s="162"/>
    </row>
    <row r="155" spans="1:113" ht="15" thickBot="1">
      <c r="A155" s="17"/>
      <c r="B155" s="18"/>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20"/>
    </row>
    <row r="156" spans="1:113">
      <c r="B156" s="21"/>
    </row>
    <row r="157" spans="1:113" ht="15" thickBot="1">
      <c r="A157" s="11"/>
      <c r="B157" s="10" t="s">
        <v>3</v>
      </c>
      <c r="C157" s="8"/>
      <c r="D157" s="8"/>
      <c r="E157" s="8"/>
      <c r="F157" s="8"/>
      <c r="G157" s="8"/>
      <c r="H157" s="8"/>
      <c r="I157" s="8"/>
      <c r="J157" s="8"/>
      <c r="K157" s="8"/>
      <c r="L157" s="9"/>
      <c r="M157" s="9"/>
      <c r="N157" s="9"/>
      <c r="O157" s="9"/>
      <c r="P157" s="8"/>
      <c r="Q157" s="8"/>
      <c r="R157" s="8"/>
      <c r="S157" s="8"/>
      <c r="T157" s="8"/>
      <c r="U157" s="8"/>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DI157" s="6"/>
    </row>
    <row r="158" spans="1:113" ht="14.4">
      <c r="A158" s="8"/>
      <c r="B158" s="12"/>
      <c r="C158" s="7"/>
      <c r="D158" s="7"/>
      <c r="E158" s="7"/>
      <c r="F158" s="7"/>
      <c r="G158" s="7"/>
      <c r="H158" s="7"/>
      <c r="I158" s="7"/>
      <c r="J158" s="7"/>
      <c r="K158" s="7"/>
      <c r="L158" s="13"/>
      <c r="M158" s="13"/>
      <c r="N158" s="13"/>
      <c r="O158" s="13"/>
      <c r="P158" s="7"/>
      <c r="Q158" s="7"/>
      <c r="R158" s="7"/>
      <c r="S158" s="7"/>
      <c r="T158" s="7"/>
      <c r="U158" s="7"/>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5"/>
    </row>
    <row r="159" spans="1:113" ht="12" customHeight="1">
      <c r="A159" s="8"/>
      <c r="B159" s="160" t="s">
        <v>32</v>
      </c>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c r="AN159" s="161"/>
      <c r="AO159" s="161"/>
      <c r="AP159" s="161"/>
      <c r="AQ159" s="161"/>
      <c r="AR159" s="161"/>
      <c r="AS159" s="161"/>
      <c r="AT159" s="161"/>
      <c r="AU159" s="161"/>
      <c r="AV159" s="161"/>
      <c r="AW159" s="161"/>
      <c r="AX159" s="162"/>
    </row>
    <row r="160" spans="1:113" ht="12" customHeight="1">
      <c r="A160" s="8"/>
      <c r="B160" s="160"/>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c r="AN160" s="161"/>
      <c r="AO160" s="161"/>
      <c r="AP160" s="161"/>
      <c r="AQ160" s="161"/>
      <c r="AR160" s="161"/>
      <c r="AS160" s="161"/>
      <c r="AT160" s="161"/>
      <c r="AU160" s="161"/>
      <c r="AV160" s="161"/>
      <c r="AW160" s="161"/>
      <c r="AX160" s="162"/>
      <c r="BC160" s="16"/>
    </row>
    <row r="161" spans="1:251" ht="12" customHeight="1">
      <c r="A161" s="8"/>
      <c r="B161" s="160"/>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c r="AN161" s="161"/>
      <c r="AO161" s="161"/>
      <c r="AP161" s="161"/>
      <c r="AQ161" s="161"/>
      <c r="AR161" s="161"/>
      <c r="AS161" s="161"/>
      <c r="AT161" s="161"/>
      <c r="AU161" s="161"/>
      <c r="AV161" s="161"/>
      <c r="AW161" s="161"/>
      <c r="AX161" s="162"/>
    </row>
    <row r="162" spans="1:251" ht="12" customHeight="1">
      <c r="A162" s="8"/>
      <c r="B162" s="160"/>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c r="AN162" s="161"/>
      <c r="AO162" s="161"/>
      <c r="AP162" s="161"/>
      <c r="AQ162" s="161"/>
      <c r="AR162" s="161"/>
      <c r="AS162" s="161"/>
      <c r="AT162" s="161"/>
      <c r="AU162" s="161"/>
      <c r="AV162" s="161"/>
      <c r="AW162" s="161"/>
      <c r="AX162" s="162"/>
    </row>
    <row r="163" spans="1:251" ht="12" customHeight="1">
      <c r="A163" s="8"/>
      <c r="B163" s="160"/>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c r="AN163" s="161"/>
      <c r="AO163" s="161"/>
      <c r="AP163" s="161"/>
      <c r="AQ163" s="161"/>
      <c r="AR163" s="161"/>
      <c r="AS163" s="161"/>
      <c r="AT163" s="161"/>
      <c r="AU163" s="161"/>
      <c r="AV163" s="161"/>
      <c r="AW163" s="161"/>
      <c r="AX163" s="162"/>
    </row>
    <row r="164" spans="1:251" ht="15" thickBot="1">
      <c r="A164" s="17"/>
      <c r="B164" s="18"/>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20"/>
    </row>
    <row r="165" spans="1:251">
      <c r="B165" s="21"/>
    </row>
    <row r="166" spans="1:251" ht="14.4">
      <c r="B166" s="10" t="s">
        <v>4</v>
      </c>
      <c r="C166" s="8"/>
      <c r="D166" s="8"/>
      <c r="E166" s="8"/>
      <c r="F166" s="8"/>
      <c r="G166" s="8"/>
      <c r="H166" s="8"/>
      <c r="I166" s="8"/>
      <c r="J166" s="8"/>
      <c r="K166" s="8"/>
      <c r="L166" s="9"/>
      <c r="M166" s="9"/>
      <c r="N166" s="9"/>
      <c r="O166" s="9"/>
      <c r="P166" s="8"/>
      <c r="Q166" s="8"/>
      <c r="R166" s="8"/>
      <c r="S166" s="8"/>
      <c r="T166" s="8"/>
      <c r="U166" s="8"/>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row>
    <row r="167" spans="1:251" ht="15" thickBot="1">
      <c r="B167" s="8"/>
      <c r="C167" s="8"/>
      <c r="D167" s="8"/>
      <c r="E167" s="8"/>
      <c r="F167" s="8"/>
      <c r="G167" s="8"/>
      <c r="H167" s="8"/>
      <c r="I167" s="8"/>
      <c r="J167" s="8"/>
      <c r="K167" s="8"/>
      <c r="L167" s="9"/>
      <c r="M167" s="9"/>
      <c r="N167" s="9"/>
      <c r="O167" s="9"/>
      <c r="P167" s="8"/>
      <c r="Q167" s="8"/>
      <c r="R167" s="8"/>
      <c r="S167" s="8"/>
      <c r="T167" s="8"/>
      <c r="U167" s="8"/>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22" t="s">
        <v>5</v>
      </c>
    </row>
    <row r="168" spans="1:251" s="16" customFormat="1" ht="13.5" customHeight="1">
      <c r="A168" s="8"/>
      <c r="B168" s="163" t="s">
        <v>6</v>
      </c>
      <c r="C168" s="164"/>
      <c r="D168" s="164"/>
      <c r="E168" s="164"/>
      <c r="F168" s="164"/>
      <c r="G168" s="164"/>
      <c r="H168" s="164"/>
      <c r="I168" s="164"/>
      <c r="J168" s="164"/>
      <c r="K168" s="164"/>
      <c r="L168" s="164"/>
      <c r="M168" s="164"/>
      <c r="N168" s="164"/>
      <c r="O168" s="164"/>
      <c r="P168" s="164"/>
      <c r="Q168" s="164"/>
      <c r="R168" s="164"/>
      <c r="S168" s="164"/>
      <c r="T168" s="164"/>
      <c r="U168" s="164"/>
      <c r="V168" s="164"/>
      <c r="W168" s="164"/>
      <c r="X168" s="164"/>
      <c r="Y168" s="164"/>
      <c r="Z168" s="165"/>
      <c r="AA168" s="169" t="s">
        <v>9</v>
      </c>
      <c r="AB168" s="164"/>
      <c r="AC168" s="164"/>
      <c r="AD168" s="164"/>
      <c r="AE168" s="164"/>
      <c r="AF168" s="164"/>
      <c r="AG168" s="164"/>
      <c r="AH168" s="164"/>
      <c r="AI168" s="165"/>
      <c r="AJ168" s="169" t="s">
        <v>10</v>
      </c>
      <c r="AK168" s="164"/>
      <c r="AL168" s="164"/>
      <c r="AM168" s="164"/>
      <c r="AN168" s="164"/>
      <c r="AO168" s="164"/>
      <c r="AP168" s="164"/>
      <c r="AQ168" s="164"/>
      <c r="AR168" s="165"/>
      <c r="AS168" s="169" t="s">
        <v>7</v>
      </c>
      <c r="AT168" s="164"/>
      <c r="AU168" s="164"/>
      <c r="AV168" s="164"/>
      <c r="AW168" s="164"/>
      <c r="AX168" s="171"/>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row>
    <row r="169" spans="1:251" s="16" customFormat="1">
      <c r="A169" s="8"/>
      <c r="B169" s="166"/>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8"/>
      <c r="AA169" s="170"/>
      <c r="AB169" s="167"/>
      <c r="AC169" s="167"/>
      <c r="AD169" s="167"/>
      <c r="AE169" s="167"/>
      <c r="AF169" s="167"/>
      <c r="AG169" s="167"/>
      <c r="AH169" s="167"/>
      <c r="AI169" s="168"/>
      <c r="AJ169" s="170"/>
      <c r="AK169" s="167"/>
      <c r="AL169" s="167"/>
      <c r="AM169" s="167"/>
      <c r="AN169" s="167"/>
      <c r="AO169" s="167"/>
      <c r="AP169" s="167"/>
      <c r="AQ169" s="167"/>
      <c r="AR169" s="168"/>
      <c r="AS169" s="170"/>
      <c r="AT169" s="167"/>
      <c r="AU169" s="167"/>
      <c r="AV169" s="167"/>
      <c r="AW169" s="167"/>
      <c r="AX169" s="172"/>
      <c r="AY169" s="2"/>
      <c r="AZ169" s="2"/>
      <c r="BA169" s="2"/>
      <c r="BB169" s="23"/>
      <c r="BC169" s="24"/>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row>
    <row r="170" spans="1:251" s="16" customFormat="1" ht="18.75" customHeight="1">
      <c r="A170" s="8"/>
      <c r="B170" s="25"/>
      <c r="C170" s="135" t="s">
        <v>649</v>
      </c>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7"/>
      <c r="AA170" s="138">
        <v>330009</v>
      </c>
      <c r="AB170" s="139"/>
      <c r="AC170" s="139"/>
      <c r="AD170" s="139"/>
      <c r="AE170" s="139"/>
      <c r="AF170" s="139"/>
      <c r="AG170" s="139"/>
      <c r="AH170" s="139"/>
      <c r="AI170" s="140"/>
      <c r="AJ170" s="138">
        <v>352351</v>
      </c>
      <c r="AK170" s="139"/>
      <c r="AL170" s="139"/>
      <c r="AM170" s="139"/>
      <c r="AN170" s="139"/>
      <c r="AO170" s="139"/>
      <c r="AP170" s="139"/>
      <c r="AQ170" s="139"/>
      <c r="AR170" s="140"/>
      <c r="AS170" s="141"/>
      <c r="AT170" s="142"/>
      <c r="AU170" s="142"/>
      <c r="AV170" s="142"/>
      <c r="AW170" s="142"/>
      <c r="AX170" s="143"/>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row>
    <row r="171" spans="1:251" s="16" customFormat="1" ht="18.75" customHeight="1" thickBot="1">
      <c r="A171" s="17"/>
      <c r="B171" s="144" t="s">
        <v>11</v>
      </c>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6"/>
      <c r="AA171" s="147">
        <f>SUM($AA$170:$AA$170)</f>
        <v>330009</v>
      </c>
      <c r="AB171" s="148"/>
      <c r="AC171" s="148"/>
      <c r="AD171" s="148"/>
      <c r="AE171" s="148"/>
      <c r="AF171" s="148"/>
      <c r="AG171" s="148"/>
      <c r="AH171" s="148"/>
      <c r="AI171" s="149"/>
      <c r="AJ171" s="147">
        <f>SUM($AJ$170:$AJ$170)</f>
        <v>352351</v>
      </c>
      <c r="AK171" s="148"/>
      <c r="AL171" s="148"/>
      <c r="AM171" s="148"/>
      <c r="AN171" s="148"/>
      <c r="AO171" s="148"/>
      <c r="AP171" s="148"/>
      <c r="AQ171" s="148"/>
      <c r="AR171" s="149"/>
      <c r="AS171" s="150"/>
      <c r="AT171" s="151"/>
      <c r="AU171" s="151"/>
      <c r="AV171" s="151"/>
      <c r="AW171" s="151"/>
      <c r="AX171" s="15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row>
    <row r="173" spans="1:251" ht="19.2">
      <c r="A173" s="1" t="s">
        <v>0</v>
      </c>
      <c r="AW173" s="3"/>
      <c r="AX173" s="4"/>
      <c r="AY173" s="3"/>
    </row>
    <row r="175" spans="1:251" ht="18">
      <c r="B175" s="153" t="s">
        <v>8</v>
      </c>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row>
    <row r="176" spans="1:251">
      <c r="Z176" s="5"/>
      <c r="AD176" s="5"/>
      <c r="AE176" s="5"/>
      <c r="AF176" s="5"/>
      <c r="AG176" s="5"/>
      <c r="AH176" s="5"/>
      <c r="AI176" s="5"/>
      <c r="AO176" s="5"/>
    </row>
    <row r="177" spans="1:113" ht="13.8" thickBot="1">
      <c r="Z177" s="5"/>
      <c r="AD177" s="5"/>
      <c r="AE177" s="5"/>
      <c r="AF177" s="5"/>
      <c r="AG177" s="5"/>
      <c r="AH177" s="5"/>
      <c r="AI177" s="5"/>
      <c r="AO177" s="5"/>
      <c r="DI177" s="6"/>
    </row>
    <row r="178" spans="1:113" ht="24.75" customHeight="1" thickBot="1">
      <c r="B178" s="155" t="s">
        <v>1</v>
      </c>
      <c r="C178" s="156"/>
      <c r="D178" s="156"/>
      <c r="E178" s="156"/>
      <c r="F178" s="156"/>
      <c r="G178" s="156"/>
      <c r="H178" s="157" t="s">
        <v>34</v>
      </c>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c r="AG178" s="158"/>
      <c r="AH178" s="158"/>
      <c r="AI178" s="158"/>
      <c r="AJ178" s="158"/>
      <c r="AK178" s="158"/>
      <c r="AL178" s="158"/>
      <c r="AM178" s="158"/>
      <c r="AN178" s="158"/>
      <c r="AO178" s="158"/>
      <c r="AP178" s="158"/>
      <c r="AQ178" s="158"/>
      <c r="AR178" s="158"/>
      <c r="AS178" s="158"/>
      <c r="AT178" s="158"/>
      <c r="AU178" s="158"/>
      <c r="AV178" s="158"/>
      <c r="AW178" s="158"/>
      <c r="AX178" s="159"/>
      <c r="DI178" s="6"/>
    </row>
    <row r="179" spans="1:113" ht="14.4">
      <c r="B179" s="7"/>
      <c r="C179" s="7"/>
      <c r="D179" s="7"/>
      <c r="E179" s="7"/>
      <c r="F179" s="7"/>
      <c r="G179" s="7"/>
      <c r="H179" s="8"/>
      <c r="I179" s="8"/>
      <c r="J179" s="8"/>
      <c r="K179" s="8"/>
      <c r="L179" s="9"/>
      <c r="M179" s="9"/>
      <c r="N179" s="9"/>
      <c r="O179" s="9"/>
      <c r="P179" s="8"/>
      <c r="Q179" s="8"/>
      <c r="R179" s="8"/>
      <c r="S179" s="8"/>
      <c r="T179" s="8"/>
      <c r="U179" s="8"/>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DI179" s="6"/>
    </row>
    <row r="180" spans="1:113" ht="15" thickBot="1">
      <c r="A180" s="11"/>
      <c r="B180" s="10" t="s">
        <v>2</v>
      </c>
      <c r="C180" s="8"/>
      <c r="D180" s="8"/>
      <c r="E180" s="8"/>
      <c r="F180" s="8"/>
      <c r="G180" s="8"/>
      <c r="H180" s="8"/>
      <c r="I180" s="8"/>
      <c r="J180" s="8"/>
      <c r="K180" s="8"/>
      <c r="L180" s="9"/>
      <c r="M180" s="9"/>
      <c r="N180" s="9"/>
      <c r="O180" s="9"/>
      <c r="P180" s="8"/>
      <c r="Q180" s="8"/>
      <c r="R180" s="8"/>
      <c r="S180" s="8"/>
      <c r="T180" s="8"/>
      <c r="U180" s="8"/>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DI180" s="6"/>
    </row>
    <row r="181" spans="1:113" ht="14.4">
      <c r="A181" s="8"/>
      <c r="B181" s="12"/>
      <c r="C181" s="7"/>
      <c r="D181" s="7"/>
      <c r="E181" s="7"/>
      <c r="F181" s="7"/>
      <c r="G181" s="7"/>
      <c r="H181" s="7"/>
      <c r="I181" s="7"/>
      <c r="J181" s="7"/>
      <c r="K181" s="7"/>
      <c r="L181" s="13"/>
      <c r="M181" s="13"/>
      <c r="N181" s="13"/>
      <c r="O181" s="13"/>
      <c r="P181" s="7"/>
      <c r="Q181" s="7"/>
      <c r="R181" s="7"/>
      <c r="S181" s="7"/>
      <c r="T181" s="7"/>
      <c r="U181" s="7"/>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5"/>
    </row>
    <row r="182" spans="1:113" ht="12" customHeight="1">
      <c r="A182" s="8"/>
      <c r="B182" s="160" t="s">
        <v>34</v>
      </c>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c r="AN182" s="161"/>
      <c r="AO182" s="161"/>
      <c r="AP182" s="161"/>
      <c r="AQ182" s="161"/>
      <c r="AR182" s="161"/>
      <c r="AS182" s="161"/>
      <c r="AT182" s="161"/>
      <c r="AU182" s="161"/>
      <c r="AV182" s="161"/>
      <c r="AW182" s="161"/>
      <c r="AX182" s="162"/>
    </row>
    <row r="183" spans="1:113" ht="12" customHeight="1">
      <c r="A183" s="8"/>
      <c r="B183" s="160"/>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c r="AW183" s="161"/>
      <c r="AX183" s="162"/>
      <c r="BC183" s="16"/>
    </row>
    <row r="184" spans="1:113" ht="12" customHeight="1">
      <c r="A184" s="8"/>
      <c r="B184" s="160"/>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c r="AN184" s="161"/>
      <c r="AO184" s="161"/>
      <c r="AP184" s="161"/>
      <c r="AQ184" s="161"/>
      <c r="AR184" s="161"/>
      <c r="AS184" s="161"/>
      <c r="AT184" s="161"/>
      <c r="AU184" s="161"/>
      <c r="AV184" s="161"/>
      <c r="AW184" s="161"/>
      <c r="AX184" s="162"/>
    </row>
    <row r="185" spans="1:113" ht="12" customHeight="1">
      <c r="A185" s="8"/>
      <c r="B185" s="160"/>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c r="AN185" s="161"/>
      <c r="AO185" s="161"/>
      <c r="AP185" s="161"/>
      <c r="AQ185" s="161"/>
      <c r="AR185" s="161"/>
      <c r="AS185" s="161"/>
      <c r="AT185" s="161"/>
      <c r="AU185" s="161"/>
      <c r="AV185" s="161"/>
      <c r="AW185" s="161"/>
      <c r="AX185" s="162"/>
    </row>
    <row r="186" spans="1:113" ht="12" customHeight="1">
      <c r="A186" s="8"/>
      <c r="B186" s="160"/>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c r="AN186" s="161"/>
      <c r="AO186" s="161"/>
      <c r="AP186" s="161"/>
      <c r="AQ186" s="161"/>
      <c r="AR186" s="161"/>
      <c r="AS186" s="161"/>
      <c r="AT186" s="161"/>
      <c r="AU186" s="161"/>
      <c r="AV186" s="161"/>
      <c r="AW186" s="161"/>
      <c r="AX186" s="162"/>
    </row>
    <row r="187" spans="1:113" ht="15" thickBot="1">
      <c r="A187" s="17"/>
      <c r="B187" s="18"/>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20"/>
    </row>
    <row r="188" spans="1:113">
      <c r="B188" s="21"/>
    </row>
    <row r="189" spans="1:113" ht="15" thickBot="1">
      <c r="A189" s="11"/>
      <c r="B189" s="10" t="s">
        <v>3</v>
      </c>
      <c r="C189" s="8"/>
      <c r="D189" s="8"/>
      <c r="E189" s="8"/>
      <c r="F189" s="8"/>
      <c r="G189" s="8"/>
      <c r="H189" s="8"/>
      <c r="I189" s="8"/>
      <c r="J189" s="8"/>
      <c r="K189" s="8"/>
      <c r="L189" s="9"/>
      <c r="M189" s="9"/>
      <c r="N189" s="9"/>
      <c r="O189" s="9"/>
      <c r="P189" s="8"/>
      <c r="Q189" s="8"/>
      <c r="R189" s="8"/>
      <c r="S189" s="8"/>
      <c r="T189" s="8"/>
      <c r="U189" s="8"/>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DI189" s="6"/>
    </row>
    <row r="190" spans="1:113" ht="14.4">
      <c r="A190" s="8"/>
      <c r="B190" s="12"/>
      <c r="C190" s="7"/>
      <c r="D190" s="7"/>
      <c r="E190" s="7"/>
      <c r="F190" s="7"/>
      <c r="G190" s="7"/>
      <c r="H190" s="7"/>
      <c r="I190" s="7"/>
      <c r="J190" s="7"/>
      <c r="K190" s="7"/>
      <c r="L190" s="13"/>
      <c r="M190" s="13"/>
      <c r="N190" s="13"/>
      <c r="O190" s="13"/>
      <c r="P190" s="7"/>
      <c r="Q190" s="7"/>
      <c r="R190" s="7"/>
      <c r="S190" s="7"/>
      <c r="T190" s="7"/>
      <c r="U190" s="7"/>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5"/>
    </row>
    <row r="191" spans="1:113" ht="12" customHeight="1">
      <c r="A191" s="8"/>
      <c r="B191" s="160" t="s">
        <v>35</v>
      </c>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c r="AO191" s="161"/>
      <c r="AP191" s="161"/>
      <c r="AQ191" s="161"/>
      <c r="AR191" s="161"/>
      <c r="AS191" s="161"/>
      <c r="AT191" s="161"/>
      <c r="AU191" s="161"/>
      <c r="AV191" s="161"/>
      <c r="AW191" s="161"/>
      <c r="AX191" s="162"/>
    </row>
    <row r="192" spans="1:113" ht="12" customHeight="1">
      <c r="A192" s="8"/>
      <c r="B192" s="160"/>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c r="AN192" s="161"/>
      <c r="AO192" s="161"/>
      <c r="AP192" s="161"/>
      <c r="AQ192" s="161"/>
      <c r="AR192" s="161"/>
      <c r="AS192" s="161"/>
      <c r="AT192" s="161"/>
      <c r="AU192" s="161"/>
      <c r="AV192" s="161"/>
      <c r="AW192" s="161"/>
      <c r="AX192" s="162"/>
      <c r="BC192" s="16"/>
    </row>
    <row r="193" spans="1:251" ht="12" customHeight="1">
      <c r="A193" s="8"/>
      <c r="B193" s="160"/>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c r="AN193" s="161"/>
      <c r="AO193" s="161"/>
      <c r="AP193" s="161"/>
      <c r="AQ193" s="161"/>
      <c r="AR193" s="161"/>
      <c r="AS193" s="161"/>
      <c r="AT193" s="161"/>
      <c r="AU193" s="161"/>
      <c r="AV193" s="161"/>
      <c r="AW193" s="161"/>
      <c r="AX193" s="162"/>
    </row>
    <row r="194" spans="1:251" ht="12" customHeight="1">
      <c r="A194" s="8"/>
      <c r="B194" s="160"/>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c r="AO194" s="161"/>
      <c r="AP194" s="161"/>
      <c r="AQ194" s="161"/>
      <c r="AR194" s="161"/>
      <c r="AS194" s="161"/>
      <c r="AT194" s="161"/>
      <c r="AU194" s="161"/>
      <c r="AV194" s="161"/>
      <c r="AW194" s="161"/>
      <c r="AX194" s="162"/>
    </row>
    <row r="195" spans="1:251" ht="12" customHeight="1">
      <c r="A195" s="8"/>
      <c r="B195" s="160"/>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c r="AN195" s="161"/>
      <c r="AO195" s="161"/>
      <c r="AP195" s="161"/>
      <c r="AQ195" s="161"/>
      <c r="AR195" s="161"/>
      <c r="AS195" s="161"/>
      <c r="AT195" s="161"/>
      <c r="AU195" s="161"/>
      <c r="AV195" s="161"/>
      <c r="AW195" s="161"/>
      <c r="AX195" s="162"/>
    </row>
    <row r="196" spans="1:251" ht="15" thickBot="1">
      <c r="A196" s="17"/>
      <c r="B196" s="18"/>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20"/>
    </row>
    <row r="197" spans="1:251">
      <c r="B197" s="21"/>
    </row>
    <row r="198" spans="1:251" ht="14.4">
      <c r="B198" s="10" t="s">
        <v>4</v>
      </c>
      <c r="C198" s="8"/>
      <c r="D198" s="8"/>
      <c r="E198" s="8"/>
      <c r="F198" s="8"/>
      <c r="G198" s="8"/>
      <c r="H198" s="8"/>
      <c r="I198" s="8"/>
      <c r="J198" s="8"/>
      <c r="K198" s="8"/>
      <c r="L198" s="9"/>
      <c r="M198" s="9"/>
      <c r="N198" s="9"/>
      <c r="O198" s="9"/>
      <c r="P198" s="8"/>
      <c r="Q198" s="8"/>
      <c r="R198" s="8"/>
      <c r="S198" s="8"/>
      <c r="T198" s="8"/>
      <c r="U198" s="8"/>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251" ht="15" thickBot="1">
      <c r="B199" s="8"/>
      <c r="C199" s="8"/>
      <c r="D199" s="8"/>
      <c r="E199" s="8"/>
      <c r="F199" s="8"/>
      <c r="G199" s="8"/>
      <c r="H199" s="8"/>
      <c r="I199" s="8"/>
      <c r="J199" s="8"/>
      <c r="K199" s="8"/>
      <c r="L199" s="9"/>
      <c r="M199" s="9"/>
      <c r="N199" s="9"/>
      <c r="O199" s="9"/>
      <c r="P199" s="8"/>
      <c r="Q199" s="8"/>
      <c r="R199" s="8"/>
      <c r="S199" s="8"/>
      <c r="T199" s="8"/>
      <c r="U199" s="8"/>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22" t="s">
        <v>5</v>
      </c>
    </row>
    <row r="200" spans="1:251" s="16" customFormat="1" ht="13.5" customHeight="1">
      <c r="A200" s="8"/>
      <c r="B200" s="163" t="s">
        <v>6</v>
      </c>
      <c r="C200" s="164"/>
      <c r="D200" s="164"/>
      <c r="E200" s="164"/>
      <c r="F200" s="164"/>
      <c r="G200" s="164"/>
      <c r="H200" s="164"/>
      <c r="I200" s="164"/>
      <c r="J200" s="164"/>
      <c r="K200" s="164"/>
      <c r="L200" s="164"/>
      <c r="M200" s="164"/>
      <c r="N200" s="164"/>
      <c r="O200" s="164"/>
      <c r="P200" s="164"/>
      <c r="Q200" s="164"/>
      <c r="R200" s="164"/>
      <c r="S200" s="164"/>
      <c r="T200" s="164"/>
      <c r="U200" s="164"/>
      <c r="V200" s="164"/>
      <c r="W200" s="164"/>
      <c r="X200" s="164"/>
      <c r="Y200" s="164"/>
      <c r="Z200" s="165"/>
      <c r="AA200" s="169" t="s">
        <v>9</v>
      </c>
      <c r="AB200" s="164"/>
      <c r="AC200" s="164"/>
      <c r="AD200" s="164"/>
      <c r="AE200" s="164"/>
      <c r="AF200" s="164"/>
      <c r="AG200" s="164"/>
      <c r="AH200" s="164"/>
      <c r="AI200" s="165"/>
      <c r="AJ200" s="169" t="s">
        <v>10</v>
      </c>
      <c r="AK200" s="164"/>
      <c r="AL200" s="164"/>
      <c r="AM200" s="164"/>
      <c r="AN200" s="164"/>
      <c r="AO200" s="164"/>
      <c r="AP200" s="164"/>
      <c r="AQ200" s="164"/>
      <c r="AR200" s="165"/>
      <c r="AS200" s="169" t="s">
        <v>7</v>
      </c>
      <c r="AT200" s="164"/>
      <c r="AU200" s="164"/>
      <c r="AV200" s="164"/>
      <c r="AW200" s="164"/>
      <c r="AX200" s="171"/>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row>
    <row r="201" spans="1:251" s="16" customFormat="1">
      <c r="A201" s="8"/>
      <c r="B201" s="166"/>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8"/>
      <c r="AA201" s="170"/>
      <c r="AB201" s="167"/>
      <c r="AC201" s="167"/>
      <c r="AD201" s="167"/>
      <c r="AE201" s="167"/>
      <c r="AF201" s="167"/>
      <c r="AG201" s="167"/>
      <c r="AH201" s="167"/>
      <c r="AI201" s="168"/>
      <c r="AJ201" s="170"/>
      <c r="AK201" s="167"/>
      <c r="AL201" s="167"/>
      <c r="AM201" s="167"/>
      <c r="AN201" s="167"/>
      <c r="AO201" s="167"/>
      <c r="AP201" s="167"/>
      <c r="AQ201" s="167"/>
      <c r="AR201" s="168"/>
      <c r="AS201" s="170"/>
      <c r="AT201" s="167"/>
      <c r="AU201" s="167"/>
      <c r="AV201" s="167"/>
      <c r="AW201" s="167"/>
      <c r="AX201" s="172"/>
      <c r="AY201" s="2"/>
      <c r="AZ201" s="2"/>
      <c r="BA201" s="2"/>
      <c r="BB201" s="23"/>
      <c r="BC201" s="24"/>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row>
    <row r="202" spans="1:251" s="16" customFormat="1" ht="18.75" customHeight="1">
      <c r="A202" s="8"/>
      <c r="B202" s="25"/>
      <c r="C202" s="135" t="s">
        <v>33</v>
      </c>
      <c r="D202" s="136"/>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7"/>
      <c r="AA202" s="138">
        <v>183384</v>
      </c>
      <c r="AB202" s="139"/>
      <c r="AC202" s="139"/>
      <c r="AD202" s="139"/>
      <c r="AE202" s="139"/>
      <c r="AF202" s="139"/>
      <c r="AG202" s="139"/>
      <c r="AH202" s="139"/>
      <c r="AI202" s="140"/>
      <c r="AJ202" s="138"/>
      <c r="AK202" s="139"/>
      <c r="AL202" s="139"/>
      <c r="AM202" s="139"/>
      <c r="AN202" s="139"/>
      <c r="AO202" s="139"/>
      <c r="AP202" s="139"/>
      <c r="AQ202" s="139"/>
      <c r="AR202" s="140"/>
      <c r="AS202" s="141" t="s">
        <v>761</v>
      </c>
      <c r="AT202" s="142"/>
      <c r="AU202" s="142"/>
      <c r="AV202" s="142"/>
      <c r="AW202" s="142"/>
      <c r="AX202" s="143"/>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row>
    <row r="203" spans="1:251" s="16" customFormat="1" ht="18.75" customHeight="1" thickBot="1">
      <c r="A203" s="17"/>
      <c r="B203" s="144" t="s">
        <v>11</v>
      </c>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6"/>
      <c r="AA203" s="147">
        <f>SUM($AA$202:$AA$202)</f>
        <v>183384</v>
      </c>
      <c r="AB203" s="148"/>
      <c r="AC203" s="148"/>
      <c r="AD203" s="148"/>
      <c r="AE203" s="148"/>
      <c r="AF203" s="148"/>
      <c r="AG203" s="148"/>
      <c r="AH203" s="148"/>
      <c r="AI203" s="149"/>
      <c r="AJ203" s="147"/>
      <c r="AK203" s="148"/>
      <c r="AL203" s="148"/>
      <c r="AM203" s="148"/>
      <c r="AN203" s="148"/>
      <c r="AO203" s="148"/>
      <c r="AP203" s="148"/>
      <c r="AQ203" s="148"/>
      <c r="AR203" s="149"/>
      <c r="AS203" s="150"/>
      <c r="AT203" s="151"/>
      <c r="AU203" s="151"/>
      <c r="AV203" s="151"/>
      <c r="AW203" s="151"/>
      <c r="AX203" s="15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row>
    <row r="205" spans="1:251" ht="19.2">
      <c r="A205" s="1" t="s">
        <v>0</v>
      </c>
      <c r="AW205" s="3"/>
      <c r="AX205" s="4"/>
      <c r="AY205" s="3"/>
    </row>
    <row r="207" spans="1:251" ht="18">
      <c r="B207" s="153" t="s">
        <v>8</v>
      </c>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row>
    <row r="208" spans="1:251">
      <c r="Z208" s="5"/>
      <c r="AD208" s="5"/>
      <c r="AE208" s="5"/>
      <c r="AF208" s="5"/>
      <c r="AG208" s="5"/>
      <c r="AH208" s="5"/>
      <c r="AI208" s="5"/>
      <c r="AO208" s="5"/>
    </row>
    <row r="209" spans="1:113" ht="13.8" thickBot="1">
      <c r="Z209" s="5"/>
      <c r="AD209" s="5"/>
      <c r="AE209" s="5"/>
      <c r="AF209" s="5"/>
      <c r="AG209" s="5"/>
      <c r="AH209" s="5"/>
      <c r="AI209" s="5"/>
      <c r="AO209" s="5"/>
      <c r="DI209" s="6"/>
    </row>
    <row r="210" spans="1:113" ht="24.75" customHeight="1" thickBot="1">
      <c r="B210" s="155" t="s">
        <v>1</v>
      </c>
      <c r="C210" s="156"/>
      <c r="D210" s="156"/>
      <c r="E210" s="156"/>
      <c r="F210" s="156"/>
      <c r="G210" s="156"/>
      <c r="H210" s="157" t="s">
        <v>36</v>
      </c>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c r="AE210" s="158"/>
      <c r="AF210" s="158"/>
      <c r="AG210" s="158"/>
      <c r="AH210" s="158"/>
      <c r="AI210" s="158"/>
      <c r="AJ210" s="158"/>
      <c r="AK210" s="158"/>
      <c r="AL210" s="158"/>
      <c r="AM210" s="158"/>
      <c r="AN210" s="158"/>
      <c r="AO210" s="158"/>
      <c r="AP210" s="158"/>
      <c r="AQ210" s="158"/>
      <c r="AR210" s="158"/>
      <c r="AS210" s="158"/>
      <c r="AT210" s="158"/>
      <c r="AU210" s="158"/>
      <c r="AV210" s="158"/>
      <c r="AW210" s="158"/>
      <c r="AX210" s="159"/>
      <c r="DI210" s="6"/>
    </row>
    <row r="211" spans="1:113" ht="14.4">
      <c r="B211" s="7"/>
      <c r="C211" s="7"/>
      <c r="D211" s="7"/>
      <c r="E211" s="7"/>
      <c r="F211" s="7"/>
      <c r="G211" s="7"/>
      <c r="H211" s="8"/>
      <c r="I211" s="8"/>
      <c r="J211" s="8"/>
      <c r="K211" s="8"/>
      <c r="L211" s="9"/>
      <c r="M211" s="9"/>
      <c r="N211" s="9"/>
      <c r="O211" s="9"/>
      <c r="P211" s="8"/>
      <c r="Q211" s="8"/>
      <c r="R211" s="8"/>
      <c r="S211" s="8"/>
      <c r="T211" s="8"/>
      <c r="U211" s="8"/>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DI211" s="6"/>
    </row>
    <row r="212" spans="1:113" ht="15" thickBot="1">
      <c r="A212" s="11"/>
      <c r="B212" s="10" t="s">
        <v>2</v>
      </c>
      <c r="C212" s="8"/>
      <c r="D212" s="8"/>
      <c r="E212" s="8"/>
      <c r="F212" s="8"/>
      <c r="G212" s="8"/>
      <c r="H212" s="8"/>
      <c r="I212" s="8"/>
      <c r="J212" s="8"/>
      <c r="K212" s="8"/>
      <c r="L212" s="9"/>
      <c r="M212" s="9"/>
      <c r="N212" s="9"/>
      <c r="O212" s="9"/>
      <c r="P212" s="8"/>
      <c r="Q212" s="8"/>
      <c r="R212" s="8"/>
      <c r="S212" s="8"/>
      <c r="T212" s="8"/>
      <c r="U212" s="8"/>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DI212" s="6"/>
    </row>
    <row r="213" spans="1:113" ht="14.4">
      <c r="A213" s="8"/>
      <c r="B213" s="12"/>
      <c r="C213" s="7"/>
      <c r="D213" s="7"/>
      <c r="E213" s="7"/>
      <c r="F213" s="7"/>
      <c r="G213" s="7"/>
      <c r="H213" s="7"/>
      <c r="I213" s="7"/>
      <c r="J213" s="7"/>
      <c r="K213" s="7"/>
      <c r="L213" s="13"/>
      <c r="M213" s="13"/>
      <c r="N213" s="13"/>
      <c r="O213" s="13"/>
      <c r="P213" s="7"/>
      <c r="Q213" s="7"/>
      <c r="R213" s="7"/>
      <c r="S213" s="7"/>
      <c r="T213" s="7"/>
      <c r="U213" s="7"/>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5"/>
    </row>
    <row r="214" spans="1:113" ht="12" customHeight="1">
      <c r="A214" s="8"/>
      <c r="B214" s="160" t="s">
        <v>37</v>
      </c>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c r="AN214" s="161"/>
      <c r="AO214" s="161"/>
      <c r="AP214" s="161"/>
      <c r="AQ214" s="161"/>
      <c r="AR214" s="161"/>
      <c r="AS214" s="161"/>
      <c r="AT214" s="161"/>
      <c r="AU214" s="161"/>
      <c r="AV214" s="161"/>
      <c r="AW214" s="161"/>
      <c r="AX214" s="162"/>
    </row>
    <row r="215" spans="1:113" ht="12" customHeight="1">
      <c r="A215" s="8"/>
      <c r="B215" s="160"/>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c r="AN215" s="161"/>
      <c r="AO215" s="161"/>
      <c r="AP215" s="161"/>
      <c r="AQ215" s="161"/>
      <c r="AR215" s="161"/>
      <c r="AS215" s="161"/>
      <c r="AT215" s="161"/>
      <c r="AU215" s="161"/>
      <c r="AV215" s="161"/>
      <c r="AW215" s="161"/>
      <c r="AX215" s="162"/>
      <c r="BC215" s="16"/>
    </row>
    <row r="216" spans="1:113" ht="12" customHeight="1">
      <c r="A216" s="8"/>
      <c r="B216" s="160"/>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c r="AN216" s="161"/>
      <c r="AO216" s="161"/>
      <c r="AP216" s="161"/>
      <c r="AQ216" s="161"/>
      <c r="AR216" s="161"/>
      <c r="AS216" s="161"/>
      <c r="AT216" s="161"/>
      <c r="AU216" s="161"/>
      <c r="AV216" s="161"/>
      <c r="AW216" s="161"/>
      <c r="AX216" s="162"/>
    </row>
    <row r="217" spans="1:113" ht="12" customHeight="1">
      <c r="A217" s="8"/>
      <c r="B217" s="160"/>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c r="AN217" s="161"/>
      <c r="AO217" s="161"/>
      <c r="AP217" s="161"/>
      <c r="AQ217" s="161"/>
      <c r="AR217" s="161"/>
      <c r="AS217" s="161"/>
      <c r="AT217" s="161"/>
      <c r="AU217" s="161"/>
      <c r="AV217" s="161"/>
      <c r="AW217" s="161"/>
      <c r="AX217" s="162"/>
    </row>
    <row r="218" spans="1:113" ht="12" customHeight="1">
      <c r="A218" s="8"/>
      <c r="B218" s="160"/>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c r="AN218" s="161"/>
      <c r="AO218" s="161"/>
      <c r="AP218" s="161"/>
      <c r="AQ218" s="161"/>
      <c r="AR218" s="161"/>
      <c r="AS218" s="161"/>
      <c r="AT218" s="161"/>
      <c r="AU218" s="161"/>
      <c r="AV218" s="161"/>
      <c r="AW218" s="161"/>
      <c r="AX218" s="162"/>
    </row>
    <row r="219" spans="1:113" ht="15" thickBot="1">
      <c r="A219" s="17"/>
      <c r="B219" s="18"/>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20"/>
    </row>
    <row r="220" spans="1:113">
      <c r="B220" s="21"/>
    </row>
    <row r="221" spans="1:113" ht="15" thickBot="1">
      <c r="A221" s="11"/>
      <c r="B221" s="10" t="s">
        <v>3</v>
      </c>
      <c r="C221" s="8"/>
      <c r="D221" s="8"/>
      <c r="E221" s="8"/>
      <c r="F221" s="8"/>
      <c r="G221" s="8"/>
      <c r="H221" s="8"/>
      <c r="I221" s="8"/>
      <c r="J221" s="8"/>
      <c r="K221" s="8"/>
      <c r="L221" s="9"/>
      <c r="M221" s="9"/>
      <c r="N221" s="9"/>
      <c r="O221" s="9"/>
      <c r="P221" s="8"/>
      <c r="Q221" s="8"/>
      <c r="R221" s="8"/>
      <c r="S221" s="8"/>
      <c r="T221" s="8"/>
      <c r="U221" s="8"/>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DI221" s="6"/>
    </row>
    <row r="222" spans="1:113" ht="14.4">
      <c r="A222" s="8"/>
      <c r="B222" s="12"/>
      <c r="C222" s="7"/>
      <c r="D222" s="7"/>
      <c r="E222" s="7"/>
      <c r="F222" s="7"/>
      <c r="G222" s="7"/>
      <c r="H222" s="7"/>
      <c r="I222" s="7"/>
      <c r="J222" s="7"/>
      <c r="K222" s="7"/>
      <c r="L222" s="13"/>
      <c r="M222" s="13"/>
      <c r="N222" s="13"/>
      <c r="O222" s="13"/>
      <c r="P222" s="7"/>
      <c r="Q222" s="7"/>
      <c r="R222" s="7"/>
      <c r="S222" s="7"/>
      <c r="T222" s="7"/>
      <c r="U222" s="7"/>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5"/>
    </row>
    <row r="223" spans="1:113" ht="12" customHeight="1">
      <c r="A223" s="8"/>
      <c r="B223" s="160" t="s">
        <v>38</v>
      </c>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c r="AN223" s="161"/>
      <c r="AO223" s="161"/>
      <c r="AP223" s="161"/>
      <c r="AQ223" s="161"/>
      <c r="AR223" s="161"/>
      <c r="AS223" s="161"/>
      <c r="AT223" s="161"/>
      <c r="AU223" s="161"/>
      <c r="AV223" s="161"/>
      <c r="AW223" s="161"/>
      <c r="AX223" s="162"/>
    </row>
    <row r="224" spans="1:113" ht="12" customHeight="1">
      <c r="A224" s="8"/>
      <c r="B224" s="160"/>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c r="AN224" s="161"/>
      <c r="AO224" s="161"/>
      <c r="AP224" s="161"/>
      <c r="AQ224" s="161"/>
      <c r="AR224" s="161"/>
      <c r="AS224" s="161"/>
      <c r="AT224" s="161"/>
      <c r="AU224" s="161"/>
      <c r="AV224" s="161"/>
      <c r="AW224" s="161"/>
      <c r="AX224" s="162"/>
    </row>
    <row r="225" spans="1:251" ht="12" customHeight="1">
      <c r="A225" s="8"/>
      <c r="B225" s="160"/>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c r="AN225" s="161"/>
      <c r="AO225" s="161"/>
      <c r="AP225" s="161"/>
      <c r="AQ225" s="161"/>
      <c r="AR225" s="161"/>
      <c r="AS225" s="161"/>
      <c r="AT225" s="161"/>
      <c r="AU225" s="161"/>
      <c r="AV225" s="161"/>
      <c r="AW225" s="161"/>
      <c r="AX225" s="162"/>
      <c r="BC225" s="16"/>
    </row>
    <row r="226" spans="1:251" ht="12" customHeight="1">
      <c r="A226" s="8"/>
      <c r="B226" s="160"/>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c r="AN226" s="161"/>
      <c r="AO226" s="161"/>
      <c r="AP226" s="161"/>
      <c r="AQ226" s="161"/>
      <c r="AR226" s="161"/>
      <c r="AS226" s="161"/>
      <c r="AT226" s="161"/>
      <c r="AU226" s="161"/>
      <c r="AV226" s="161"/>
      <c r="AW226" s="161"/>
      <c r="AX226" s="162"/>
    </row>
    <row r="227" spans="1:251" ht="12" customHeight="1">
      <c r="A227" s="8"/>
      <c r="B227" s="160"/>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c r="AN227" s="161"/>
      <c r="AO227" s="161"/>
      <c r="AP227" s="161"/>
      <c r="AQ227" s="161"/>
      <c r="AR227" s="161"/>
      <c r="AS227" s="161"/>
      <c r="AT227" s="161"/>
      <c r="AU227" s="161"/>
      <c r="AV227" s="161"/>
      <c r="AW227" s="161"/>
      <c r="AX227" s="162"/>
    </row>
    <row r="228" spans="1:251" ht="12" customHeight="1">
      <c r="A228" s="8"/>
      <c r="B228" s="160"/>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c r="AN228" s="161"/>
      <c r="AO228" s="161"/>
      <c r="AP228" s="161"/>
      <c r="AQ228" s="161"/>
      <c r="AR228" s="161"/>
      <c r="AS228" s="161"/>
      <c r="AT228" s="161"/>
      <c r="AU228" s="161"/>
      <c r="AV228" s="161"/>
      <c r="AW228" s="161"/>
      <c r="AX228" s="162"/>
    </row>
    <row r="229" spans="1:251" ht="15" thickBot="1">
      <c r="A229" s="17"/>
      <c r="B229" s="18"/>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20"/>
    </row>
    <row r="230" spans="1:251">
      <c r="B230" s="21"/>
    </row>
    <row r="231" spans="1:251" ht="14.4">
      <c r="B231" s="10" t="s">
        <v>4</v>
      </c>
      <c r="C231" s="8"/>
      <c r="D231" s="8"/>
      <c r="E231" s="8"/>
      <c r="F231" s="8"/>
      <c r="G231" s="8"/>
      <c r="H231" s="8"/>
      <c r="I231" s="8"/>
      <c r="J231" s="8"/>
      <c r="K231" s="8"/>
      <c r="L231" s="9"/>
      <c r="M231" s="9"/>
      <c r="N231" s="9"/>
      <c r="O231" s="9"/>
      <c r="P231" s="8"/>
      <c r="Q231" s="8"/>
      <c r="R231" s="8"/>
      <c r="S231" s="8"/>
      <c r="T231" s="8"/>
      <c r="U231" s="8"/>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row>
    <row r="232" spans="1:251" ht="15" thickBot="1">
      <c r="B232" s="8"/>
      <c r="C232" s="8"/>
      <c r="D232" s="8"/>
      <c r="E232" s="8"/>
      <c r="F232" s="8"/>
      <c r="G232" s="8"/>
      <c r="H232" s="8"/>
      <c r="I232" s="8"/>
      <c r="J232" s="8"/>
      <c r="K232" s="8"/>
      <c r="L232" s="9"/>
      <c r="M232" s="9"/>
      <c r="N232" s="9"/>
      <c r="O232" s="9"/>
      <c r="P232" s="8"/>
      <c r="Q232" s="8"/>
      <c r="R232" s="8"/>
      <c r="S232" s="8"/>
      <c r="T232" s="8"/>
      <c r="U232" s="8"/>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22" t="s">
        <v>5</v>
      </c>
    </row>
    <row r="233" spans="1:251" s="16" customFormat="1" ht="13.5" customHeight="1">
      <c r="A233" s="8"/>
      <c r="B233" s="163" t="s">
        <v>6</v>
      </c>
      <c r="C233" s="164"/>
      <c r="D233" s="164"/>
      <c r="E233" s="164"/>
      <c r="F233" s="164"/>
      <c r="G233" s="164"/>
      <c r="H233" s="164"/>
      <c r="I233" s="164"/>
      <c r="J233" s="164"/>
      <c r="K233" s="164"/>
      <c r="L233" s="164"/>
      <c r="M233" s="164"/>
      <c r="N233" s="164"/>
      <c r="O233" s="164"/>
      <c r="P233" s="164"/>
      <c r="Q233" s="164"/>
      <c r="R233" s="164"/>
      <c r="S233" s="164"/>
      <c r="T233" s="164"/>
      <c r="U233" s="164"/>
      <c r="V233" s="164"/>
      <c r="W233" s="164"/>
      <c r="X233" s="164"/>
      <c r="Y233" s="164"/>
      <c r="Z233" s="165"/>
      <c r="AA233" s="169" t="s">
        <v>9</v>
      </c>
      <c r="AB233" s="164"/>
      <c r="AC233" s="164"/>
      <c r="AD233" s="164"/>
      <c r="AE233" s="164"/>
      <c r="AF233" s="164"/>
      <c r="AG233" s="164"/>
      <c r="AH233" s="164"/>
      <c r="AI233" s="165"/>
      <c r="AJ233" s="169" t="s">
        <v>10</v>
      </c>
      <c r="AK233" s="164"/>
      <c r="AL233" s="164"/>
      <c r="AM233" s="164"/>
      <c r="AN233" s="164"/>
      <c r="AO233" s="164"/>
      <c r="AP233" s="164"/>
      <c r="AQ233" s="164"/>
      <c r="AR233" s="165"/>
      <c r="AS233" s="169" t="s">
        <v>7</v>
      </c>
      <c r="AT233" s="164"/>
      <c r="AU233" s="164"/>
      <c r="AV233" s="164"/>
      <c r="AW233" s="164"/>
      <c r="AX233" s="171"/>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row>
    <row r="234" spans="1:251" s="16" customFormat="1">
      <c r="A234" s="8"/>
      <c r="B234" s="166"/>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8"/>
      <c r="AA234" s="170"/>
      <c r="AB234" s="167"/>
      <c r="AC234" s="167"/>
      <c r="AD234" s="167"/>
      <c r="AE234" s="167"/>
      <c r="AF234" s="167"/>
      <c r="AG234" s="167"/>
      <c r="AH234" s="167"/>
      <c r="AI234" s="168"/>
      <c r="AJ234" s="170"/>
      <c r="AK234" s="167"/>
      <c r="AL234" s="167"/>
      <c r="AM234" s="167"/>
      <c r="AN234" s="167"/>
      <c r="AO234" s="167"/>
      <c r="AP234" s="167"/>
      <c r="AQ234" s="167"/>
      <c r="AR234" s="168"/>
      <c r="AS234" s="170"/>
      <c r="AT234" s="167"/>
      <c r="AU234" s="167"/>
      <c r="AV234" s="167"/>
      <c r="AW234" s="167"/>
      <c r="AX234" s="172"/>
      <c r="AY234" s="2"/>
      <c r="AZ234" s="2"/>
      <c r="BA234" s="2"/>
      <c r="BB234" s="23"/>
      <c r="BC234" s="24"/>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row>
    <row r="235" spans="1:251" s="16" customFormat="1" ht="18.75" customHeight="1">
      <c r="A235" s="8"/>
      <c r="B235" s="25"/>
      <c r="C235" s="135" t="s">
        <v>39</v>
      </c>
      <c r="D235" s="136"/>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7"/>
      <c r="AA235" s="138">
        <v>87000</v>
      </c>
      <c r="AB235" s="139"/>
      <c r="AC235" s="139"/>
      <c r="AD235" s="139"/>
      <c r="AE235" s="139"/>
      <c r="AF235" s="139"/>
      <c r="AG235" s="139"/>
      <c r="AH235" s="139"/>
      <c r="AI235" s="140"/>
      <c r="AJ235" s="138">
        <v>134000</v>
      </c>
      <c r="AK235" s="139"/>
      <c r="AL235" s="139"/>
      <c r="AM235" s="139"/>
      <c r="AN235" s="139"/>
      <c r="AO235" s="139"/>
      <c r="AP235" s="139"/>
      <c r="AQ235" s="139"/>
      <c r="AR235" s="140"/>
      <c r="AS235" s="141"/>
      <c r="AT235" s="142"/>
      <c r="AU235" s="142"/>
      <c r="AV235" s="142"/>
      <c r="AW235" s="142"/>
      <c r="AX235" s="143"/>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row>
    <row r="236" spans="1:251" s="16" customFormat="1" ht="18.75" customHeight="1">
      <c r="A236" s="8"/>
      <c r="B236" s="25"/>
      <c r="C236" s="135" t="s">
        <v>40</v>
      </c>
      <c r="D236" s="136"/>
      <c r="E236" s="136"/>
      <c r="F236" s="136"/>
      <c r="G236" s="136"/>
      <c r="H236" s="136"/>
      <c r="I236" s="136"/>
      <c r="J236" s="136"/>
      <c r="K236" s="136"/>
      <c r="L236" s="136"/>
      <c r="M236" s="136"/>
      <c r="N236" s="136"/>
      <c r="O236" s="136"/>
      <c r="P236" s="136"/>
      <c r="Q236" s="136"/>
      <c r="R236" s="136"/>
      <c r="S236" s="136"/>
      <c r="T236" s="136"/>
      <c r="U236" s="136"/>
      <c r="V236" s="136"/>
      <c r="W236" s="136"/>
      <c r="X236" s="136"/>
      <c r="Y236" s="136"/>
      <c r="Z236" s="137"/>
      <c r="AA236" s="138">
        <v>0</v>
      </c>
      <c r="AB236" s="139"/>
      <c r="AC236" s="139"/>
      <c r="AD236" s="139"/>
      <c r="AE236" s="139"/>
      <c r="AF236" s="139"/>
      <c r="AG236" s="139"/>
      <c r="AH236" s="139"/>
      <c r="AI236" s="140"/>
      <c r="AJ236" s="138">
        <v>4000</v>
      </c>
      <c r="AK236" s="139"/>
      <c r="AL236" s="139"/>
      <c r="AM236" s="139"/>
      <c r="AN236" s="139"/>
      <c r="AO236" s="139"/>
      <c r="AP236" s="139"/>
      <c r="AQ236" s="139"/>
      <c r="AR236" s="140"/>
      <c r="AS236" s="141"/>
      <c r="AT236" s="142"/>
      <c r="AU236" s="142"/>
      <c r="AV236" s="142"/>
      <c r="AW236" s="142"/>
      <c r="AX236" s="143"/>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row>
    <row r="237" spans="1:251" s="16" customFormat="1" ht="18.75" customHeight="1">
      <c r="A237" s="8"/>
      <c r="B237" s="25"/>
      <c r="C237" s="135" t="s">
        <v>41</v>
      </c>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7"/>
      <c r="AA237" s="138">
        <v>33000</v>
      </c>
      <c r="AB237" s="139"/>
      <c r="AC237" s="139"/>
      <c r="AD237" s="139"/>
      <c r="AE237" s="139"/>
      <c r="AF237" s="139"/>
      <c r="AG237" s="139"/>
      <c r="AH237" s="139"/>
      <c r="AI237" s="140"/>
      <c r="AJ237" s="138">
        <v>4000</v>
      </c>
      <c r="AK237" s="139"/>
      <c r="AL237" s="139"/>
      <c r="AM237" s="139"/>
      <c r="AN237" s="139"/>
      <c r="AO237" s="139"/>
      <c r="AP237" s="139"/>
      <c r="AQ237" s="139"/>
      <c r="AR237" s="140"/>
      <c r="AS237" s="141"/>
      <c r="AT237" s="142"/>
      <c r="AU237" s="142"/>
      <c r="AV237" s="142"/>
      <c r="AW237" s="142"/>
      <c r="AX237" s="143"/>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row>
    <row r="238" spans="1:251" s="16" customFormat="1" ht="18.75" customHeight="1">
      <c r="A238" s="8"/>
      <c r="B238" s="25"/>
      <c r="C238" s="135" t="s">
        <v>42</v>
      </c>
      <c r="D238" s="136"/>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7"/>
      <c r="AA238" s="138">
        <v>3000</v>
      </c>
      <c r="AB238" s="139"/>
      <c r="AC238" s="139"/>
      <c r="AD238" s="139"/>
      <c r="AE238" s="139"/>
      <c r="AF238" s="139"/>
      <c r="AG238" s="139"/>
      <c r="AH238" s="139"/>
      <c r="AI238" s="140"/>
      <c r="AJ238" s="138">
        <v>3000</v>
      </c>
      <c r="AK238" s="139"/>
      <c r="AL238" s="139"/>
      <c r="AM238" s="139"/>
      <c r="AN238" s="139"/>
      <c r="AO238" s="139"/>
      <c r="AP238" s="139"/>
      <c r="AQ238" s="139"/>
      <c r="AR238" s="140"/>
      <c r="AS238" s="141"/>
      <c r="AT238" s="142"/>
      <c r="AU238" s="142"/>
      <c r="AV238" s="142"/>
      <c r="AW238" s="142"/>
      <c r="AX238" s="143"/>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row>
    <row r="239" spans="1:251" s="16" customFormat="1" ht="18.75" customHeight="1">
      <c r="A239" s="8"/>
      <c r="B239" s="25"/>
      <c r="C239" s="135" t="s">
        <v>43</v>
      </c>
      <c r="D239" s="136"/>
      <c r="E239" s="136"/>
      <c r="F239" s="136"/>
      <c r="G239" s="136"/>
      <c r="H239" s="136"/>
      <c r="I239" s="136"/>
      <c r="J239" s="136"/>
      <c r="K239" s="136"/>
      <c r="L239" s="136"/>
      <c r="M239" s="136"/>
      <c r="N239" s="136"/>
      <c r="O239" s="136"/>
      <c r="P239" s="136"/>
      <c r="Q239" s="136"/>
      <c r="R239" s="136"/>
      <c r="S239" s="136"/>
      <c r="T239" s="136"/>
      <c r="U239" s="136"/>
      <c r="V239" s="136"/>
      <c r="W239" s="136"/>
      <c r="X239" s="136"/>
      <c r="Y239" s="136"/>
      <c r="Z239" s="137"/>
      <c r="AA239" s="138">
        <v>17000</v>
      </c>
      <c r="AB239" s="139"/>
      <c r="AC239" s="139"/>
      <c r="AD239" s="139"/>
      <c r="AE239" s="139"/>
      <c r="AF239" s="139"/>
      <c r="AG239" s="139"/>
      <c r="AH239" s="139"/>
      <c r="AI239" s="140"/>
      <c r="AJ239" s="138">
        <v>0</v>
      </c>
      <c r="AK239" s="139"/>
      <c r="AL239" s="139"/>
      <c r="AM239" s="139"/>
      <c r="AN239" s="139"/>
      <c r="AO239" s="139"/>
      <c r="AP239" s="139"/>
      <c r="AQ239" s="139"/>
      <c r="AR239" s="140"/>
      <c r="AS239" s="141"/>
      <c r="AT239" s="142"/>
      <c r="AU239" s="142"/>
      <c r="AV239" s="142"/>
      <c r="AW239" s="142"/>
      <c r="AX239" s="143"/>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row>
    <row r="240" spans="1:251" s="16" customFormat="1" ht="18.75" customHeight="1" thickBot="1">
      <c r="A240" s="17"/>
      <c r="B240" s="144" t="s">
        <v>11</v>
      </c>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6"/>
      <c r="AA240" s="147">
        <f>SUM($AA$235:$AA$239)</f>
        <v>140000</v>
      </c>
      <c r="AB240" s="148"/>
      <c r="AC240" s="148"/>
      <c r="AD240" s="148"/>
      <c r="AE240" s="148"/>
      <c r="AF240" s="148"/>
      <c r="AG240" s="148"/>
      <c r="AH240" s="148"/>
      <c r="AI240" s="149"/>
      <c r="AJ240" s="147">
        <f>SUM($AJ$235:$AJ$239)</f>
        <v>145000</v>
      </c>
      <c r="AK240" s="148"/>
      <c r="AL240" s="148"/>
      <c r="AM240" s="148"/>
      <c r="AN240" s="148"/>
      <c r="AO240" s="148"/>
      <c r="AP240" s="148"/>
      <c r="AQ240" s="148"/>
      <c r="AR240" s="149"/>
      <c r="AS240" s="150"/>
      <c r="AT240" s="151"/>
      <c r="AU240" s="151"/>
      <c r="AV240" s="151"/>
      <c r="AW240" s="151"/>
      <c r="AX240" s="15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row>
    <row r="242" spans="1:113" ht="19.2">
      <c r="A242" s="1" t="s">
        <v>0</v>
      </c>
      <c r="AW242" s="3"/>
      <c r="AX242" s="4"/>
      <c r="AY242" s="3"/>
    </row>
    <row r="244" spans="1:113" ht="18">
      <c r="B244" s="153" t="s">
        <v>8</v>
      </c>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4"/>
    </row>
    <row r="245" spans="1:113">
      <c r="Z245" s="5"/>
      <c r="AD245" s="5"/>
      <c r="AE245" s="5"/>
      <c r="AF245" s="5"/>
      <c r="AG245" s="5"/>
      <c r="AH245" s="5"/>
      <c r="AI245" s="5"/>
      <c r="AO245" s="5"/>
    </row>
    <row r="246" spans="1:113" ht="13.8" thickBot="1">
      <c r="Z246" s="5"/>
      <c r="AD246" s="5"/>
      <c r="AE246" s="5"/>
      <c r="AF246" s="5"/>
      <c r="AG246" s="5"/>
      <c r="AH246" s="5"/>
      <c r="AI246" s="5"/>
      <c r="AO246" s="5"/>
      <c r="DI246" s="6"/>
    </row>
    <row r="247" spans="1:113" ht="24.75" customHeight="1" thickBot="1">
      <c r="B247" s="155" t="s">
        <v>1</v>
      </c>
      <c r="C247" s="156"/>
      <c r="D247" s="156"/>
      <c r="E247" s="156"/>
      <c r="F247" s="156"/>
      <c r="G247" s="156"/>
      <c r="H247" s="157" t="s">
        <v>44</v>
      </c>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c r="AU247" s="158"/>
      <c r="AV247" s="158"/>
      <c r="AW247" s="158"/>
      <c r="AX247" s="159"/>
      <c r="DI247" s="6"/>
    </row>
    <row r="248" spans="1:113" ht="14.4">
      <c r="B248" s="7"/>
      <c r="C248" s="7"/>
      <c r="D248" s="7"/>
      <c r="E248" s="7"/>
      <c r="F248" s="7"/>
      <c r="G248" s="7"/>
      <c r="H248" s="8"/>
      <c r="I248" s="8"/>
      <c r="J248" s="8"/>
      <c r="K248" s="8"/>
      <c r="L248" s="9"/>
      <c r="M248" s="9"/>
      <c r="N248" s="9"/>
      <c r="O248" s="9"/>
      <c r="P248" s="8"/>
      <c r="Q248" s="8"/>
      <c r="R248" s="8"/>
      <c r="S248" s="8"/>
      <c r="T248" s="8"/>
      <c r="U248" s="8"/>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DI248" s="6"/>
    </row>
    <row r="249" spans="1:113" ht="15" thickBot="1">
      <c r="A249" s="11"/>
      <c r="B249" s="10" t="s">
        <v>2</v>
      </c>
      <c r="C249" s="8"/>
      <c r="D249" s="8"/>
      <c r="E249" s="8"/>
      <c r="F249" s="8"/>
      <c r="G249" s="8"/>
      <c r="H249" s="8"/>
      <c r="I249" s="8"/>
      <c r="J249" s="8"/>
      <c r="K249" s="8"/>
      <c r="L249" s="9"/>
      <c r="M249" s="9"/>
      <c r="N249" s="9"/>
      <c r="O249" s="9"/>
      <c r="P249" s="8"/>
      <c r="Q249" s="8"/>
      <c r="R249" s="8"/>
      <c r="S249" s="8"/>
      <c r="T249" s="8"/>
      <c r="U249" s="8"/>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DI249" s="6"/>
    </row>
    <row r="250" spans="1:113" ht="14.4">
      <c r="A250" s="8"/>
      <c r="B250" s="12"/>
      <c r="C250" s="7"/>
      <c r="D250" s="7"/>
      <c r="E250" s="7"/>
      <c r="F250" s="7"/>
      <c r="G250" s="7"/>
      <c r="H250" s="7"/>
      <c r="I250" s="7"/>
      <c r="J250" s="7"/>
      <c r="K250" s="7"/>
      <c r="L250" s="13"/>
      <c r="M250" s="13"/>
      <c r="N250" s="13"/>
      <c r="O250" s="13"/>
      <c r="P250" s="7"/>
      <c r="Q250" s="7"/>
      <c r="R250" s="7"/>
      <c r="S250" s="7"/>
      <c r="T250" s="7"/>
      <c r="U250" s="7"/>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5"/>
    </row>
    <row r="251" spans="1:113" ht="12" customHeight="1">
      <c r="A251" s="8"/>
      <c r="B251" s="160" t="s">
        <v>45</v>
      </c>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c r="AN251" s="161"/>
      <c r="AO251" s="161"/>
      <c r="AP251" s="161"/>
      <c r="AQ251" s="161"/>
      <c r="AR251" s="161"/>
      <c r="AS251" s="161"/>
      <c r="AT251" s="161"/>
      <c r="AU251" s="161"/>
      <c r="AV251" s="161"/>
      <c r="AW251" s="161"/>
      <c r="AX251" s="162"/>
    </row>
    <row r="252" spans="1:113" ht="12" customHeight="1">
      <c r="A252" s="8"/>
      <c r="B252" s="160"/>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c r="AN252" s="161"/>
      <c r="AO252" s="161"/>
      <c r="AP252" s="161"/>
      <c r="AQ252" s="161"/>
      <c r="AR252" s="161"/>
      <c r="AS252" s="161"/>
      <c r="AT252" s="161"/>
      <c r="AU252" s="161"/>
      <c r="AV252" s="161"/>
      <c r="AW252" s="161"/>
      <c r="AX252" s="162"/>
    </row>
    <row r="253" spans="1:113" ht="12" customHeight="1">
      <c r="A253" s="8"/>
      <c r="B253" s="160"/>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c r="AN253" s="161"/>
      <c r="AO253" s="161"/>
      <c r="AP253" s="161"/>
      <c r="AQ253" s="161"/>
      <c r="AR253" s="161"/>
      <c r="AS253" s="161"/>
      <c r="AT253" s="161"/>
      <c r="AU253" s="161"/>
      <c r="AV253" s="161"/>
      <c r="AW253" s="161"/>
      <c r="AX253" s="162"/>
    </row>
    <row r="254" spans="1:113" ht="12" customHeight="1">
      <c r="A254" s="8"/>
      <c r="B254" s="160"/>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c r="AN254" s="161"/>
      <c r="AO254" s="161"/>
      <c r="AP254" s="161"/>
      <c r="AQ254" s="161"/>
      <c r="AR254" s="161"/>
      <c r="AS254" s="161"/>
      <c r="AT254" s="161"/>
      <c r="AU254" s="161"/>
      <c r="AV254" s="161"/>
      <c r="AW254" s="161"/>
      <c r="AX254" s="162"/>
    </row>
    <row r="255" spans="1:113" ht="12" customHeight="1">
      <c r="A255" s="8"/>
      <c r="B255" s="160"/>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c r="AN255" s="161"/>
      <c r="AO255" s="161"/>
      <c r="AP255" s="161"/>
      <c r="AQ255" s="161"/>
      <c r="AR255" s="161"/>
      <c r="AS255" s="161"/>
      <c r="AT255" s="161"/>
      <c r="AU255" s="161"/>
      <c r="AV255" s="161"/>
      <c r="AW255" s="161"/>
      <c r="AX255" s="162"/>
    </row>
    <row r="256" spans="1:113" ht="12" customHeight="1">
      <c r="A256" s="8"/>
      <c r="B256" s="160"/>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c r="AN256" s="161"/>
      <c r="AO256" s="161"/>
      <c r="AP256" s="161"/>
      <c r="AQ256" s="161"/>
      <c r="AR256" s="161"/>
      <c r="AS256" s="161"/>
      <c r="AT256" s="161"/>
      <c r="AU256" s="161"/>
      <c r="AV256" s="161"/>
      <c r="AW256" s="161"/>
      <c r="AX256" s="162"/>
      <c r="BC256" s="16"/>
    </row>
    <row r="257" spans="1:113" ht="12" customHeight="1">
      <c r="A257" s="8"/>
      <c r="B257" s="160"/>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c r="AN257" s="161"/>
      <c r="AO257" s="161"/>
      <c r="AP257" s="161"/>
      <c r="AQ257" s="161"/>
      <c r="AR257" s="161"/>
      <c r="AS257" s="161"/>
      <c r="AT257" s="161"/>
      <c r="AU257" s="161"/>
      <c r="AV257" s="161"/>
      <c r="AW257" s="161"/>
      <c r="AX257" s="162"/>
    </row>
    <row r="258" spans="1:113" ht="12" customHeight="1">
      <c r="A258" s="8"/>
      <c r="B258" s="160"/>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c r="AN258" s="161"/>
      <c r="AO258" s="161"/>
      <c r="AP258" s="161"/>
      <c r="AQ258" s="161"/>
      <c r="AR258" s="161"/>
      <c r="AS258" s="161"/>
      <c r="AT258" s="161"/>
      <c r="AU258" s="161"/>
      <c r="AV258" s="161"/>
      <c r="AW258" s="161"/>
      <c r="AX258" s="162"/>
    </row>
    <row r="259" spans="1:113" ht="12" customHeight="1">
      <c r="A259" s="8"/>
      <c r="B259" s="160"/>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c r="AN259" s="161"/>
      <c r="AO259" s="161"/>
      <c r="AP259" s="161"/>
      <c r="AQ259" s="161"/>
      <c r="AR259" s="161"/>
      <c r="AS259" s="161"/>
      <c r="AT259" s="161"/>
      <c r="AU259" s="161"/>
      <c r="AV259" s="161"/>
      <c r="AW259" s="161"/>
      <c r="AX259" s="162"/>
    </row>
    <row r="260" spans="1:113" ht="15" thickBot="1">
      <c r="A260" s="17"/>
      <c r="B260" s="18"/>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20"/>
    </row>
    <row r="261" spans="1:113">
      <c r="B261" s="21"/>
    </row>
    <row r="262" spans="1:113" ht="15" thickBot="1">
      <c r="A262" s="11"/>
      <c r="B262" s="10" t="s">
        <v>3</v>
      </c>
      <c r="C262" s="8"/>
      <c r="D262" s="8"/>
      <c r="E262" s="8"/>
      <c r="F262" s="8"/>
      <c r="G262" s="8"/>
      <c r="H262" s="8"/>
      <c r="I262" s="8"/>
      <c r="J262" s="8"/>
      <c r="K262" s="8"/>
      <c r="L262" s="9"/>
      <c r="M262" s="9"/>
      <c r="N262" s="9"/>
      <c r="O262" s="9"/>
      <c r="P262" s="8"/>
      <c r="Q262" s="8"/>
      <c r="R262" s="8"/>
      <c r="S262" s="8"/>
      <c r="T262" s="8"/>
      <c r="U262" s="8"/>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DI262" s="6"/>
    </row>
    <row r="263" spans="1:113" ht="14.4">
      <c r="A263" s="8"/>
      <c r="B263" s="12"/>
      <c r="C263" s="7"/>
      <c r="D263" s="7"/>
      <c r="E263" s="7"/>
      <c r="F263" s="7"/>
      <c r="G263" s="7"/>
      <c r="H263" s="7"/>
      <c r="I263" s="7"/>
      <c r="J263" s="7"/>
      <c r="K263" s="7"/>
      <c r="L263" s="13"/>
      <c r="M263" s="13"/>
      <c r="N263" s="13"/>
      <c r="O263" s="13"/>
      <c r="P263" s="7"/>
      <c r="Q263" s="7"/>
      <c r="R263" s="7"/>
      <c r="S263" s="7"/>
      <c r="T263" s="7"/>
      <c r="U263" s="7"/>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5"/>
    </row>
    <row r="264" spans="1:113" ht="12" customHeight="1">
      <c r="A264" s="8"/>
      <c r="B264" s="160" t="s">
        <v>46</v>
      </c>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c r="AN264" s="161"/>
      <c r="AO264" s="161"/>
      <c r="AP264" s="161"/>
      <c r="AQ264" s="161"/>
      <c r="AR264" s="161"/>
      <c r="AS264" s="161"/>
      <c r="AT264" s="161"/>
      <c r="AU264" s="161"/>
      <c r="AV264" s="161"/>
      <c r="AW264" s="161"/>
      <c r="AX264" s="162"/>
    </row>
    <row r="265" spans="1:113" ht="12" customHeight="1">
      <c r="A265" s="8"/>
      <c r="B265" s="160"/>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c r="AN265" s="161"/>
      <c r="AO265" s="161"/>
      <c r="AP265" s="161"/>
      <c r="AQ265" s="161"/>
      <c r="AR265" s="161"/>
      <c r="AS265" s="161"/>
      <c r="AT265" s="161"/>
      <c r="AU265" s="161"/>
      <c r="AV265" s="161"/>
      <c r="AW265" s="161"/>
      <c r="AX265" s="162"/>
    </row>
    <row r="266" spans="1:113" ht="12" customHeight="1">
      <c r="A266" s="8"/>
      <c r="B266" s="160"/>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c r="AN266" s="161"/>
      <c r="AO266" s="161"/>
      <c r="AP266" s="161"/>
      <c r="AQ266" s="161"/>
      <c r="AR266" s="161"/>
      <c r="AS266" s="161"/>
      <c r="AT266" s="161"/>
      <c r="AU266" s="161"/>
      <c r="AV266" s="161"/>
      <c r="AW266" s="161"/>
      <c r="AX266" s="162"/>
    </row>
    <row r="267" spans="1:113" ht="12" customHeight="1">
      <c r="A267" s="8"/>
      <c r="B267" s="160"/>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c r="AN267" s="161"/>
      <c r="AO267" s="161"/>
      <c r="AP267" s="161"/>
      <c r="AQ267" s="161"/>
      <c r="AR267" s="161"/>
      <c r="AS267" s="161"/>
      <c r="AT267" s="161"/>
      <c r="AU267" s="161"/>
      <c r="AV267" s="161"/>
      <c r="AW267" s="161"/>
      <c r="AX267" s="162"/>
    </row>
    <row r="268" spans="1:113" ht="12" customHeight="1">
      <c r="A268" s="8"/>
      <c r="B268" s="160"/>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c r="AN268" s="161"/>
      <c r="AO268" s="161"/>
      <c r="AP268" s="161"/>
      <c r="AQ268" s="161"/>
      <c r="AR268" s="161"/>
      <c r="AS268" s="161"/>
      <c r="AT268" s="161"/>
      <c r="AU268" s="161"/>
      <c r="AV268" s="161"/>
      <c r="AW268" s="161"/>
      <c r="AX268" s="162"/>
      <c r="BC268" s="16"/>
    </row>
    <row r="269" spans="1:113" ht="12" customHeight="1">
      <c r="A269" s="8"/>
      <c r="B269" s="160"/>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c r="AN269" s="161"/>
      <c r="AO269" s="161"/>
      <c r="AP269" s="161"/>
      <c r="AQ269" s="161"/>
      <c r="AR269" s="161"/>
      <c r="AS269" s="161"/>
      <c r="AT269" s="161"/>
      <c r="AU269" s="161"/>
      <c r="AV269" s="161"/>
      <c r="AW269" s="161"/>
      <c r="AX269" s="162"/>
    </row>
    <row r="270" spans="1:113" ht="12" customHeight="1">
      <c r="A270" s="8"/>
      <c r="B270" s="160"/>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c r="AN270" s="161"/>
      <c r="AO270" s="161"/>
      <c r="AP270" s="161"/>
      <c r="AQ270" s="161"/>
      <c r="AR270" s="161"/>
      <c r="AS270" s="161"/>
      <c r="AT270" s="161"/>
      <c r="AU270" s="161"/>
      <c r="AV270" s="161"/>
      <c r="AW270" s="161"/>
      <c r="AX270" s="162"/>
    </row>
    <row r="271" spans="1:113" ht="12" customHeight="1">
      <c r="A271" s="8"/>
      <c r="B271" s="160"/>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c r="AN271" s="161"/>
      <c r="AO271" s="161"/>
      <c r="AP271" s="161"/>
      <c r="AQ271" s="161"/>
      <c r="AR271" s="161"/>
      <c r="AS271" s="161"/>
      <c r="AT271" s="161"/>
      <c r="AU271" s="161"/>
      <c r="AV271" s="161"/>
      <c r="AW271" s="161"/>
      <c r="AX271" s="162"/>
    </row>
    <row r="272" spans="1:113" ht="15" thickBot="1">
      <c r="A272" s="17"/>
      <c r="B272" s="18"/>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20"/>
    </row>
    <row r="273" spans="1:251">
      <c r="B273" s="21"/>
    </row>
    <row r="274" spans="1:251" ht="14.4">
      <c r="B274" s="10" t="s">
        <v>4</v>
      </c>
      <c r="C274" s="8"/>
      <c r="D274" s="8"/>
      <c r="E274" s="8"/>
      <c r="F274" s="8"/>
      <c r="G274" s="8"/>
      <c r="H274" s="8"/>
      <c r="I274" s="8"/>
      <c r="J274" s="8"/>
      <c r="K274" s="8"/>
      <c r="L274" s="9"/>
      <c r="M274" s="9"/>
      <c r="N274" s="9"/>
      <c r="O274" s="9"/>
      <c r="P274" s="8"/>
      <c r="Q274" s="8"/>
      <c r="R274" s="8"/>
      <c r="S274" s="8"/>
      <c r="T274" s="8"/>
      <c r="U274" s="8"/>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row>
    <row r="275" spans="1:251" ht="15" thickBot="1">
      <c r="B275" s="8"/>
      <c r="C275" s="8"/>
      <c r="D275" s="8"/>
      <c r="E275" s="8"/>
      <c r="F275" s="8"/>
      <c r="G275" s="8"/>
      <c r="H275" s="8"/>
      <c r="I275" s="8"/>
      <c r="J275" s="8"/>
      <c r="K275" s="8"/>
      <c r="L275" s="9"/>
      <c r="M275" s="9"/>
      <c r="N275" s="9"/>
      <c r="O275" s="9"/>
      <c r="P275" s="8"/>
      <c r="Q275" s="8"/>
      <c r="R275" s="8"/>
      <c r="S275" s="8"/>
      <c r="T275" s="8"/>
      <c r="U275" s="8"/>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22" t="s">
        <v>5</v>
      </c>
    </row>
    <row r="276" spans="1:251" s="16" customFormat="1" ht="13.5" customHeight="1">
      <c r="A276" s="8"/>
      <c r="B276" s="163" t="s">
        <v>6</v>
      </c>
      <c r="C276" s="164"/>
      <c r="D276" s="164"/>
      <c r="E276" s="164"/>
      <c r="F276" s="164"/>
      <c r="G276" s="164"/>
      <c r="H276" s="164"/>
      <c r="I276" s="164"/>
      <c r="J276" s="164"/>
      <c r="K276" s="164"/>
      <c r="L276" s="164"/>
      <c r="M276" s="164"/>
      <c r="N276" s="164"/>
      <c r="O276" s="164"/>
      <c r="P276" s="164"/>
      <c r="Q276" s="164"/>
      <c r="R276" s="164"/>
      <c r="S276" s="164"/>
      <c r="T276" s="164"/>
      <c r="U276" s="164"/>
      <c r="V276" s="164"/>
      <c r="W276" s="164"/>
      <c r="X276" s="164"/>
      <c r="Y276" s="164"/>
      <c r="Z276" s="165"/>
      <c r="AA276" s="169" t="s">
        <v>9</v>
      </c>
      <c r="AB276" s="164"/>
      <c r="AC276" s="164"/>
      <c r="AD276" s="164"/>
      <c r="AE276" s="164"/>
      <c r="AF276" s="164"/>
      <c r="AG276" s="164"/>
      <c r="AH276" s="164"/>
      <c r="AI276" s="165"/>
      <c r="AJ276" s="169" t="s">
        <v>10</v>
      </c>
      <c r="AK276" s="164"/>
      <c r="AL276" s="164"/>
      <c r="AM276" s="164"/>
      <c r="AN276" s="164"/>
      <c r="AO276" s="164"/>
      <c r="AP276" s="164"/>
      <c r="AQ276" s="164"/>
      <c r="AR276" s="165"/>
      <c r="AS276" s="169" t="s">
        <v>7</v>
      </c>
      <c r="AT276" s="164"/>
      <c r="AU276" s="164"/>
      <c r="AV276" s="164"/>
      <c r="AW276" s="164"/>
      <c r="AX276" s="171"/>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row>
    <row r="277" spans="1:251" s="16" customFormat="1">
      <c r="A277" s="8"/>
      <c r="B277" s="166"/>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168"/>
      <c r="AA277" s="170"/>
      <c r="AB277" s="167"/>
      <c r="AC277" s="167"/>
      <c r="AD277" s="167"/>
      <c r="AE277" s="167"/>
      <c r="AF277" s="167"/>
      <c r="AG277" s="167"/>
      <c r="AH277" s="167"/>
      <c r="AI277" s="168"/>
      <c r="AJ277" s="170"/>
      <c r="AK277" s="167"/>
      <c r="AL277" s="167"/>
      <c r="AM277" s="167"/>
      <c r="AN277" s="167"/>
      <c r="AO277" s="167"/>
      <c r="AP277" s="167"/>
      <c r="AQ277" s="167"/>
      <c r="AR277" s="168"/>
      <c r="AS277" s="170"/>
      <c r="AT277" s="167"/>
      <c r="AU277" s="167"/>
      <c r="AV277" s="167"/>
      <c r="AW277" s="167"/>
      <c r="AX277" s="172"/>
      <c r="AY277" s="2"/>
      <c r="AZ277" s="2"/>
      <c r="BA277" s="2"/>
      <c r="BB277" s="23"/>
      <c r="BC277" s="24"/>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row>
    <row r="278" spans="1:251" s="16" customFormat="1" ht="18.75" customHeight="1">
      <c r="A278" s="8"/>
      <c r="B278" s="25"/>
      <c r="C278" s="135" t="s">
        <v>650</v>
      </c>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7"/>
      <c r="AA278" s="138">
        <v>68093</v>
      </c>
      <c r="AB278" s="139"/>
      <c r="AC278" s="139"/>
      <c r="AD278" s="139"/>
      <c r="AE278" s="139"/>
      <c r="AF278" s="139"/>
      <c r="AG278" s="139"/>
      <c r="AH278" s="139"/>
      <c r="AI278" s="140"/>
      <c r="AJ278" s="138">
        <v>68607</v>
      </c>
      <c r="AK278" s="139"/>
      <c r="AL278" s="139"/>
      <c r="AM278" s="139"/>
      <c r="AN278" s="139"/>
      <c r="AO278" s="139"/>
      <c r="AP278" s="139"/>
      <c r="AQ278" s="139"/>
      <c r="AR278" s="140"/>
      <c r="AS278" s="141"/>
      <c r="AT278" s="142"/>
      <c r="AU278" s="142"/>
      <c r="AV278" s="142"/>
      <c r="AW278" s="142"/>
      <c r="AX278" s="143"/>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row>
    <row r="279" spans="1:251" s="16" customFormat="1" ht="18.75" customHeight="1">
      <c r="A279" s="8"/>
      <c r="B279" s="25"/>
      <c r="C279" s="135" t="s">
        <v>653</v>
      </c>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7"/>
      <c r="AA279" s="138">
        <v>7554</v>
      </c>
      <c r="AB279" s="139"/>
      <c r="AC279" s="139"/>
      <c r="AD279" s="139"/>
      <c r="AE279" s="139"/>
      <c r="AF279" s="139"/>
      <c r="AG279" s="139"/>
      <c r="AH279" s="139"/>
      <c r="AI279" s="140"/>
      <c r="AJ279" s="138">
        <v>6485</v>
      </c>
      <c r="AK279" s="139"/>
      <c r="AL279" s="139"/>
      <c r="AM279" s="139"/>
      <c r="AN279" s="139"/>
      <c r="AO279" s="139"/>
      <c r="AP279" s="139"/>
      <c r="AQ279" s="139"/>
      <c r="AR279" s="140"/>
      <c r="AS279" s="141"/>
      <c r="AT279" s="142"/>
      <c r="AU279" s="142"/>
      <c r="AV279" s="142"/>
      <c r="AW279" s="142"/>
      <c r="AX279" s="143"/>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row>
    <row r="280" spans="1:251" s="16" customFormat="1" ht="18.75" customHeight="1">
      <c r="A280" s="8"/>
      <c r="B280" s="25"/>
      <c r="C280" s="135" t="s">
        <v>654</v>
      </c>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7"/>
      <c r="AA280" s="138">
        <v>5000</v>
      </c>
      <c r="AB280" s="139"/>
      <c r="AC280" s="139"/>
      <c r="AD280" s="139"/>
      <c r="AE280" s="139"/>
      <c r="AF280" s="139"/>
      <c r="AG280" s="139"/>
      <c r="AH280" s="139"/>
      <c r="AI280" s="140"/>
      <c r="AJ280" s="138">
        <v>6000</v>
      </c>
      <c r="AK280" s="139"/>
      <c r="AL280" s="139"/>
      <c r="AM280" s="139"/>
      <c r="AN280" s="139"/>
      <c r="AO280" s="139"/>
      <c r="AP280" s="139"/>
      <c r="AQ280" s="139"/>
      <c r="AR280" s="140"/>
      <c r="AS280" s="141"/>
      <c r="AT280" s="142"/>
      <c r="AU280" s="142"/>
      <c r="AV280" s="142"/>
      <c r="AW280" s="142"/>
      <c r="AX280" s="143"/>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row>
    <row r="281" spans="1:251" s="16" customFormat="1" ht="18.75" customHeight="1">
      <c r="A281" s="8"/>
      <c r="B281" s="25"/>
      <c r="C281" s="135" t="s">
        <v>655</v>
      </c>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7"/>
      <c r="AA281" s="138">
        <v>5000</v>
      </c>
      <c r="AB281" s="139"/>
      <c r="AC281" s="139"/>
      <c r="AD281" s="139"/>
      <c r="AE281" s="139"/>
      <c r="AF281" s="139"/>
      <c r="AG281" s="139"/>
      <c r="AH281" s="139"/>
      <c r="AI281" s="140"/>
      <c r="AJ281" s="138">
        <v>5000</v>
      </c>
      <c r="AK281" s="139"/>
      <c r="AL281" s="139"/>
      <c r="AM281" s="139"/>
      <c r="AN281" s="139"/>
      <c r="AO281" s="139"/>
      <c r="AP281" s="139"/>
      <c r="AQ281" s="139"/>
      <c r="AR281" s="140"/>
      <c r="AS281" s="141"/>
      <c r="AT281" s="142"/>
      <c r="AU281" s="142"/>
      <c r="AV281" s="142"/>
      <c r="AW281" s="142"/>
      <c r="AX281" s="143"/>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row>
    <row r="282" spans="1:251" s="16" customFormat="1" ht="18.75" customHeight="1" thickBot="1">
      <c r="A282" s="17"/>
      <c r="B282" s="144" t="s">
        <v>11</v>
      </c>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6"/>
      <c r="AA282" s="147">
        <f>SUM($AA$278:$AA$281)</f>
        <v>85647</v>
      </c>
      <c r="AB282" s="148"/>
      <c r="AC282" s="148"/>
      <c r="AD282" s="148"/>
      <c r="AE282" s="148"/>
      <c r="AF282" s="148"/>
      <c r="AG282" s="148"/>
      <c r="AH282" s="148"/>
      <c r="AI282" s="149"/>
      <c r="AJ282" s="147">
        <f>SUM($AJ$278:$AJ$281)</f>
        <v>86092</v>
      </c>
      <c r="AK282" s="148"/>
      <c r="AL282" s="148"/>
      <c r="AM282" s="148"/>
      <c r="AN282" s="148"/>
      <c r="AO282" s="148"/>
      <c r="AP282" s="148"/>
      <c r="AQ282" s="148"/>
      <c r="AR282" s="149"/>
      <c r="AS282" s="150"/>
      <c r="AT282" s="151"/>
      <c r="AU282" s="151"/>
      <c r="AV282" s="151"/>
      <c r="AW282" s="151"/>
      <c r="AX282" s="15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row>
    <row r="284" spans="1:251" ht="19.2">
      <c r="A284" s="1" t="s">
        <v>0</v>
      </c>
      <c r="AW284" s="3"/>
      <c r="AX284" s="4"/>
      <c r="AY284" s="3"/>
    </row>
    <row r="286" spans="1:251" ht="18">
      <c r="B286" s="153" t="s">
        <v>8</v>
      </c>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row>
    <row r="287" spans="1:251">
      <c r="Z287" s="5"/>
      <c r="AD287" s="5"/>
      <c r="AE287" s="5"/>
      <c r="AF287" s="5"/>
      <c r="AG287" s="5"/>
      <c r="AH287" s="5"/>
      <c r="AI287" s="5"/>
      <c r="AO287" s="5"/>
    </row>
    <row r="288" spans="1:251" ht="13.8" thickBot="1">
      <c r="Z288" s="5"/>
      <c r="AD288" s="5"/>
      <c r="AE288" s="5"/>
      <c r="AF288" s="5"/>
      <c r="AG288" s="5"/>
      <c r="AH288" s="5"/>
      <c r="AI288" s="5"/>
      <c r="AO288" s="5"/>
      <c r="DI288" s="6"/>
    </row>
    <row r="289" spans="1:113" ht="24.75" customHeight="1" thickBot="1">
      <c r="B289" s="155" t="s">
        <v>1</v>
      </c>
      <c r="C289" s="156"/>
      <c r="D289" s="156"/>
      <c r="E289" s="156"/>
      <c r="F289" s="156"/>
      <c r="G289" s="156"/>
      <c r="H289" s="157" t="s">
        <v>47</v>
      </c>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8"/>
      <c r="AI289" s="158"/>
      <c r="AJ289" s="158"/>
      <c r="AK289" s="158"/>
      <c r="AL289" s="158"/>
      <c r="AM289" s="158"/>
      <c r="AN289" s="158"/>
      <c r="AO289" s="158"/>
      <c r="AP289" s="158"/>
      <c r="AQ289" s="158"/>
      <c r="AR289" s="158"/>
      <c r="AS289" s="158"/>
      <c r="AT289" s="158"/>
      <c r="AU289" s="158"/>
      <c r="AV289" s="158"/>
      <c r="AW289" s="158"/>
      <c r="AX289" s="159"/>
      <c r="DI289" s="6"/>
    </row>
    <row r="290" spans="1:113" ht="14.4">
      <c r="B290" s="7"/>
      <c r="C290" s="7"/>
      <c r="D290" s="7"/>
      <c r="E290" s="7"/>
      <c r="F290" s="7"/>
      <c r="G290" s="7"/>
      <c r="H290" s="8"/>
      <c r="I290" s="8"/>
      <c r="J290" s="8"/>
      <c r="K290" s="8"/>
      <c r="L290" s="9"/>
      <c r="M290" s="9"/>
      <c r="N290" s="9"/>
      <c r="O290" s="9"/>
      <c r="P290" s="8"/>
      <c r="Q290" s="8"/>
      <c r="R290" s="8"/>
      <c r="S290" s="8"/>
      <c r="T290" s="8"/>
      <c r="U290" s="8"/>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DI290" s="6"/>
    </row>
    <row r="291" spans="1:113" ht="15" thickBot="1">
      <c r="A291" s="11"/>
      <c r="B291" s="10" t="s">
        <v>2</v>
      </c>
      <c r="C291" s="8"/>
      <c r="D291" s="8"/>
      <c r="E291" s="8"/>
      <c r="F291" s="8"/>
      <c r="G291" s="8"/>
      <c r="H291" s="8"/>
      <c r="I291" s="8"/>
      <c r="J291" s="8"/>
      <c r="K291" s="8"/>
      <c r="L291" s="9"/>
      <c r="M291" s="9"/>
      <c r="N291" s="9"/>
      <c r="O291" s="9"/>
      <c r="P291" s="8"/>
      <c r="Q291" s="8"/>
      <c r="R291" s="8"/>
      <c r="S291" s="8"/>
      <c r="T291" s="8"/>
      <c r="U291" s="8"/>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DI291" s="6"/>
    </row>
    <row r="292" spans="1:113" ht="14.4">
      <c r="A292" s="8"/>
      <c r="B292" s="12"/>
      <c r="C292" s="7"/>
      <c r="D292" s="7"/>
      <c r="E292" s="7"/>
      <c r="F292" s="7"/>
      <c r="G292" s="7"/>
      <c r="H292" s="7"/>
      <c r="I292" s="7"/>
      <c r="J292" s="7"/>
      <c r="K292" s="7"/>
      <c r="L292" s="13"/>
      <c r="M292" s="13"/>
      <c r="N292" s="13"/>
      <c r="O292" s="13"/>
      <c r="P292" s="7"/>
      <c r="Q292" s="7"/>
      <c r="R292" s="7"/>
      <c r="S292" s="7"/>
      <c r="T292" s="7"/>
      <c r="U292" s="7"/>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5"/>
    </row>
    <row r="293" spans="1:113" ht="12" customHeight="1">
      <c r="A293" s="8"/>
      <c r="B293" s="160" t="s">
        <v>48</v>
      </c>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c r="AN293" s="161"/>
      <c r="AO293" s="161"/>
      <c r="AP293" s="161"/>
      <c r="AQ293" s="161"/>
      <c r="AR293" s="161"/>
      <c r="AS293" s="161"/>
      <c r="AT293" s="161"/>
      <c r="AU293" s="161"/>
      <c r="AV293" s="161"/>
      <c r="AW293" s="161"/>
      <c r="AX293" s="162"/>
    </row>
    <row r="294" spans="1:113" ht="12" customHeight="1">
      <c r="A294" s="8"/>
      <c r="B294" s="160"/>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c r="AN294" s="161"/>
      <c r="AO294" s="161"/>
      <c r="AP294" s="161"/>
      <c r="AQ294" s="161"/>
      <c r="AR294" s="161"/>
      <c r="AS294" s="161"/>
      <c r="AT294" s="161"/>
      <c r="AU294" s="161"/>
      <c r="AV294" s="161"/>
      <c r="AW294" s="161"/>
      <c r="AX294" s="162"/>
    </row>
    <row r="295" spans="1:113" ht="12" customHeight="1">
      <c r="A295" s="8"/>
      <c r="B295" s="160"/>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c r="AN295" s="161"/>
      <c r="AO295" s="161"/>
      <c r="AP295" s="161"/>
      <c r="AQ295" s="161"/>
      <c r="AR295" s="161"/>
      <c r="AS295" s="161"/>
      <c r="AT295" s="161"/>
      <c r="AU295" s="161"/>
      <c r="AV295" s="161"/>
      <c r="AW295" s="161"/>
      <c r="AX295" s="162"/>
      <c r="BC295" s="16"/>
    </row>
    <row r="296" spans="1:113" ht="12" customHeight="1">
      <c r="A296" s="8"/>
      <c r="B296" s="160"/>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c r="AN296" s="161"/>
      <c r="AO296" s="161"/>
      <c r="AP296" s="161"/>
      <c r="AQ296" s="161"/>
      <c r="AR296" s="161"/>
      <c r="AS296" s="161"/>
      <c r="AT296" s="161"/>
      <c r="AU296" s="161"/>
      <c r="AV296" s="161"/>
      <c r="AW296" s="161"/>
      <c r="AX296" s="162"/>
    </row>
    <row r="297" spans="1:113" ht="12" customHeight="1">
      <c r="A297" s="8"/>
      <c r="B297" s="160"/>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c r="AN297" s="161"/>
      <c r="AO297" s="161"/>
      <c r="AP297" s="161"/>
      <c r="AQ297" s="161"/>
      <c r="AR297" s="161"/>
      <c r="AS297" s="161"/>
      <c r="AT297" s="161"/>
      <c r="AU297" s="161"/>
      <c r="AV297" s="161"/>
      <c r="AW297" s="161"/>
      <c r="AX297" s="162"/>
    </row>
    <row r="298" spans="1:113" ht="12" customHeight="1">
      <c r="A298" s="8"/>
      <c r="B298" s="160"/>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c r="AN298" s="161"/>
      <c r="AO298" s="161"/>
      <c r="AP298" s="161"/>
      <c r="AQ298" s="161"/>
      <c r="AR298" s="161"/>
      <c r="AS298" s="161"/>
      <c r="AT298" s="161"/>
      <c r="AU298" s="161"/>
      <c r="AV298" s="161"/>
      <c r="AW298" s="161"/>
      <c r="AX298" s="162"/>
    </row>
    <row r="299" spans="1:113" ht="15" thickBot="1">
      <c r="A299" s="17"/>
      <c r="B299" s="18"/>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20"/>
    </row>
    <row r="300" spans="1:113">
      <c r="B300" s="21"/>
    </row>
    <row r="301" spans="1:113" ht="15" thickBot="1">
      <c r="A301" s="11"/>
      <c r="B301" s="10" t="s">
        <v>3</v>
      </c>
      <c r="C301" s="8"/>
      <c r="D301" s="8"/>
      <c r="E301" s="8"/>
      <c r="F301" s="8"/>
      <c r="G301" s="8"/>
      <c r="H301" s="8"/>
      <c r="I301" s="8"/>
      <c r="J301" s="8"/>
      <c r="K301" s="8"/>
      <c r="L301" s="9"/>
      <c r="M301" s="9"/>
      <c r="N301" s="9"/>
      <c r="O301" s="9"/>
      <c r="P301" s="8"/>
      <c r="Q301" s="8"/>
      <c r="R301" s="8"/>
      <c r="S301" s="8"/>
      <c r="T301" s="8"/>
      <c r="U301" s="8"/>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DI301" s="6"/>
    </row>
    <row r="302" spans="1:113" ht="14.4">
      <c r="A302" s="8"/>
      <c r="B302" s="12"/>
      <c r="C302" s="7"/>
      <c r="D302" s="7"/>
      <c r="E302" s="7"/>
      <c r="F302" s="7"/>
      <c r="G302" s="7"/>
      <c r="H302" s="7"/>
      <c r="I302" s="7"/>
      <c r="J302" s="7"/>
      <c r="K302" s="7"/>
      <c r="L302" s="13"/>
      <c r="M302" s="13"/>
      <c r="N302" s="13"/>
      <c r="O302" s="13"/>
      <c r="P302" s="7"/>
      <c r="Q302" s="7"/>
      <c r="R302" s="7"/>
      <c r="S302" s="7"/>
      <c r="T302" s="7"/>
      <c r="U302" s="7"/>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5"/>
    </row>
    <row r="303" spans="1:113" ht="12" customHeight="1">
      <c r="A303" s="8"/>
      <c r="B303" s="160" t="s">
        <v>49</v>
      </c>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c r="AN303" s="161"/>
      <c r="AO303" s="161"/>
      <c r="AP303" s="161"/>
      <c r="AQ303" s="161"/>
      <c r="AR303" s="161"/>
      <c r="AS303" s="161"/>
      <c r="AT303" s="161"/>
      <c r="AU303" s="161"/>
      <c r="AV303" s="161"/>
      <c r="AW303" s="161"/>
      <c r="AX303" s="162"/>
    </row>
    <row r="304" spans="1:113" ht="12" customHeight="1">
      <c r="A304" s="8"/>
      <c r="B304" s="160"/>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c r="AN304" s="161"/>
      <c r="AO304" s="161"/>
      <c r="AP304" s="161"/>
      <c r="AQ304" s="161"/>
      <c r="AR304" s="161"/>
      <c r="AS304" s="161"/>
      <c r="AT304" s="161"/>
      <c r="AU304" s="161"/>
      <c r="AV304" s="161"/>
      <c r="AW304" s="161"/>
      <c r="AX304" s="162"/>
    </row>
    <row r="305" spans="1:251" ht="12" customHeight="1">
      <c r="A305" s="8"/>
      <c r="B305" s="160"/>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c r="AN305" s="161"/>
      <c r="AO305" s="161"/>
      <c r="AP305" s="161"/>
      <c r="AQ305" s="161"/>
      <c r="AR305" s="161"/>
      <c r="AS305" s="161"/>
      <c r="AT305" s="161"/>
      <c r="AU305" s="161"/>
      <c r="AV305" s="161"/>
      <c r="AW305" s="161"/>
      <c r="AX305" s="162"/>
    </row>
    <row r="306" spans="1:251" ht="12" customHeight="1">
      <c r="A306" s="8"/>
      <c r="B306" s="160"/>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c r="AN306" s="161"/>
      <c r="AO306" s="161"/>
      <c r="AP306" s="161"/>
      <c r="AQ306" s="161"/>
      <c r="AR306" s="161"/>
      <c r="AS306" s="161"/>
      <c r="AT306" s="161"/>
      <c r="AU306" s="161"/>
      <c r="AV306" s="161"/>
      <c r="AW306" s="161"/>
      <c r="AX306" s="162"/>
      <c r="BC306" s="16"/>
    </row>
    <row r="307" spans="1:251" ht="12" customHeight="1">
      <c r="A307" s="8"/>
      <c r="B307" s="160"/>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1"/>
      <c r="AL307" s="161"/>
      <c r="AM307" s="161"/>
      <c r="AN307" s="161"/>
      <c r="AO307" s="161"/>
      <c r="AP307" s="161"/>
      <c r="AQ307" s="161"/>
      <c r="AR307" s="161"/>
      <c r="AS307" s="161"/>
      <c r="AT307" s="161"/>
      <c r="AU307" s="161"/>
      <c r="AV307" s="161"/>
      <c r="AW307" s="161"/>
      <c r="AX307" s="162"/>
    </row>
    <row r="308" spans="1:251" ht="12" customHeight="1">
      <c r="A308" s="8"/>
      <c r="B308" s="160"/>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1"/>
      <c r="AX308" s="162"/>
    </row>
    <row r="309" spans="1:251" ht="12" customHeight="1">
      <c r="A309" s="8"/>
      <c r="B309" s="160"/>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1"/>
      <c r="AL309" s="161"/>
      <c r="AM309" s="161"/>
      <c r="AN309" s="161"/>
      <c r="AO309" s="161"/>
      <c r="AP309" s="161"/>
      <c r="AQ309" s="161"/>
      <c r="AR309" s="161"/>
      <c r="AS309" s="161"/>
      <c r="AT309" s="161"/>
      <c r="AU309" s="161"/>
      <c r="AV309" s="161"/>
      <c r="AW309" s="161"/>
      <c r="AX309" s="162"/>
    </row>
    <row r="310" spans="1:251" ht="15" thickBot="1">
      <c r="A310" s="17"/>
      <c r="B310" s="18"/>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20"/>
    </row>
    <row r="311" spans="1:251">
      <c r="B311" s="21"/>
    </row>
    <row r="312" spans="1:251" ht="14.4">
      <c r="B312" s="10" t="s">
        <v>4</v>
      </c>
      <c r="C312" s="8"/>
      <c r="D312" s="8"/>
      <c r="E312" s="8"/>
      <c r="F312" s="8"/>
      <c r="G312" s="8"/>
      <c r="H312" s="8"/>
      <c r="I312" s="8"/>
      <c r="J312" s="8"/>
      <c r="K312" s="8"/>
      <c r="L312" s="9"/>
      <c r="M312" s="9"/>
      <c r="N312" s="9"/>
      <c r="O312" s="9"/>
      <c r="P312" s="8"/>
      <c r="Q312" s="8"/>
      <c r="R312" s="8"/>
      <c r="S312" s="8"/>
      <c r="T312" s="8"/>
      <c r="U312" s="8"/>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row>
    <row r="313" spans="1:251" ht="15" thickBot="1">
      <c r="B313" s="8"/>
      <c r="C313" s="8"/>
      <c r="D313" s="8"/>
      <c r="E313" s="8"/>
      <c r="F313" s="8"/>
      <c r="G313" s="8"/>
      <c r="H313" s="8"/>
      <c r="I313" s="8"/>
      <c r="J313" s="8"/>
      <c r="K313" s="8"/>
      <c r="L313" s="9"/>
      <c r="M313" s="9"/>
      <c r="N313" s="9"/>
      <c r="O313" s="9"/>
      <c r="P313" s="8"/>
      <c r="Q313" s="8"/>
      <c r="R313" s="8"/>
      <c r="S313" s="8"/>
      <c r="T313" s="8"/>
      <c r="U313" s="8"/>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22" t="s">
        <v>5</v>
      </c>
    </row>
    <row r="314" spans="1:251" s="16" customFormat="1" ht="13.5" customHeight="1">
      <c r="A314" s="8"/>
      <c r="B314" s="163" t="s">
        <v>6</v>
      </c>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5"/>
      <c r="AA314" s="169" t="s">
        <v>9</v>
      </c>
      <c r="AB314" s="164"/>
      <c r="AC314" s="164"/>
      <c r="AD314" s="164"/>
      <c r="AE314" s="164"/>
      <c r="AF314" s="164"/>
      <c r="AG314" s="164"/>
      <c r="AH314" s="164"/>
      <c r="AI314" s="165"/>
      <c r="AJ314" s="169" t="s">
        <v>10</v>
      </c>
      <c r="AK314" s="164"/>
      <c r="AL314" s="164"/>
      <c r="AM314" s="164"/>
      <c r="AN314" s="164"/>
      <c r="AO314" s="164"/>
      <c r="AP314" s="164"/>
      <c r="AQ314" s="164"/>
      <c r="AR314" s="165"/>
      <c r="AS314" s="169" t="s">
        <v>7</v>
      </c>
      <c r="AT314" s="164"/>
      <c r="AU314" s="164"/>
      <c r="AV314" s="164"/>
      <c r="AW314" s="164"/>
      <c r="AX314" s="171"/>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row>
    <row r="315" spans="1:251" s="16" customFormat="1">
      <c r="A315" s="8"/>
      <c r="B315" s="166"/>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168"/>
      <c r="AA315" s="170"/>
      <c r="AB315" s="167"/>
      <c r="AC315" s="167"/>
      <c r="AD315" s="167"/>
      <c r="AE315" s="167"/>
      <c r="AF315" s="167"/>
      <c r="AG315" s="167"/>
      <c r="AH315" s="167"/>
      <c r="AI315" s="168"/>
      <c r="AJ315" s="170"/>
      <c r="AK315" s="167"/>
      <c r="AL315" s="167"/>
      <c r="AM315" s="167"/>
      <c r="AN315" s="167"/>
      <c r="AO315" s="167"/>
      <c r="AP315" s="167"/>
      <c r="AQ315" s="167"/>
      <c r="AR315" s="168"/>
      <c r="AS315" s="170"/>
      <c r="AT315" s="167"/>
      <c r="AU315" s="167"/>
      <c r="AV315" s="167"/>
      <c r="AW315" s="167"/>
      <c r="AX315" s="172"/>
      <c r="AY315" s="2"/>
      <c r="AZ315" s="2"/>
      <c r="BA315" s="2"/>
      <c r="BB315" s="23"/>
      <c r="BC315" s="24"/>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row>
    <row r="316" spans="1:251" s="16" customFormat="1" ht="18.75" customHeight="1">
      <c r="A316" s="8"/>
      <c r="B316" s="25"/>
      <c r="C316" s="135" t="s">
        <v>50</v>
      </c>
      <c r="D316" s="136"/>
      <c r="E316" s="136"/>
      <c r="F316" s="136"/>
      <c r="G316" s="136"/>
      <c r="H316" s="136"/>
      <c r="I316" s="136"/>
      <c r="J316" s="136"/>
      <c r="K316" s="136"/>
      <c r="L316" s="136"/>
      <c r="M316" s="136"/>
      <c r="N316" s="136"/>
      <c r="O316" s="136"/>
      <c r="P316" s="136"/>
      <c r="Q316" s="136"/>
      <c r="R316" s="136"/>
      <c r="S316" s="136"/>
      <c r="T316" s="136"/>
      <c r="U316" s="136"/>
      <c r="V316" s="136"/>
      <c r="W316" s="136"/>
      <c r="X316" s="136"/>
      <c r="Y316" s="136"/>
      <c r="Z316" s="137"/>
      <c r="AA316" s="138">
        <v>198230</v>
      </c>
      <c r="AB316" s="139"/>
      <c r="AC316" s="139"/>
      <c r="AD316" s="139"/>
      <c r="AE316" s="139"/>
      <c r="AF316" s="139"/>
      <c r="AG316" s="139"/>
      <c r="AH316" s="139"/>
      <c r="AI316" s="140"/>
      <c r="AJ316" s="138">
        <v>267000</v>
      </c>
      <c r="AK316" s="139"/>
      <c r="AL316" s="139"/>
      <c r="AM316" s="139"/>
      <c r="AN316" s="139"/>
      <c r="AO316" s="139"/>
      <c r="AP316" s="139"/>
      <c r="AQ316" s="139"/>
      <c r="AR316" s="140"/>
      <c r="AS316" s="141"/>
      <c r="AT316" s="142"/>
      <c r="AU316" s="142"/>
      <c r="AV316" s="142"/>
      <c r="AW316" s="142"/>
      <c r="AX316" s="143"/>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row>
    <row r="317" spans="1:251" s="16" customFormat="1" ht="18.75" customHeight="1">
      <c r="A317" s="8"/>
      <c r="B317" s="25"/>
      <c r="C317" s="135" t="s">
        <v>51</v>
      </c>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7"/>
      <c r="AA317" s="138">
        <v>110000</v>
      </c>
      <c r="AB317" s="139"/>
      <c r="AC317" s="139"/>
      <c r="AD317" s="139"/>
      <c r="AE317" s="139"/>
      <c r="AF317" s="139"/>
      <c r="AG317" s="139"/>
      <c r="AH317" s="139"/>
      <c r="AI317" s="140"/>
      <c r="AJ317" s="138">
        <v>80000</v>
      </c>
      <c r="AK317" s="139"/>
      <c r="AL317" s="139"/>
      <c r="AM317" s="139"/>
      <c r="AN317" s="139"/>
      <c r="AO317" s="139"/>
      <c r="AP317" s="139"/>
      <c r="AQ317" s="139"/>
      <c r="AR317" s="140"/>
      <c r="AS317" s="141"/>
      <c r="AT317" s="142"/>
      <c r="AU317" s="142"/>
      <c r="AV317" s="142"/>
      <c r="AW317" s="142"/>
      <c r="AX317" s="143"/>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row>
    <row r="318" spans="1:251" s="16" customFormat="1" ht="18.75" customHeight="1">
      <c r="A318" s="8"/>
      <c r="B318" s="25"/>
      <c r="C318" s="135" t="s">
        <v>52</v>
      </c>
      <c r="D318" s="136"/>
      <c r="E318" s="136"/>
      <c r="F318" s="136"/>
      <c r="G318" s="136"/>
      <c r="H318" s="136"/>
      <c r="I318" s="136"/>
      <c r="J318" s="136"/>
      <c r="K318" s="136"/>
      <c r="L318" s="136"/>
      <c r="M318" s="136"/>
      <c r="N318" s="136"/>
      <c r="O318" s="136"/>
      <c r="P318" s="136"/>
      <c r="Q318" s="136"/>
      <c r="R318" s="136"/>
      <c r="S318" s="136"/>
      <c r="T318" s="136"/>
      <c r="U318" s="136"/>
      <c r="V318" s="136"/>
      <c r="W318" s="136"/>
      <c r="X318" s="136"/>
      <c r="Y318" s="136"/>
      <c r="Z318" s="137"/>
      <c r="AA318" s="138">
        <v>5000</v>
      </c>
      <c r="AB318" s="139"/>
      <c r="AC318" s="139"/>
      <c r="AD318" s="139"/>
      <c r="AE318" s="139"/>
      <c r="AF318" s="139"/>
      <c r="AG318" s="139"/>
      <c r="AH318" s="139"/>
      <c r="AI318" s="140"/>
      <c r="AJ318" s="138">
        <v>5000</v>
      </c>
      <c r="AK318" s="139"/>
      <c r="AL318" s="139"/>
      <c r="AM318" s="139"/>
      <c r="AN318" s="139"/>
      <c r="AO318" s="139"/>
      <c r="AP318" s="139"/>
      <c r="AQ318" s="139"/>
      <c r="AR318" s="140"/>
      <c r="AS318" s="141"/>
      <c r="AT318" s="142"/>
      <c r="AU318" s="142"/>
      <c r="AV318" s="142"/>
      <c r="AW318" s="142"/>
      <c r="AX318" s="143"/>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row>
    <row r="319" spans="1:251" s="16" customFormat="1" ht="18.75" customHeight="1" thickBot="1">
      <c r="A319" s="17"/>
      <c r="B319" s="144" t="s">
        <v>11</v>
      </c>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6"/>
      <c r="AA319" s="147">
        <f>SUM($AA$316:$AA$318)</f>
        <v>313230</v>
      </c>
      <c r="AB319" s="148"/>
      <c r="AC319" s="148"/>
      <c r="AD319" s="148"/>
      <c r="AE319" s="148"/>
      <c r="AF319" s="148"/>
      <c r="AG319" s="148"/>
      <c r="AH319" s="148"/>
      <c r="AI319" s="149"/>
      <c r="AJ319" s="147">
        <f>SUM($AJ$316:$AJ$318)</f>
        <v>352000</v>
      </c>
      <c r="AK319" s="148"/>
      <c r="AL319" s="148"/>
      <c r="AM319" s="148"/>
      <c r="AN319" s="148"/>
      <c r="AO319" s="148"/>
      <c r="AP319" s="148"/>
      <c r="AQ319" s="148"/>
      <c r="AR319" s="149"/>
      <c r="AS319" s="150"/>
      <c r="AT319" s="151"/>
      <c r="AU319" s="151"/>
      <c r="AV319" s="151"/>
      <c r="AW319" s="151"/>
      <c r="AX319" s="15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row>
    <row r="321" spans="1:113" ht="19.2">
      <c r="A321" s="1" t="s">
        <v>0</v>
      </c>
      <c r="AW321" s="3"/>
      <c r="AX321" s="4"/>
      <c r="AY321" s="3"/>
    </row>
    <row r="323" spans="1:113" ht="18">
      <c r="B323" s="153" t="s">
        <v>8</v>
      </c>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row>
    <row r="324" spans="1:113">
      <c r="Z324" s="5"/>
      <c r="AD324" s="5"/>
      <c r="AE324" s="5"/>
      <c r="AF324" s="5"/>
      <c r="AG324" s="5"/>
      <c r="AH324" s="5"/>
      <c r="AI324" s="5"/>
      <c r="AO324" s="5"/>
    </row>
    <row r="325" spans="1:113" ht="13.8" thickBot="1">
      <c r="Z325" s="5"/>
      <c r="AD325" s="5"/>
      <c r="AE325" s="5"/>
      <c r="AF325" s="5"/>
      <c r="AG325" s="5"/>
      <c r="AH325" s="5"/>
      <c r="AI325" s="5"/>
      <c r="AO325" s="5"/>
      <c r="DI325" s="6"/>
    </row>
    <row r="326" spans="1:113" ht="24.75" customHeight="1" thickBot="1">
      <c r="B326" s="155" t="s">
        <v>1</v>
      </c>
      <c r="C326" s="156"/>
      <c r="D326" s="156"/>
      <c r="E326" s="156"/>
      <c r="F326" s="156"/>
      <c r="G326" s="156"/>
      <c r="H326" s="157" t="s">
        <v>53</v>
      </c>
      <c r="I326" s="158"/>
      <c r="J326" s="158"/>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8"/>
      <c r="AI326" s="158"/>
      <c r="AJ326" s="158"/>
      <c r="AK326" s="158"/>
      <c r="AL326" s="158"/>
      <c r="AM326" s="158"/>
      <c r="AN326" s="158"/>
      <c r="AO326" s="158"/>
      <c r="AP326" s="158"/>
      <c r="AQ326" s="158"/>
      <c r="AR326" s="158"/>
      <c r="AS326" s="158"/>
      <c r="AT326" s="158"/>
      <c r="AU326" s="158"/>
      <c r="AV326" s="158"/>
      <c r="AW326" s="158"/>
      <c r="AX326" s="159"/>
      <c r="DI326" s="6"/>
    </row>
    <row r="327" spans="1:113" ht="14.4">
      <c r="B327" s="7"/>
      <c r="C327" s="7"/>
      <c r="D327" s="7"/>
      <c r="E327" s="7"/>
      <c r="F327" s="7"/>
      <c r="G327" s="7"/>
      <c r="H327" s="8"/>
      <c r="I327" s="8"/>
      <c r="J327" s="8"/>
      <c r="K327" s="8"/>
      <c r="L327" s="9"/>
      <c r="M327" s="9"/>
      <c r="N327" s="9"/>
      <c r="O327" s="9"/>
      <c r="P327" s="8"/>
      <c r="Q327" s="8"/>
      <c r="R327" s="8"/>
      <c r="S327" s="8"/>
      <c r="T327" s="8"/>
      <c r="U327" s="8"/>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DI327" s="6"/>
    </row>
    <row r="328" spans="1:113" ht="14.4">
      <c r="A328" s="11"/>
      <c r="B328" s="10" t="s">
        <v>2</v>
      </c>
      <c r="C328" s="8"/>
      <c r="D328" s="8"/>
      <c r="E328" s="8"/>
      <c r="F328" s="8"/>
      <c r="G328" s="8"/>
      <c r="H328" s="8"/>
      <c r="I328" s="8"/>
      <c r="J328" s="8"/>
      <c r="K328" s="8"/>
      <c r="L328" s="9"/>
      <c r="M328" s="9"/>
      <c r="N328" s="9"/>
      <c r="O328" s="9"/>
      <c r="P328" s="8"/>
      <c r="Q328" s="8"/>
      <c r="R328" s="8"/>
      <c r="S328" s="8"/>
      <c r="T328" s="8"/>
      <c r="U328" s="8"/>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DI328" s="6"/>
    </row>
    <row r="329" spans="1:113" ht="14.4">
      <c r="A329" s="8"/>
      <c r="B329" s="12"/>
      <c r="C329" s="7"/>
      <c r="D329" s="7"/>
      <c r="E329" s="7"/>
      <c r="F329" s="7"/>
      <c r="G329" s="7"/>
      <c r="H329" s="7"/>
      <c r="I329" s="7"/>
      <c r="J329" s="7"/>
      <c r="K329" s="7"/>
      <c r="L329" s="13"/>
      <c r="M329" s="13"/>
      <c r="N329" s="13"/>
      <c r="O329" s="13"/>
      <c r="P329" s="7"/>
      <c r="Q329" s="7"/>
      <c r="R329" s="7"/>
      <c r="S329" s="7"/>
      <c r="T329" s="7"/>
      <c r="U329" s="7"/>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5"/>
    </row>
    <row r="330" spans="1:113" ht="12" customHeight="1">
      <c r="A330" s="8"/>
      <c r="B330" s="160" t="s">
        <v>54</v>
      </c>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c r="AA330" s="161"/>
      <c r="AB330" s="161"/>
      <c r="AC330" s="161"/>
      <c r="AD330" s="161"/>
      <c r="AE330" s="161"/>
      <c r="AF330" s="161"/>
      <c r="AG330" s="161"/>
      <c r="AH330" s="161"/>
      <c r="AI330" s="161"/>
      <c r="AJ330" s="161"/>
      <c r="AK330" s="161"/>
      <c r="AL330" s="161"/>
      <c r="AM330" s="161"/>
      <c r="AN330" s="161"/>
      <c r="AO330" s="161"/>
      <c r="AP330" s="161"/>
      <c r="AQ330" s="161"/>
      <c r="AR330" s="161"/>
      <c r="AS330" s="161"/>
      <c r="AT330" s="161"/>
      <c r="AU330" s="161"/>
      <c r="AV330" s="161"/>
      <c r="AW330" s="161"/>
      <c r="AX330" s="162"/>
    </row>
    <row r="331" spans="1:113" ht="12" customHeight="1">
      <c r="A331" s="8"/>
      <c r="B331" s="160"/>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c r="AA331" s="161"/>
      <c r="AB331" s="161"/>
      <c r="AC331" s="161"/>
      <c r="AD331" s="161"/>
      <c r="AE331" s="161"/>
      <c r="AF331" s="161"/>
      <c r="AG331" s="161"/>
      <c r="AH331" s="161"/>
      <c r="AI331" s="161"/>
      <c r="AJ331" s="161"/>
      <c r="AK331" s="161"/>
      <c r="AL331" s="161"/>
      <c r="AM331" s="161"/>
      <c r="AN331" s="161"/>
      <c r="AO331" s="161"/>
      <c r="AP331" s="161"/>
      <c r="AQ331" s="161"/>
      <c r="AR331" s="161"/>
      <c r="AS331" s="161"/>
      <c r="AT331" s="161"/>
      <c r="AU331" s="161"/>
      <c r="AV331" s="161"/>
      <c r="AW331" s="161"/>
      <c r="AX331" s="162"/>
    </row>
    <row r="332" spans="1:113" ht="12" customHeight="1">
      <c r="A332" s="8"/>
      <c r="B332" s="160"/>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c r="AA332" s="161"/>
      <c r="AB332" s="161"/>
      <c r="AC332" s="161"/>
      <c r="AD332" s="161"/>
      <c r="AE332" s="161"/>
      <c r="AF332" s="161"/>
      <c r="AG332" s="161"/>
      <c r="AH332" s="161"/>
      <c r="AI332" s="161"/>
      <c r="AJ332" s="161"/>
      <c r="AK332" s="161"/>
      <c r="AL332" s="161"/>
      <c r="AM332" s="161"/>
      <c r="AN332" s="161"/>
      <c r="AO332" s="161"/>
      <c r="AP332" s="161"/>
      <c r="AQ332" s="161"/>
      <c r="AR332" s="161"/>
      <c r="AS332" s="161"/>
      <c r="AT332" s="161"/>
      <c r="AU332" s="161"/>
      <c r="AV332" s="161"/>
      <c r="AW332" s="161"/>
      <c r="AX332" s="162"/>
    </row>
    <row r="333" spans="1:113" ht="12" customHeight="1">
      <c r="A333" s="8"/>
      <c r="B333" s="160"/>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c r="AA333" s="161"/>
      <c r="AB333" s="161"/>
      <c r="AC333" s="161"/>
      <c r="AD333" s="161"/>
      <c r="AE333" s="161"/>
      <c r="AF333" s="161"/>
      <c r="AG333" s="161"/>
      <c r="AH333" s="161"/>
      <c r="AI333" s="161"/>
      <c r="AJ333" s="161"/>
      <c r="AK333" s="161"/>
      <c r="AL333" s="161"/>
      <c r="AM333" s="161"/>
      <c r="AN333" s="161"/>
      <c r="AO333" s="161"/>
      <c r="AP333" s="161"/>
      <c r="AQ333" s="161"/>
      <c r="AR333" s="161"/>
      <c r="AS333" s="161"/>
      <c r="AT333" s="161"/>
      <c r="AU333" s="161"/>
      <c r="AV333" s="161"/>
      <c r="AW333" s="161"/>
      <c r="AX333" s="162"/>
      <c r="BC333" s="16"/>
    </row>
    <row r="334" spans="1:113" ht="12" customHeight="1">
      <c r="A334" s="8"/>
      <c r="B334" s="160"/>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c r="AA334" s="161"/>
      <c r="AB334" s="161"/>
      <c r="AC334" s="161"/>
      <c r="AD334" s="161"/>
      <c r="AE334" s="161"/>
      <c r="AF334" s="161"/>
      <c r="AG334" s="161"/>
      <c r="AH334" s="161"/>
      <c r="AI334" s="161"/>
      <c r="AJ334" s="161"/>
      <c r="AK334" s="161"/>
      <c r="AL334" s="161"/>
      <c r="AM334" s="161"/>
      <c r="AN334" s="161"/>
      <c r="AO334" s="161"/>
      <c r="AP334" s="161"/>
      <c r="AQ334" s="161"/>
      <c r="AR334" s="161"/>
      <c r="AS334" s="161"/>
      <c r="AT334" s="161"/>
      <c r="AU334" s="161"/>
      <c r="AV334" s="161"/>
      <c r="AW334" s="161"/>
      <c r="AX334" s="162"/>
    </row>
    <row r="335" spans="1:113" ht="12" customHeight="1">
      <c r="A335" s="8"/>
      <c r="B335" s="160"/>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c r="AA335" s="161"/>
      <c r="AB335" s="161"/>
      <c r="AC335" s="161"/>
      <c r="AD335" s="161"/>
      <c r="AE335" s="161"/>
      <c r="AF335" s="161"/>
      <c r="AG335" s="161"/>
      <c r="AH335" s="161"/>
      <c r="AI335" s="161"/>
      <c r="AJ335" s="161"/>
      <c r="AK335" s="161"/>
      <c r="AL335" s="161"/>
      <c r="AM335" s="161"/>
      <c r="AN335" s="161"/>
      <c r="AO335" s="161"/>
      <c r="AP335" s="161"/>
      <c r="AQ335" s="161"/>
      <c r="AR335" s="161"/>
      <c r="AS335" s="161"/>
      <c r="AT335" s="161"/>
      <c r="AU335" s="161"/>
      <c r="AV335" s="161"/>
      <c r="AW335" s="161"/>
      <c r="AX335" s="162"/>
    </row>
    <row r="336" spans="1:113" ht="12" customHeight="1">
      <c r="A336" s="8"/>
      <c r="B336" s="160"/>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c r="AA336" s="161"/>
      <c r="AB336" s="161"/>
      <c r="AC336" s="161"/>
      <c r="AD336" s="161"/>
      <c r="AE336" s="161"/>
      <c r="AF336" s="161"/>
      <c r="AG336" s="161"/>
      <c r="AH336" s="161"/>
      <c r="AI336" s="161"/>
      <c r="AJ336" s="161"/>
      <c r="AK336" s="161"/>
      <c r="AL336" s="161"/>
      <c r="AM336" s="161"/>
      <c r="AN336" s="161"/>
      <c r="AO336" s="161"/>
      <c r="AP336" s="161"/>
      <c r="AQ336" s="161"/>
      <c r="AR336" s="161"/>
      <c r="AS336" s="161"/>
      <c r="AT336" s="161"/>
      <c r="AU336" s="161"/>
      <c r="AV336" s="161"/>
      <c r="AW336" s="161"/>
      <c r="AX336" s="162"/>
    </row>
    <row r="337" spans="1:251" ht="15" thickBot="1">
      <c r="A337" s="17"/>
      <c r="B337" s="18"/>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20"/>
    </row>
    <row r="338" spans="1:251">
      <c r="B338" s="21"/>
    </row>
    <row r="339" spans="1:251" ht="15" thickBot="1">
      <c r="A339" s="11"/>
      <c r="B339" s="10" t="s">
        <v>3</v>
      </c>
      <c r="C339" s="8"/>
      <c r="D339" s="8"/>
      <c r="E339" s="8"/>
      <c r="F339" s="8"/>
      <c r="G339" s="8"/>
      <c r="H339" s="8"/>
      <c r="I339" s="8"/>
      <c r="J339" s="8"/>
      <c r="K339" s="8"/>
      <c r="L339" s="9"/>
      <c r="M339" s="9"/>
      <c r="N339" s="9"/>
      <c r="O339" s="9"/>
      <c r="P339" s="8"/>
      <c r="Q339" s="8"/>
      <c r="R339" s="8"/>
      <c r="S339" s="8"/>
      <c r="T339" s="8"/>
      <c r="U339" s="8"/>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DI339" s="6"/>
    </row>
    <row r="340" spans="1:251" ht="14.4">
      <c r="A340" s="8"/>
      <c r="B340" s="12"/>
      <c r="C340" s="7"/>
      <c r="D340" s="7"/>
      <c r="E340" s="7"/>
      <c r="F340" s="7"/>
      <c r="G340" s="7"/>
      <c r="H340" s="7"/>
      <c r="I340" s="7"/>
      <c r="J340" s="7"/>
      <c r="K340" s="7"/>
      <c r="L340" s="13"/>
      <c r="M340" s="13"/>
      <c r="N340" s="13"/>
      <c r="O340" s="13"/>
      <c r="P340" s="7"/>
      <c r="Q340" s="7"/>
      <c r="R340" s="7"/>
      <c r="S340" s="7"/>
      <c r="T340" s="7"/>
      <c r="U340" s="7"/>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5"/>
    </row>
    <row r="341" spans="1:251" ht="12" customHeight="1">
      <c r="A341" s="8"/>
      <c r="B341" s="160" t="s">
        <v>55</v>
      </c>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c r="AA341" s="161"/>
      <c r="AB341" s="161"/>
      <c r="AC341" s="161"/>
      <c r="AD341" s="161"/>
      <c r="AE341" s="161"/>
      <c r="AF341" s="161"/>
      <c r="AG341" s="161"/>
      <c r="AH341" s="161"/>
      <c r="AI341" s="161"/>
      <c r="AJ341" s="161"/>
      <c r="AK341" s="161"/>
      <c r="AL341" s="161"/>
      <c r="AM341" s="161"/>
      <c r="AN341" s="161"/>
      <c r="AO341" s="161"/>
      <c r="AP341" s="161"/>
      <c r="AQ341" s="161"/>
      <c r="AR341" s="161"/>
      <c r="AS341" s="161"/>
      <c r="AT341" s="161"/>
      <c r="AU341" s="161"/>
      <c r="AV341" s="161"/>
      <c r="AW341" s="161"/>
      <c r="AX341" s="162"/>
    </row>
    <row r="342" spans="1:251" ht="12" customHeight="1">
      <c r="A342" s="8"/>
      <c r="B342" s="160"/>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c r="AA342" s="161"/>
      <c r="AB342" s="161"/>
      <c r="AC342" s="161"/>
      <c r="AD342" s="161"/>
      <c r="AE342" s="161"/>
      <c r="AF342" s="161"/>
      <c r="AG342" s="161"/>
      <c r="AH342" s="161"/>
      <c r="AI342" s="161"/>
      <c r="AJ342" s="161"/>
      <c r="AK342" s="161"/>
      <c r="AL342" s="161"/>
      <c r="AM342" s="161"/>
      <c r="AN342" s="161"/>
      <c r="AO342" s="161"/>
      <c r="AP342" s="161"/>
      <c r="AQ342" s="161"/>
      <c r="AR342" s="161"/>
      <c r="AS342" s="161"/>
      <c r="AT342" s="161"/>
      <c r="AU342" s="161"/>
      <c r="AV342" s="161"/>
      <c r="AW342" s="161"/>
      <c r="AX342" s="162"/>
    </row>
    <row r="343" spans="1:251" ht="12" customHeight="1">
      <c r="A343" s="8"/>
      <c r="B343" s="160"/>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c r="AA343" s="161"/>
      <c r="AB343" s="161"/>
      <c r="AC343" s="161"/>
      <c r="AD343" s="161"/>
      <c r="AE343" s="161"/>
      <c r="AF343" s="161"/>
      <c r="AG343" s="161"/>
      <c r="AH343" s="161"/>
      <c r="AI343" s="161"/>
      <c r="AJ343" s="161"/>
      <c r="AK343" s="161"/>
      <c r="AL343" s="161"/>
      <c r="AM343" s="161"/>
      <c r="AN343" s="161"/>
      <c r="AO343" s="161"/>
      <c r="AP343" s="161"/>
      <c r="AQ343" s="161"/>
      <c r="AR343" s="161"/>
      <c r="AS343" s="161"/>
      <c r="AT343" s="161"/>
      <c r="AU343" s="161"/>
      <c r="AV343" s="161"/>
      <c r="AW343" s="161"/>
      <c r="AX343" s="162"/>
    </row>
    <row r="344" spans="1:251" ht="12" customHeight="1">
      <c r="A344" s="8"/>
      <c r="B344" s="160"/>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c r="AA344" s="161"/>
      <c r="AB344" s="161"/>
      <c r="AC344" s="161"/>
      <c r="AD344" s="161"/>
      <c r="AE344" s="161"/>
      <c r="AF344" s="161"/>
      <c r="AG344" s="161"/>
      <c r="AH344" s="161"/>
      <c r="AI344" s="161"/>
      <c r="AJ344" s="161"/>
      <c r="AK344" s="161"/>
      <c r="AL344" s="161"/>
      <c r="AM344" s="161"/>
      <c r="AN344" s="161"/>
      <c r="AO344" s="161"/>
      <c r="AP344" s="161"/>
      <c r="AQ344" s="161"/>
      <c r="AR344" s="161"/>
      <c r="AS344" s="161"/>
      <c r="AT344" s="161"/>
      <c r="AU344" s="161"/>
      <c r="AV344" s="161"/>
      <c r="AW344" s="161"/>
      <c r="AX344" s="162"/>
      <c r="BC344" s="16"/>
    </row>
    <row r="345" spans="1:251" ht="12" customHeight="1">
      <c r="A345" s="8"/>
      <c r="B345" s="160"/>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c r="AA345" s="161"/>
      <c r="AB345" s="161"/>
      <c r="AC345" s="161"/>
      <c r="AD345" s="161"/>
      <c r="AE345" s="161"/>
      <c r="AF345" s="161"/>
      <c r="AG345" s="161"/>
      <c r="AH345" s="161"/>
      <c r="AI345" s="161"/>
      <c r="AJ345" s="161"/>
      <c r="AK345" s="161"/>
      <c r="AL345" s="161"/>
      <c r="AM345" s="161"/>
      <c r="AN345" s="161"/>
      <c r="AO345" s="161"/>
      <c r="AP345" s="161"/>
      <c r="AQ345" s="161"/>
      <c r="AR345" s="161"/>
      <c r="AS345" s="161"/>
      <c r="AT345" s="161"/>
      <c r="AU345" s="161"/>
      <c r="AV345" s="161"/>
      <c r="AW345" s="161"/>
      <c r="AX345" s="162"/>
    </row>
    <row r="346" spans="1:251" ht="12" customHeight="1">
      <c r="A346" s="8"/>
      <c r="B346" s="160"/>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c r="AA346" s="161"/>
      <c r="AB346" s="161"/>
      <c r="AC346" s="161"/>
      <c r="AD346" s="161"/>
      <c r="AE346" s="161"/>
      <c r="AF346" s="161"/>
      <c r="AG346" s="161"/>
      <c r="AH346" s="161"/>
      <c r="AI346" s="161"/>
      <c r="AJ346" s="161"/>
      <c r="AK346" s="161"/>
      <c r="AL346" s="161"/>
      <c r="AM346" s="161"/>
      <c r="AN346" s="161"/>
      <c r="AO346" s="161"/>
      <c r="AP346" s="161"/>
      <c r="AQ346" s="161"/>
      <c r="AR346" s="161"/>
      <c r="AS346" s="161"/>
      <c r="AT346" s="161"/>
      <c r="AU346" s="161"/>
      <c r="AV346" s="161"/>
      <c r="AW346" s="161"/>
      <c r="AX346" s="162"/>
    </row>
    <row r="347" spans="1:251" ht="12" customHeight="1">
      <c r="A347" s="8"/>
      <c r="B347" s="160"/>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c r="AA347" s="161"/>
      <c r="AB347" s="161"/>
      <c r="AC347" s="161"/>
      <c r="AD347" s="161"/>
      <c r="AE347" s="161"/>
      <c r="AF347" s="161"/>
      <c r="AG347" s="161"/>
      <c r="AH347" s="161"/>
      <c r="AI347" s="161"/>
      <c r="AJ347" s="161"/>
      <c r="AK347" s="161"/>
      <c r="AL347" s="161"/>
      <c r="AM347" s="161"/>
      <c r="AN347" s="161"/>
      <c r="AO347" s="161"/>
      <c r="AP347" s="161"/>
      <c r="AQ347" s="161"/>
      <c r="AR347" s="161"/>
      <c r="AS347" s="161"/>
      <c r="AT347" s="161"/>
      <c r="AU347" s="161"/>
      <c r="AV347" s="161"/>
      <c r="AW347" s="161"/>
      <c r="AX347" s="162"/>
    </row>
    <row r="348" spans="1:251" ht="15" thickBot="1">
      <c r="A348" s="17"/>
      <c r="B348" s="18"/>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20"/>
    </row>
    <row r="349" spans="1:251">
      <c r="B349" s="21"/>
    </row>
    <row r="350" spans="1:251" ht="14.4">
      <c r="B350" s="10" t="s">
        <v>4</v>
      </c>
      <c r="C350" s="8"/>
      <c r="D350" s="8"/>
      <c r="E350" s="8"/>
      <c r="F350" s="8"/>
      <c r="G350" s="8"/>
      <c r="H350" s="8"/>
      <c r="I350" s="8"/>
      <c r="J350" s="8"/>
      <c r="K350" s="8"/>
      <c r="L350" s="9"/>
      <c r="M350" s="9"/>
      <c r="N350" s="9"/>
      <c r="O350" s="9"/>
      <c r="P350" s="8"/>
      <c r="Q350" s="8"/>
      <c r="R350" s="8"/>
      <c r="S350" s="8"/>
      <c r="T350" s="8"/>
      <c r="U350" s="8"/>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row>
    <row r="351" spans="1:251" ht="15" thickBot="1">
      <c r="B351" s="8"/>
      <c r="C351" s="8"/>
      <c r="D351" s="8"/>
      <c r="E351" s="8"/>
      <c r="F351" s="8"/>
      <c r="G351" s="8"/>
      <c r="H351" s="8"/>
      <c r="I351" s="8"/>
      <c r="J351" s="8"/>
      <c r="K351" s="8"/>
      <c r="L351" s="9"/>
      <c r="M351" s="9"/>
      <c r="N351" s="9"/>
      <c r="O351" s="9"/>
      <c r="P351" s="8"/>
      <c r="Q351" s="8"/>
      <c r="R351" s="8"/>
      <c r="S351" s="8"/>
      <c r="T351" s="8"/>
      <c r="U351" s="8"/>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22" t="s">
        <v>5</v>
      </c>
    </row>
    <row r="352" spans="1:251" s="16" customFormat="1" ht="13.5" customHeight="1">
      <c r="A352" s="8"/>
      <c r="B352" s="163" t="s">
        <v>6</v>
      </c>
      <c r="C352" s="164"/>
      <c r="D352" s="164"/>
      <c r="E352" s="164"/>
      <c r="F352" s="164"/>
      <c r="G352" s="164"/>
      <c r="H352" s="164"/>
      <c r="I352" s="164"/>
      <c r="J352" s="164"/>
      <c r="K352" s="164"/>
      <c r="L352" s="164"/>
      <c r="M352" s="164"/>
      <c r="N352" s="164"/>
      <c r="O352" s="164"/>
      <c r="P352" s="164"/>
      <c r="Q352" s="164"/>
      <c r="R352" s="164"/>
      <c r="S352" s="164"/>
      <c r="T352" s="164"/>
      <c r="U352" s="164"/>
      <c r="V352" s="164"/>
      <c r="W352" s="164"/>
      <c r="X352" s="164"/>
      <c r="Y352" s="164"/>
      <c r="Z352" s="165"/>
      <c r="AA352" s="169" t="s">
        <v>9</v>
      </c>
      <c r="AB352" s="164"/>
      <c r="AC352" s="164"/>
      <c r="AD352" s="164"/>
      <c r="AE352" s="164"/>
      <c r="AF352" s="164"/>
      <c r="AG352" s="164"/>
      <c r="AH352" s="164"/>
      <c r="AI352" s="165"/>
      <c r="AJ352" s="169" t="s">
        <v>10</v>
      </c>
      <c r="AK352" s="164"/>
      <c r="AL352" s="164"/>
      <c r="AM352" s="164"/>
      <c r="AN352" s="164"/>
      <c r="AO352" s="164"/>
      <c r="AP352" s="164"/>
      <c r="AQ352" s="164"/>
      <c r="AR352" s="165"/>
      <c r="AS352" s="169" t="s">
        <v>7</v>
      </c>
      <c r="AT352" s="164"/>
      <c r="AU352" s="164"/>
      <c r="AV352" s="164"/>
      <c r="AW352" s="164"/>
      <c r="AX352" s="171"/>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row>
    <row r="353" spans="1:251" s="16" customFormat="1">
      <c r="A353" s="8"/>
      <c r="B353" s="166"/>
      <c r="C353" s="167"/>
      <c r="D353" s="167"/>
      <c r="E353" s="167"/>
      <c r="F353" s="167"/>
      <c r="G353" s="167"/>
      <c r="H353" s="167"/>
      <c r="I353" s="167"/>
      <c r="J353" s="167"/>
      <c r="K353" s="167"/>
      <c r="L353" s="167"/>
      <c r="M353" s="167"/>
      <c r="N353" s="167"/>
      <c r="O353" s="167"/>
      <c r="P353" s="167"/>
      <c r="Q353" s="167"/>
      <c r="R353" s="167"/>
      <c r="S353" s="167"/>
      <c r="T353" s="167"/>
      <c r="U353" s="167"/>
      <c r="V353" s="167"/>
      <c r="W353" s="167"/>
      <c r="X353" s="167"/>
      <c r="Y353" s="167"/>
      <c r="Z353" s="168"/>
      <c r="AA353" s="170"/>
      <c r="AB353" s="167"/>
      <c r="AC353" s="167"/>
      <c r="AD353" s="167"/>
      <c r="AE353" s="167"/>
      <c r="AF353" s="167"/>
      <c r="AG353" s="167"/>
      <c r="AH353" s="167"/>
      <c r="AI353" s="168"/>
      <c r="AJ353" s="170"/>
      <c r="AK353" s="167"/>
      <c r="AL353" s="167"/>
      <c r="AM353" s="167"/>
      <c r="AN353" s="167"/>
      <c r="AO353" s="167"/>
      <c r="AP353" s="167"/>
      <c r="AQ353" s="167"/>
      <c r="AR353" s="168"/>
      <c r="AS353" s="170"/>
      <c r="AT353" s="167"/>
      <c r="AU353" s="167"/>
      <c r="AV353" s="167"/>
      <c r="AW353" s="167"/>
      <c r="AX353" s="172"/>
      <c r="AY353" s="2"/>
      <c r="AZ353" s="2"/>
      <c r="BA353" s="2"/>
      <c r="BB353" s="23"/>
      <c r="BC353" s="24"/>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row>
    <row r="354" spans="1:251" s="16" customFormat="1" ht="18.75" customHeight="1">
      <c r="A354" s="8"/>
      <c r="B354" s="25"/>
      <c r="C354" s="135" t="s">
        <v>56</v>
      </c>
      <c r="D354" s="136"/>
      <c r="E354" s="136"/>
      <c r="F354" s="136"/>
      <c r="G354" s="136"/>
      <c r="H354" s="136"/>
      <c r="I354" s="136"/>
      <c r="J354" s="136"/>
      <c r="K354" s="136"/>
      <c r="L354" s="136"/>
      <c r="M354" s="136"/>
      <c r="N354" s="136"/>
      <c r="O354" s="136"/>
      <c r="P354" s="136"/>
      <c r="Q354" s="136"/>
      <c r="R354" s="136"/>
      <c r="S354" s="136"/>
      <c r="T354" s="136"/>
      <c r="U354" s="136"/>
      <c r="V354" s="136"/>
      <c r="W354" s="136"/>
      <c r="X354" s="136"/>
      <c r="Y354" s="136"/>
      <c r="Z354" s="137"/>
      <c r="AA354" s="138">
        <v>347052</v>
      </c>
      <c r="AB354" s="173"/>
      <c r="AC354" s="173"/>
      <c r="AD354" s="173"/>
      <c r="AE354" s="173"/>
      <c r="AF354" s="173"/>
      <c r="AG354" s="173"/>
      <c r="AH354" s="173"/>
      <c r="AI354" s="174"/>
      <c r="AJ354" s="138">
        <v>362916</v>
      </c>
      <c r="AK354" s="139"/>
      <c r="AL354" s="139"/>
      <c r="AM354" s="139"/>
      <c r="AN354" s="139"/>
      <c r="AO354" s="139"/>
      <c r="AP354" s="139"/>
      <c r="AQ354" s="139"/>
      <c r="AR354" s="140"/>
      <c r="AS354" s="141" t="s">
        <v>57</v>
      </c>
      <c r="AT354" s="142"/>
      <c r="AU354" s="142"/>
      <c r="AV354" s="142"/>
      <c r="AW354" s="142"/>
      <c r="AX354" s="143"/>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row>
    <row r="355" spans="1:251" s="16" customFormat="1" ht="18.75" customHeight="1">
      <c r="A355" s="8"/>
      <c r="B355" s="25"/>
      <c r="C355" s="135" t="s">
        <v>58</v>
      </c>
      <c r="D355" s="136"/>
      <c r="E355" s="136"/>
      <c r="F355" s="136"/>
      <c r="G355" s="136"/>
      <c r="H355" s="136"/>
      <c r="I355" s="136"/>
      <c r="J355" s="136"/>
      <c r="K355" s="136"/>
      <c r="L355" s="136"/>
      <c r="M355" s="136"/>
      <c r="N355" s="136"/>
      <c r="O355" s="136"/>
      <c r="P355" s="136"/>
      <c r="Q355" s="136"/>
      <c r="R355" s="136"/>
      <c r="S355" s="136"/>
      <c r="T355" s="136"/>
      <c r="U355" s="136"/>
      <c r="V355" s="136"/>
      <c r="W355" s="136"/>
      <c r="X355" s="136"/>
      <c r="Y355" s="136"/>
      <c r="Z355" s="137"/>
      <c r="AA355" s="138">
        <v>320825</v>
      </c>
      <c r="AB355" s="173"/>
      <c r="AC355" s="173"/>
      <c r="AD355" s="173"/>
      <c r="AE355" s="173"/>
      <c r="AF355" s="173"/>
      <c r="AG355" s="173"/>
      <c r="AH355" s="173"/>
      <c r="AI355" s="174"/>
      <c r="AJ355" s="138">
        <v>399318</v>
      </c>
      <c r="AK355" s="139"/>
      <c r="AL355" s="139"/>
      <c r="AM355" s="139"/>
      <c r="AN355" s="139"/>
      <c r="AO355" s="139"/>
      <c r="AP355" s="139"/>
      <c r="AQ355" s="139"/>
      <c r="AR355" s="140"/>
      <c r="AS355" s="141"/>
      <c r="AT355" s="142"/>
      <c r="AU355" s="142"/>
      <c r="AV355" s="142"/>
      <c r="AW355" s="142"/>
      <c r="AX355" s="143"/>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row>
    <row r="356" spans="1:251" s="16" customFormat="1" ht="18.75" customHeight="1">
      <c r="A356" s="8"/>
      <c r="B356" s="25"/>
      <c r="C356" s="135" t="s">
        <v>59</v>
      </c>
      <c r="D356" s="136"/>
      <c r="E356" s="136"/>
      <c r="F356" s="136"/>
      <c r="G356" s="136"/>
      <c r="H356" s="136"/>
      <c r="I356" s="136"/>
      <c r="J356" s="136"/>
      <c r="K356" s="136"/>
      <c r="L356" s="136"/>
      <c r="M356" s="136"/>
      <c r="N356" s="136"/>
      <c r="O356" s="136"/>
      <c r="P356" s="136"/>
      <c r="Q356" s="136"/>
      <c r="R356" s="136"/>
      <c r="S356" s="136"/>
      <c r="T356" s="136"/>
      <c r="U356" s="136"/>
      <c r="V356" s="136"/>
      <c r="W356" s="136"/>
      <c r="X356" s="136"/>
      <c r="Y356" s="136"/>
      <c r="Z356" s="137"/>
      <c r="AA356" s="138">
        <v>173381</v>
      </c>
      <c r="AB356" s="173"/>
      <c r="AC356" s="173"/>
      <c r="AD356" s="173"/>
      <c r="AE356" s="173"/>
      <c r="AF356" s="173"/>
      <c r="AG356" s="173"/>
      <c r="AH356" s="173"/>
      <c r="AI356" s="174"/>
      <c r="AJ356" s="138">
        <v>166138</v>
      </c>
      <c r="AK356" s="139"/>
      <c r="AL356" s="139"/>
      <c r="AM356" s="139"/>
      <c r="AN356" s="139"/>
      <c r="AO356" s="139"/>
      <c r="AP356" s="139"/>
      <c r="AQ356" s="139"/>
      <c r="AR356" s="140"/>
      <c r="AS356" s="141" t="s">
        <v>57</v>
      </c>
      <c r="AT356" s="142"/>
      <c r="AU356" s="142"/>
      <c r="AV356" s="142"/>
      <c r="AW356" s="142"/>
      <c r="AX356" s="143"/>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row>
    <row r="357" spans="1:251" s="16" customFormat="1" ht="18.75" customHeight="1">
      <c r="A357" s="8"/>
      <c r="B357" s="25"/>
      <c r="C357" s="135" t="s">
        <v>60</v>
      </c>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7"/>
      <c r="AA357" s="138">
        <v>46447</v>
      </c>
      <c r="AB357" s="173"/>
      <c r="AC357" s="173"/>
      <c r="AD357" s="173"/>
      <c r="AE357" s="173"/>
      <c r="AF357" s="173"/>
      <c r="AG357" s="173"/>
      <c r="AH357" s="173"/>
      <c r="AI357" s="174"/>
      <c r="AJ357" s="138">
        <v>43717</v>
      </c>
      <c r="AK357" s="139"/>
      <c r="AL357" s="139"/>
      <c r="AM357" s="139"/>
      <c r="AN357" s="139"/>
      <c r="AO357" s="139"/>
      <c r="AP357" s="139"/>
      <c r="AQ357" s="139"/>
      <c r="AR357" s="140"/>
      <c r="AS357" s="141" t="s">
        <v>57</v>
      </c>
      <c r="AT357" s="142"/>
      <c r="AU357" s="142"/>
      <c r="AV357" s="142"/>
      <c r="AW357" s="142"/>
      <c r="AX357" s="143"/>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row>
    <row r="358" spans="1:251" s="16" customFormat="1" ht="18.75" customHeight="1">
      <c r="A358" s="8"/>
      <c r="B358" s="25"/>
      <c r="C358" s="135" t="s">
        <v>61</v>
      </c>
      <c r="D358" s="136"/>
      <c r="E358" s="136"/>
      <c r="F358" s="136"/>
      <c r="G358" s="136"/>
      <c r="H358" s="136"/>
      <c r="I358" s="136"/>
      <c r="J358" s="136"/>
      <c r="K358" s="136"/>
      <c r="L358" s="136"/>
      <c r="M358" s="136"/>
      <c r="N358" s="136"/>
      <c r="O358" s="136"/>
      <c r="P358" s="136"/>
      <c r="Q358" s="136"/>
      <c r="R358" s="136"/>
      <c r="S358" s="136"/>
      <c r="T358" s="136"/>
      <c r="U358" s="136"/>
      <c r="V358" s="136"/>
      <c r="W358" s="136"/>
      <c r="X358" s="136"/>
      <c r="Y358" s="136"/>
      <c r="Z358" s="137"/>
      <c r="AA358" s="138">
        <v>15902</v>
      </c>
      <c r="AB358" s="173"/>
      <c r="AC358" s="173"/>
      <c r="AD358" s="173"/>
      <c r="AE358" s="173"/>
      <c r="AF358" s="173"/>
      <c r="AG358" s="173"/>
      <c r="AH358" s="173"/>
      <c r="AI358" s="174"/>
      <c r="AJ358" s="138">
        <v>30351</v>
      </c>
      <c r="AK358" s="139"/>
      <c r="AL358" s="139"/>
      <c r="AM358" s="139"/>
      <c r="AN358" s="139"/>
      <c r="AO358" s="139"/>
      <c r="AP358" s="139"/>
      <c r="AQ358" s="139"/>
      <c r="AR358" s="140"/>
      <c r="AS358" s="141"/>
      <c r="AT358" s="142"/>
      <c r="AU358" s="142"/>
      <c r="AV358" s="142"/>
      <c r="AW358" s="142"/>
      <c r="AX358" s="143"/>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row>
    <row r="359" spans="1:251" s="16" customFormat="1" ht="18.75" customHeight="1">
      <c r="A359" s="8"/>
      <c r="B359" s="25"/>
      <c r="C359" s="135" t="s">
        <v>62</v>
      </c>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7"/>
      <c r="AA359" s="138">
        <v>18942</v>
      </c>
      <c r="AB359" s="173"/>
      <c r="AC359" s="173"/>
      <c r="AD359" s="173"/>
      <c r="AE359" s="173"/>
      <c r="AF359" s="173"/>
      <c r="AG359" s="173"/>
      <c r="AH359" s="173"/>
      <c r="AI359" s="174"/>
      <c r="AJ359" s="138">
        <v>23456</v>
      </c>
      <c r="AK359" s="139"/>
      <c r="AL359" s="139"/>
      <c r="AM359" s="139"/>
      <c r="AN359" s="139"/>
      <c r="AO359" s="139"/>
      <c r="AP359" s="139"/>
      <c r="AQ359" s="139"/>
      <c r="AR359" s="140"/>
      <c r="AS359" s="141"/>
      <c r="AT359" s="142"/>
      <c r="AU359" s="142"/>
      <c r="AV359" s="142"/>
      <c r="AW359" s="142"/>
      <c r="AX359" s="143"/>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row>
    <row r="360" spans="1:251" s="16" customFormat="1" ht="18.75" customHeight="1">
      <c r="A360" s="8"/>
      <c r="B360" s="25"/>
      <c r="C360" s="135" t="s">
        <v>63</v>
      </c>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7"/>
      <c r="AA360" s="138">
        <v>11072</v>
      </c>
      <c r="AB360" s="173"/>
      <c r="AC360" s="173"/>
      <c r="AD360" s="173"/>
      <c r="AE360" s="173"/>
      <c r="AF360" s="173"/>
      <c r="AG360" s="173"/>
      <c r="AH360" s="173"/>
      <c r="AI360" s="174"/>
      <c r="AJ360" s="138">
        <v>11072</v>
      </c>
      <c r="AK360" s="139"/>
      <c r="AL360" s="139"/>
      <c r="AM360" s="139"/>
      <c r="AN360" s="139"/>
      <c r="AO360" s="139"/>
      <c r="AP360" s="139"/>
      <c r="AQ360" s="139"/>
      <c r="AR360" s="140"/>
      <c r="AS360" s="141" t="s">
        <v>57</v>
      </c>
      <c r="AT360" s="142"/>
      <c r="AU360" s="142"/>
      <c r="AV360" s="142"/>
      <c r="AW360" s="142"/>
      <c r="AX360" s="143"/>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row>
    <row r="361" spans="1:251" s="16" customFormat="1" ht="18.75" customHeight="1">
      <c r="A361" s="8"/>
      <c r="B361" s="25"/>
      <c r="C361" s="135" t="s">
        <v>65</v>
      </c>
      <c r="D361" s="136"/>
      <c r="E361" s="136"/>
      <c r="F361" s="136"/>
      <c r="G361" s="136"/>
      <c r="H361" s="136"/>
      <c r="I361" s="136"/>
      <c r="J361" s="136"/>
      <c r="K361" s="136"/>
      <c r="L361" s="136"/>
      <c r="M361" s="136"/>
      <c r="N361" s="136"/>
      <c r="O361" s="136"/>
      <c r="P361" s="136"/>
      <c r="Q361" s="136"/>
      <c r="R361" s="136"/>
      <c r="S361" s="136"/>
      <c r="T361" s="136"/>
      <c r="U361" s="136"/>
      <c r="V361" s="136"/>
      <c r="W361" s="136"/>
      <c r="X361" s="136"/>
      <c r="Y361" s="136"/>
      <c r="Z361" s="137"/>
      <c r="AA361" s="138">
        <v>8834</v>
      </c>
      <c r="AB361" s="173"/>
      <c r="AC361" s="173"/>
      <c r="AD361" s="173"/>
      <c r="AE361" s="173"/>
      <c r="AF361" s="173"/>
      <c r="AG361" s="173"/>
      <c r="AH361" s="173"/>
      <c r="AI361" s="174"/>
      <c r="AJ361" s="138">
        <v>7207</v>
      </c>
      <c r="AK361" s="139"/>
      <c r="AL361" s="139"/>
      <c r="AM361" s="139"/>
      <c r="AN361" s="139"/>
      <c r="AO361" s="139"/>
      <c r="AP361" s="139"/>
      <c r="AQ361" s="139"/>
      <c r="AR361" s="140"/>
      <c r="AS361" s="141" t="s">
        <v>57</v>
      </c>
      <c r="AT361" s="142"/>
      <c r="AU361" s="142"/>
      <c r="AV361" s="142"/>
      <c r="AW361" s="142"/>
      <c r="AX361" s="143"/>
      <c r="AY361" s="2"/>
      <c r="AZ361" s="2"/>
      <c r="BA361" s="2"/>
      <c r="BB361" s="2"/>
      <c r="BC361" s="220"/>
      <c r="BD361" s="221"/>
      <c r="BE361" s="221"/>
      <c r="BF361" s="221"/>
      <c r="BG361" s="221"/>
      <c r="BH361" s="221"/>
      <c r="BI361" s="221"/>
      <c r="BJ361" s="221"/>
      <c r="BK361" s="221"/>
      <c r="BL361" s="221"/>
      <c r="BM361" s="221"/>
      <c r="BN361" s="221"/>
      <c r="BO361" s="221"/>
      <c r="BP361" s="221"/>
      <c r="BQ361" s="221"/>
      <c r="BR361" s="221"/>
      <c r="BS361" s="221"/>
      <c r="BT361" s="221"/>
      <c r="BU361" s="221"/>
      <c r="BV361" s="221"/>
      <c r="BW361" s="221"/>
      <c r="BX361" s="221"/>
      <c r="BY361" s="221"/>
      <c r="BZ361" s="221"/>
      <c r="CA361" s="222"/>
      <c r="CB361" s="223"/>
      <c r="CC361" s="223"/>
      <c r="CD361" s="223"/>
      <c r="CE361" s="223"/>
      <c r="CF361" s="223"/>
      <c r="CG361" s="223"/>
      <c r="CH361" s="223"/>
      <c r="CI361" s="223"/>
      <c r="CJ361" s="222"/>
      <c r="CK361" s="223"/>
      <c r="CL361" s="223"/>
      <c r="CM361" s="223"/>
      <c r="CN361" s="223"/>
      <c r="CO361" s="223"/>
      <c r="CP361" s="223"/>
      <c r="CQ361" s="223"/>
      <c r="CR361" s="223"/>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row>
    <row r="362" spans="1:251" s="16" customFormat="1" ht="18.75" customHeight="1">
      <c r="A362" s="8"/>
      <c r="B362" s="25"/>
      <c r="C362" s="135" t="s">
        <v>66</v>
      </c>
      <c r="D362" s="135"/>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97"/>
      <c r="AA362" s="138">
        <v>726</v>
      </c>
      <c r="AB362" s="198"/>
      <c r="AC362" s="198"/>
      <c r="AD362" s="198"/>
      <c r="AE362" s="198"/>
      <c r="AF362" s="198"/>
      <c r="AG362" s="198"/>
      <c r="AH362" s="198"/>
      <c r="AI362" s="199"/>
      <c r="AJ362" s="138">
        <v>825</v>
      </c>
      <c r="AK362" s="198"/>
      <c r="AL362" s="198"/>
      <c r="AM362" s="198"/>
      <c r="AN362" s="198"/>
      <c r="AO362" s="198"/>
      <c r="AP362" s="198"/>
      <c r="AQ362" s="198"/>
      <c r="AR362" s="199"/>
      <c r="AS362" s="141" t="s">
        <v>57</v>
      </c>
      <c r="AT362" s="142"/>
      <c r="AU362" s="142"/>
      <c r="AV362" s="142"/>
      <c r="AW362" s="142"/>
      <c r="AX362" s="143"/>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row>
    <row r="363" spans="1:251" s="16" customFormat="1" ht="18.75" customHeight="1">
      <c r="A363" s="8"/>
      <c r="B363" s="25"/>
      <c r="C363" s="135" t="s">
        <v>67</v>
      </c>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7"/>
      <c r="AA363" s="138">
        <v>406</v>
      </c>
      <c r="AB363" s="173"/>
      <c r="AC363" s="173"/>
      <c r="AD363" s="173"/>
      <c r="AE363" s="173"/>
      <c r="AF363" s="173"/>
      <c r="AG363" s="173"/>
      <c r="AH363" s="173"/>
      <c r="AI363" s="174"/>
      <c r="AJ363" s="138">
        <v>406</v>
      </c>
      <c r="AK363" s="139"/>
      <c r="AL363" s="139"/>
      <c r="AM363" s="139"/>
      <c r="AN363" s="139"/>
      <c r="AO363" s="139"/>
      <c r="AP363" s="139"/>
      <c r="AQ363" s="139"/>
      <c r="AR363" s="140"/>
      <c r="AS363" s="141" t="s">
        <v>57</v>
      </c>
      <c r="AT363" s="142"/>
      <c r="AU363" s="142"/>
      <c r="AV363" s="142"/>
      <c r="AW363" s="142"/>
      <c r="AX363" s="143"/>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row>
    <row r="364" spans="1:251" s="16" customFormat="1" ht="18.75" customHeight="1">
      <c r="A364" s="8"/>
      <c r="B364" s="25"/>
      <c r="C364" s="135" t="s">
        <v>68</v>
      </c>
      <c r="D364" s="136"/>
      <c r="E364" s="136"/>
      <c r="F364" s="136"/>
      <c r="G364" s="136"/>
      <c r="H364" s="136"/>
      <c r="I364" s="136"/>
      <c r="J364" s="136"/>
      <c r="K364" s="136"/>
      <c r="L364" s="136"/>
      <c r="M364" s="136"/>
      <c r="N364" s="136"/>
      <c r="O364" s="136"/>
      <c r="P364" s="136"/>
      <c r="Q364" s="136"/>
      <c r="R364" s="136"/>
      <c r="S364" s="136"/>
      <c r="T364" s="136"/>
      <c r="U364" s="136"/>
      <c r="V364" s="136"/>
      <c r="W364" s="136"/>
      <c r="X364" s="136"/>
      <c r="Y364" s="136"/>
      <c r="Z364" s="137"/>
      <c r="AA364" s="138">
        <v>30000</v>
      </c>
      <c r="AB364" s="173"/>
      <c r="AC364" s="173"/>
      <c r="AD364" s="173"/>
      <c r="AE364" s="173"/>
      <c r="AF364" s="173"/>
      <c r="AG364" s="173"/>
      <c r="AH364" s="173"/>
      <c r="AI364" s="174"/>
      <c r="AJ364" s="138">
        <v>0</v>
      </c>
      <c r="AK364" s="139"/>
      <c r="AL364" s="139"/>
      <c r="AM364" s="139"/>
      <c r="AN364" s="139"/>
      <c r="AO364" s="139"/>
      <c r="AP364" s="139"/>
      <c r="AQ364" s="139"/>
      <c r="AR364" s="140"/>
      <c r="AS364" s="141"/>
      <c r="AT364" s="142"/>
      <c r="AU364" s="142"/>
      <c r="AV364" s="142"/>
      <c r="AW364" s="142"/>
      <c r="AX364" s="143"/>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row>
    <row r="365" spans="1:251" s="16" customFormat="1" ht="18.75" customHeight="1">
      <c r="A365" s="8"/>
      <c r="B365" s="25"/>
      <c r="C365" s="135" t="s">
        <v>69</v>
      </c>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7"/>
      <c r="AA365" s="138">
        <v>16948</v>
      </c>
      <c r="AB365" s="139"/>
      <c r="AC365" s="139"/>
      <c r="AD365" s="139"/>
      <c r="AE365" s="139"/>
      <c r="AF365" s="139"/>
      <c r="AG365" s="139"/>
      <c r="AH365" s="139"/>
      <c r="AI365" s="140"/>
      <c r="AJ365" s="138">
        <v>0</v>
      </c>
      <c r="AK365" s="139"/>
      <c r="AL365" s="139"/>
      <c r="AM365" s="139"/>
      <c r="AN365" s="139"/>
      <c r="AO365" s="139"/>
      <c r="AP365" s="139"/>
      <c r="AQ365" s="139"/>
      <c r="AR365" s="140"/>
      <c r="AS365" s="141"/>
      <c r="AT365" s="142"/>
      <c r="AU365" s="142"/>
      <c r="AV365" s="142"/>
      <c r="AW365" s="142"/>
      <c r="AX365" s="143"/>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row>
    <row r="366" spans="1:251" s="16" customFormat="1" ht="18.75" customHeight="1">
      <c r="A366" s="8"/>
      <c r="B366" s="25"/>
      <c r="C366" s="135" t="s">
        <v>64</v>
      </c>
      <c r="D366" s="136"/>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7"/>
      <c r="AA366" s="138">
        <v>8953</v>
      </c>
      <c r="AB366" s="139"/>
      <c r="AC366" s="139"/>
      <c r="AD366" s="139"/>
      <c r="AE366" s="139"/>
      <c r="AF366" s="139"/>
      <c r="AG366" s="139"/>
      <c r="AH366" s="139"/>
      <c r="AI366" s="140"/>
      <c r="AJ366" s="138">
        <v>9020</v>
      </c>
      <c r="AK366" s="139"/>
      <c r="AL366" s="139"/>
      <c r="AM366" s="139"/>
      <c r="AN366" s="139"/>
      <c r="AO366" s="139"/>
      <c r="AP366" s="139"/>
      <c r="AQ366" s="139"/>
      <c r="AR366" s="140"/>
      <c r="AS366" s="141"/>
      <c r="AT366" s="142"/>
      <c r="AU366" s="142"/>
      <c r="AV366" s="142"/>
      <c r="AW366" s="142"/>
      <c r="AX366" s="143"/>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row>
    <row r="367" spans="1:251" s="16" customFormat="1" ht="18.75" customHeight="1" thickBot="1">
      <c r="A367" s="17"/>
      <c r="B367" s="144" t="s">
        <v>11</v>
      </c>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6"/>
      <c r="AA367" s="147">
        <f>SUM($AA$354:$AA$366)</f>
        <v>999488</v>
      </c>
      <c r="AB367" s="148"/>
      <c r="AC367" s="148"/>
      <c r="AD367" s="148"/>
      <c r="AE367" s="148"/>
      <c r="AF367" s="148"/>
      <c r="AG367" s="148"/>
      <c r="AH367" s="148"/>
      <c r="AI367" s="149"/>
      <c r="AJ367" s="147">
        <f>SUM($AJ$354:$AJ$366)</f>
        <v>1054426</v>
      </c>
      <c r="AK367" s="148"/>
      <c r="AL367" s="148"/>
      <c r="AM367" s="148"/>
      <c r="AN367" s="148"/>
      <c r="AO367" s="148"/>
      <c r="AP367" s="148"/>
      <c r="AQ367" s="148"/>
      <c r="AR367" s="149"/>
      <c r="AS367" s="150"/>
      <c r="AT367" s="151"/>
      <c r="AU367" s="151"/>
      <c r="AV367" s="151"/>
      <c r="AW367" s="151"/>
      <c r="AX367" s="15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row>
    <row r="369" spans="1:113" ht="19.2">
      <c r="A369" s="1" t="s">
        <v>0</v>
      </c>
      <c r="AW369" s="3"/>
      <c r="AX369" s="4"/>
      <c r="AY369" s="3"/>
    </row>
    <row r="371" spans="1:113" ht="18">
      <c r="B371" s="153" t="s">
        <v>8</v>
      </c>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4"/>
      <c r="AN371" s="154"/>
      <c r="AO371" s="154"/>
      <c r="AP371" s="154"/>
      <c r="AQ371" s="154"/>
      <c r="AR371" s="154"/>
      <c r="AS371" s="154"/>
      <c r="AT371" s="154"/>
      <c r="AU371" s="154"/>
      <c r="AV371" s="154"/>
      <c r="AW371" s="154"/>
      <c r="AX371" s="154"/>
    </row>
    <row r="372" spans="1:113">
      <c r="Z372" s="5"/>
      <c r="AD372" s="5"/>
      <c r="AE372" s="5"/>
      <c r="AF372" s="5"/>
      <c r="AG372" s="5"/>
      <c r="AH372" s="5"/>
      <c r="AI372" s="5"/>
      <c r="AO372" s="5"/>
    </row>
    <row r="373" spans="1:113" ht="13.8" thickBot="1">
      <c r="Z373" s="5"/>
      <c r="AD373" s="5"/>
      <c r="AE373" s="5"/>
      <c r="AF373" s="5"/>
      <c r="AG373" s="5"/>
      <c r="AH373" s="5"/>
      <c r="AI373" s="5"/>
      <c r="AO373" s="5"/>
      <c r="DI373" s="6"/>
    </row>
    <row r="374" spans="1:113" ht="24.75" customHeight="1" thickBot="1">
      <c r="B374" s="155" t="s">
        <v>1</v>
      </c>
      <c r="C374" s="156"/>
      <c r="D374" s="156"/>
      <c r="E374" s="156"/>
      <c r="F374" s="156"/>
      <c r="G374" s="156"/>
      <c r="H374" s="157" t="s">
        <v>70</v>
      </c>
      <c r="I374" s="158"/>
      <c r="J374" s="158"/>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8"/>
      <c r="AI374" s="158"/>
      <c r="AJ374" s="158"/>
      <c r="AK374" s="158"/>
      <c r="AL374" s="158"/>
      <c r="AM374" s="158"/>
      <c r="AN374" s="158"/>
      <c r="AO374" s="158"/>
      <c r="AP374" s="158"/>
      <c r="AQ374" s="158"/>
      <c r="AR374" s="158"/>
      <c r="AS374" s="158"/>
      <c r="AT374" s="158"/>
      <c r="AU374" s="158"/>
      <c r="AV374" s="158"/>
      <c r="AW374" s="158"/>
      <c r="AX374" s="159"/>
      <c r="DI374" s="6"/>
    </row>
    <row r="375" spans="1:113" ht="14.4">
      <c r="B375" s="7"/>
      <c r="C375" s="7"/>
      <c r="D375" s="7"/>
      <c r="E375" s="7"/>
      <c r="F375" s="7"/>
      <c r="G375" s="7"/>
      <c r="H375" s="8"/>
      <c r="I375" s="8"/>
      <c r="J375" s="8"/>
      <c r="K375" s="8"/>
      <c r="L375" s="9"/>
      <c r="M375" s="9"/>
      <c r="N375" s="9"/>
      <c r="O375" s="9"/>
      <c r="P375" s="8"/>
      <c r="Q375" s="8"/>
      <c r="R375" s="8"/>
      <c r="S375" s="8"/>
      <c r="T375" s="8"/>
      <c r="U375" s="8"/>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DI375" s="6"/>
    </row>
    <row r="376" spans="1:113" ht="15" thickBot="1">
      <c r="A376" s="11"/>
      <c r="B376" s="10" t="s">
        <v>2</v>
      </c>
      <c r="C376" s="8"/>
      <c r="D376" s="8"/>
      <c r="E376" s="8"/>
      <c r="F376" s="8"/>
      <c r="G376" s="8"/>
      <c r="H376" s="8"/>
      <c r="I376" s="8"/>
      <c r="J376" s="8"/>
      <c r="K376" s="8"/>
      <c r="L376" s="9"/>
      <c r="M376" s="9"/>
      <c r="N376" s="9"/>
      <c r="O376" s="9"/>
      <c r="P376" s="8"/>
      <c r="Q376" s="8"/>
      <c r="R376" s="8"/>
      <c r="S376" s="8"/>
      <c r="T376" s="8"/>
      <c r="U376" s="8"/>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DI376" s="6"/>
    </row>
    <row r="377" spans="1:113" ht="14.4">
      <c r="A377" s="8"/>
      <c r="B377" s="12"/>
      <c r="C377" s="7"/>
      <c r="D377" s="7"/>
      <c r="E377" s="7"/>
      <c r="F377" s="7"/>
      <c r="G377" s="7"/>
      <c r="H377" s="7"/>
      <c r="I377" s="7"/>
      <c r="J377" s="7"/>
      <c r="K377" s="7"/>
      <c r="L377" s="13"/>
      <c r="M377" s="13"/>
      <c r="N377" s="13"/>
      <c r="O377" s="13"/>
      <c r="P377" s="7"/>
      <c r="Q377" s="7"/>
      <c r="R377" s="7"/>
      <c r="S377" s="7"/>
      <c r="T377" s="7"/>
      <c r="U377" s="7"/>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5"/>
    </row>
    <row r="378" spans="1:113" ht="12" customHeight="1">
      <c r="A378" s="8"/>
      <c r="B378" s="160" t="s">
        <v>71</v>
      </c>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c r="AA378" s="161"/>
      <c r="AB378" s="161"/>
      <c r="AC378" s="161"/>
      <c r="AD378" s="161"/>
      <c r="AE378" s="161"/>
      <c r="AF378" s="161"/>
      <c r="AG378" s="161"/>
      <c r="AH378" s="161"/>
      <c r="AI378" s="161"/>
      <c r="AJ378" s="161"/>
      <c r="AK378" s="161"/>
      <c r="AL378" s="161"/>
      <c r="AM378" s="161"/>
      <c r="AN378" s="161"/>
      <c r="AO378" s="161"/>
      <c r="AP378" s="161"/>
      <c r="AQ378" s="161"/>
      <c r="AR378" s="161"/>
      <c r="AS378" s="161"/>
      <c r="AT378" s="161"/>
      <c r="AU378" s="161"/>
      <c r="AV378" s="161"/>
      <c r="AW378" s="161"/>
      <c r="AX378" s="162"/>
    </row>
    <row r="379" spans="1:113" ht="12" customHeight="1">
      <c r="A379" s="8"/>
      <c r="B379" s="160"/>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c r="AA379" s="161"/>
      <c r="AB379" s="161"/>
      <c r="AC379" s="161"/>
      <c r="AD379" s="161"/>
      <c r="AE379" s="161"/>
      <c r="AF379" s="161"/>
      <c r="AG379" s="161"/>
      <c r="AH379" s="161"/>
      <c r="AI379" s="161"/>
      <c r="AJ379" s="161"/>
      <c r="AK379" s="161"/>
      <c r="AL379" s="161"/>
      <c r="AM379" s="161"/>
      <c r="AN379" s="161"/>
      <c r="AO379" s="161"/>
      <c r="AP379" s="161"/>
      <c r="AQ379" s="161"/>
      <c r="AR379" s="161"/>
      <c r="AS379" s="161"/>
      <c r="AT379" s="161"/>
      <c r="AU379" s="161"/>
      <c r="AV379" s="161"/>
      <c r="AW379" s="161"/>
      <c r="AX379" s="162"/>
      <c r="BC379" s="16"/>
    </row>
    <row r="380" spans="1:113" ht="12" customHeight="1">
      <c r="A380" s="8"/>
      <c r="B380" s="160"/>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c r="AA380" s="161"/>
      <c r="AB380" s="161"/>
      <c r="AC380" s="161"/>
      <c r="AD380" s="161"/>
      <c r="AE380" s="161"/>
      <c r="AF380" s="161"/>
      <c r="AG380" s="161"/>
      <c r="AH380" s="161"/>
      <c r="AI380" s="161"/>
      <c r="AJ380" s="161"/>
      <c r="AK380" s="161"/>
      <c r="AL380" s="161"/>
      <c r="AM380" s="161"/>
      <c r="AN380" s="161"/>
      <c r="AO380" s="161"/>
      <c r="AP380" s="161"/>
      <c r="AQ380" s="161"/>
      <c r="AR380" s="161"/>
      <c r="AS380" s="161"/>
      <c r="AT380" s="161"/>
      <c r="AU380" s="161"/>
      <c r="AV380" s="161"/>
      <c r="AW380" s="161"/>
      <c r="AX380" s="162"/>
    </row>
    <row r="381" spans="1:113" ht="12" customHeight="1">
      <c r="A381" s="8"/>
      <c r="B381" s="160"/>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c r="AA381" s="161"/>
      <c r="AB381" s="161"/>
      <c r="AC381" s="161"/>
      <c r="AD381" s="161"/>
      <c r="AE381" s="161"/>
      <c r="AF381" s="161"/>
      <c r="AG381" s="161"/>
      <c r="AH381" s="161"/>
      <c r="AI381" s="161"/>
      <c r="AJ381" s="161"/>
      <c r="AK381" s="161"/>
      <c r="AL381" s="161"/>
      <c r="AM381" s="161"/>
      <c r="AN381" s="161"/>
      <c r="AO381" s="161"/>
      <c r="AP381" s="161"/>
      <c r="AQ381" s="161"/>
      <c r="AR381" s="161"/>
      <c r="AS381" s="161"/>
      <c r="AT381" s="161"/>
      <c r="AU381" s="161"/>
      <c r="AV381" s="161"/>
      <c r="AW381" s="161"/>
      <c r="AX381" s="162"/>
    </row>
    <row r="382" spans="1:113" ht="12" customHeight="1">
      <c r="A382" s="8"/>
      <c r="B382" s="160"/>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c r="AA382" s="161"/>
      <c r="AB382" s="161"/>
      <c r="AC382" s="161"/>
      <c r="AD382" s="161"/>
      <c r="AE382" s="161"/>
      <c r="AF382" s="161"/>
      <c r="AG382" s="161"/>
      <c r="AH382" s="161"/>
      <c r="AI382" s="161"/>
      <c r="AJ382" s="161"/>
      <c r="AK382" s="161"/>
      <c r="AL382" s="161"/>
      <c r="AM382" s="161"/>
      <c r="AN382" s="161"/>
      <c r="AO382" s="161"/>
      <c r="AP382" s="161"/>
      <c r="AQ382" s="161"/>
      <c r="AR382" s="161"/>
      <c r="AS382" s="161"/>
      <c r="AT382" s="161"/>
      <c r="AU382" s="161"/>
      <c r="AV382" s="161"/>
      <c r="AW382" s="161"/>
      <c r="AX382" s="162"/>
    </row>
    <row r="383" spans="1:113" ht="15" thickBot="1">
      <c r="A383" s="17"/>
      <c r="B383" s="18"/>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20"/>
    </row>
    <row r="384" spans="1:113">
      <c r="B384" s="21"/>
    </row>
    <row r="385" spans="1:251" ht="15" thickBot="1">
      <c r="A385" s="11"/>
      <c r="B385" s="10" t="s">
        <v>3</v>
      </c>
      <c r="C385" s="8"/>
      <c r="D385" s="8"/>
      <c r="E385" s="8"/>
      <c r="F385" s="8"/>
      <c r="G385" s="8"/>
      <c r="H385" s="8"/>
      <c r="I385" s="8"/>
      <c r="J385" s="8"/>
      <c r="K385" s="8"/>
      <c r="L385" s="9"/>
      <c r="M385" s="9"/>
      <c r="N385" s="9"/>
      <c r="O385" s="9"/>
      <c r="P385" s="8"/>
      <c r="Q385" s="8"/>
      <c r="R385" s="8"/>
      <c r="S385" s="8"/>
      <c r="T385" s="8"/>
      <c r="U385" s="8"/>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DI385" s="6"/>
    </row>
    <row r="386" spans="1:251" ht="14.4">
      <c r="A386" s="8"/>
      <c r="B386" s="12"/>
      <c r="C386" s="7"/>
      <c r="D386" s="7"/>
      <c r="E386" s="7"/>
      <c r="F386" s="7"/>
      <c r="G386" s="7"/>
      <c r="H386" s="7"/>
      <c r="I386" s="7"/>
      <c r="J386" s="7"/>
      <c r="K386" s="7"/>
      <c r="L386" s="13"/>
      <c r="M386" s="13"/>
      <c r="N386" s="13"/>
      <c r="O386" s="13"/>
      <c r="P386" s="7"/>
      <c r="Q386" s="7"/>
      <c r="R386" s="7"/>
      <c r="S386" s="7"/>
      <c r="T386" s="7"/>
      <c r="U386" s="7"/>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5"/>
    </row>
    <row r="387" spans="1:251" ht="12" customHeight="1">
      <c r="A387" s="8"/>
      <c r="B387" s="160" t="s">
        <v>72</v>
      </c>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c r="AA387" s="161"/>
      <c r="AB387" s="161"/>
      <c r="AC387" s="161"/>
      <c r="AD387" s="161"/>
      <c r="AE387" s="161"/>
      <c r="AF387" s="161"/>
      <c r="AG387" s="161"/>
      <c r="AH387" s="161"/>
      <c r="AI387" s="161"/>
      <c r="AJ387" s="161"/>
      <c r="AK387" s="161"/>
      <c r="AL387" s="161"/>
      <c r="AM387" s="161"/>
      <c r="AN387" s="161"/>
      <c r="AO387" s="161"/>
      <c r="AP387" s="161"/>
      <c r="AQ387" s="161"/>
      <c r="AR387" s="161"/>
      <c r="AS387" s="161"/>
      <c r="AT387" s="161"/>
      <c r="AU387" s="161"/>
      <c r="AV387" s="161"/>
      <c r="AW387" s="161"/>
      <c r="AX387" s="162"/>
    </row>
    <row r="388" spans="1:251" ht="12" customHeight="1">
      <c r="A388" s="8"/>
      <c r="B388" s="160"/>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c r="AA388" s="161"/>
      <c r="AB388" s="161"/>
      <c r="AC388" s="161"/>
      <c r="AD388" s="161"/>
      <c r="AE388" s="161"/>
      <c r="AF388" s="161"/>
      <c r="AG388" s="161"/>
      <c r="AH388" s="161"/>
      <c r="AI388" s="161"/>
      <c r="AJ388" s="161"/>
      <c r="AK388" s="161"/>
      <c r="AL388" s="161"/>
      <c r="AM388" s="161"/>
      <c r="AN388" s="161"/>
      <c r="AO388" s="161"/>
      <c r="AP388" s="161"/>
      <c r="AQ388" s="161"/>
      <c r="AR388" s="161"/>
      <c r="AS388" s="161"/>
      <c r="AT388" s="161"/>
      <c r="AU388" s="161"/>
      <c r="AV388" s="161"/>
      <c r="AW388" s="161"/>
      <c r="AX388" s="162"/>
    </row>
    <row r="389" spans="1:251" ht="12" customHeight="1">
      <c r="A389" s="8"/>
      <c r="B389" s="160"/>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c r="AA389" s="161"/>
      <c r="AB389" s="161"/>
      <c r="AC389" s="161"/>
      <c r="AD389" s="161"/>
      <c r="AE389" s="161"/>
      <c r="AF389" s="161"/>
      <c r="AG389" s="161"/>
      <c r="AH389" s="161"/>
      <c r="AI389" s="161"/>
      <c r="AJ389" s="161"/>
      <c r="AK389" s="161"/>
      <c r="AL389" s="161"/>
      <c r="AM389" s="161"/>
      <c r="AN389" s="161"/>
      <c r="AO389" s="161"/>
      <c r="AP389" s="161"/>
      <c r="AQ389" s="161"/>
      <c r="AR389" s="161"/>
      <c r="AS389" s="161"/>
      <c r="AT389" s="161"/>
      <c r="AU389" s="161"/>
      <c r="AV389" s="161"/>
      <c r="AW389" s="161"/>
      <c r="AX389" s="162"/>
      <c r="BC389" s="16"/>
    </row>
    <row r="390" spans="1:251" ht="12" customHeight="1">
      <c r="A390" s="8"/>
      <c r="B390" s="160"/>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c r="AA390" s="161"/>
      <c r="AB390" s="161"/>
      <c r="AC390" s="161"/>
      <c r="AD390" s="161"/>
      <c r="AE390" s="161"/>
      <c r="AF390" s="161"/>
      <c r="AG390" s="161"/>
      <c r="AH390" s="161"/>
      <c r="AI390" s="161"/>
      <c r="AJ390" s="161"/>
      <c r="AK390" s="161"/>
      <c r="AL390" s="161"/>
      <c r="AM390" s="161"/>
      <c r="AN390" s="161"/>
      <c r="AO390" s="161"/>
      <c r="AP390" s="161"/>
      <c r="AQ390" s="161"/>
      <c r="AR390" s="161"/>
      <c r="AS390" s="161"/>
      <c r="AT390" s="161"/>
      <c r="AU390" s="161"/>
      <c r="AV390" s="161"/>
      <c r="AW390" s="161"/>
      <c r="AX390" s="162"/>
    </row>
    <row r="391" spans="1:251" ht="12" customHeight="1">
      <c r="A391" s="8"/>
      <c r="B391" s="160"/>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c r="AA391" s="161"/>
      <c r="AB391" s="161"/>
      <c r="AC391" s="161"/>
      <c r="AD391" s="161"/>
      <c r="AE391" s="161"/>
      <c r="AF391" s="161"/>
      <c r="AG391" s="161"/>
      <c r="AH391" s="161"/>
      <c r="AI391" s="161"/>
      <c r="AJ391" s="161"/>
      <c r="AK391" s="161"/>
      <c r="AL391" s="161"/>
      <c r="AM391" s="161"/>
      <c r="AN391" s="161"/>
      <c r="AO391" s="161"/>
      <c r="AP391" s="161"/>
      <c r="AQ391" s="161"/>
      <c r="AR391" s="161"/>
      <c r="AS391" s="161"/>
      <c r="AT391" s="161"/>
      <c r="AU391" s="161"/>
      <c r="AV391" s="161"/>
      <c r="AW391" s="161"/>
      <c r="AX391" s="162"/>
    </row>
    <row r="392" spans="1:251" ht="12" customHeight="1">
      <c r="A392" s="8"/>
      <c r="B392" s="160"/>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c r="AA392" s="161"/>
      <c r="AB392" s="161"/>
      <c r="AC392" s="161"/>
      <c r="AD392" s="161"/>
      <c r="AE392" s="161"/>
      <c r="AF392" s="161"/>
      <c r="AG392" s="161"/>
      <c r="AH392" s="161"/>
      <c r="AI392" s="161"/>
      <c r="AJ392" s="161"/>
      <c r="AK392" s="161"/>
      <c r="AL392" s="161"/>
      <c r="AM392" s="161"/>
      <c r="AN392" s="161"/>
      <c r="AO392" s="161"/>
      <c r="AP392" s="161"/>
      <c r="AQ392" s="161"/>
      <c r="AR392" s="161"/>
      <c r="AS392" s="161"/>
      <c r="AT392" s="161"/>
      <c r="AU392" s="161"/>
      <c r="AV392" s="161"/>
      <c r="AW392" s="161"/>
      <c r="AX392" s="162"/>
    </row>
    <row r="393" spans="1:251" ht="15" thickBot="1">
      <c r="A393" s="17"/>
      <c r="B393" s="18"/>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20"/>
    </row>
    <row r="394" spans="1:251">
      <c r="B394" s="21"/>
    </row>
    <row r="395" spans="1:251" ht="14.4">
      <c r="B395" s="10" t="s">
        <v>4</v>
      </c>
      <c r="C395" s="8"/>
      <c r="D395" s="8"/>
      <c r="E395" s="8"/>
      <c r="F395" s="8"/>
      <c r="G395" s="8"/>
      <c r="H395" s="8"/>
      <c r="I395" s="8"/>
      <c r="J395" s="8"/>
      <c r="K395" s="8"/>
      <c r="L395" s="9"/>
      <c r="M395" s="9"/>
      <c r="N395" s="9"/>
      <c r="O395" s="9"/>
      <c r="P395" s="8"/>
      <c r="Q395" s="8"/>
      <c r="R395" s="8"/>
      <c r="S395" s="8"/>
      <c r="T395" s="8"/>
      <c r="U395" s="8"/>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row>
    <row r="396" spans="1:251" ht="15" thickBot="1">
      <c r="B396" s="8"/>
      <c r="C396" s="8"/>
      <c r="D396" s="8"/>
      <c r="E396" s="8"/>
      <c r="F396" s="8"/>
      <c r="G396" s="8"/>
      <c r="H396" s="8"/>
      <c r="I396" s="8"/>
      <c r="J396" s="8"/>
      <c r="K396" s="8"/>
      <c r="L396" s="9"/>
      <c r="M396" s="9"/>
      <c r="N396" s="9"/>
      <c r="O396" s="9"/>
      <c r="P396" s="8"/>
      <c r="Q396" s="8"/>
      <c r="R396" s="8"/>
      <c r="S396" s="8"/>
      <c r="T396" s="8"/>
      <c r="U396" s="8"/>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22" t="s">
        <v>5</v>
      </c>
    </row>
    <row r="397" spans="1:251" s="16" customFormat="1" ht="13.5" customHeight="1">
      <c r="A397" s="8"/>
      <c r="B397" s="163" t="s">
        <v>6</v>
      </c>
      <c r="C397" s="164"/>
      <c r="D397" s="164"/>
      <c r="E397" s="164"/>
      <c r="F397" s="164"/>
      <c r="G397" s="164"/>
      <c r="H397" s="164"/>
      <c r="I397" s="164"/>
      <c r="J397" s="164"/>
      <c r="K397" s="164"/>
      <c r="L397" s="164"/>
      <c r="M397" s="164"/>
      <c r="N397" s="164"/>
      <c r="O397" s="164"/>
      <c r="P397" s="164"/>
      <c r="Q397" s="164"/>
      <c r="R397" s="164"/>
      <c r="S397" s="164"/>
      <c r="T397" s="164"/>
      <c r="U397" s="164"/>
      <c r="V397" s="164"/>
      <c r="W397" s="164"/>
      <c r="X397" s="164"/>
      <c r="Y397" s="164"/>
      <c r="Z397" s="165"/>
      <c r="AA397" s="169" t="s">
        <v>9</v>
      </c>
      <c r="AB397" s="164"/>
      <c r="AC397" s="164"/>
      <c r="AD397" s="164"/>
      <c r="AE397" s="164"/>
      <c r="AF397" s="164"/>
      <c r="AG397" s="164"/>
      <c r="AH397" s="164"/>
      <c r="AI397" s="165"/>
      <c r="AJ397" s="169" t="s">
        <v>10</v>
      </c>
      <c r="AK397" s="164"/>
      <c r="AL397" s="164"/>
      <c r="AM397" s="164"/>
      <c r="AN397" s="164"/>
      <c r="AO397" s="164"/>
      <c r="AP397" s="164"/>
      <c r="AQ397" s="164"/>
      <c r="AR397" s="165"/>
      <c r="AS397" s="169" t="s">
        <v>7</v>
      </c>
      <c r="AT397" s="164"/>
      <c r="AU397" s="164"/>
      <c r="AV397" s="164"/>
      <c r="AW397" s="164"/>
      <c r="AX397" s="171"/>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row>
    <row r="398" spans="1:251" s="16" customFormat="1">
      <c r="A398" s="8"/>
      <c r="B398" s="166"/>
      <c r="C398" s="167"/>
      <c r="D398" s="167"/>
      <c r="E398" s="167"/>
      <c r="F398" s="167"/>
      <c r="G398" s="167"/>
      <c r="H398" s="167"/>
      <c r="I398" s="167"/>
      <c r="J398" s="167"/>
      <c r="K398" s="167"/>
      <c r="L398" s="167"/>
      <c r="M398" s="167"/>
      <c r="N398" s="167"/>
      <c r="O398" s="167"/>
      <c r="P398" s="167"/>
      <c r="Q398" s="167"/>
      <c r="R398" s="167"/>
      <c r="S398" s="167"/>
      <c r="T398" s="167"/>
      <c r="U398" s="167"/>
      <c r="V398" s="167"/>
      <c r="W398" s="167"/>
      <c r="X398" s="167"/>
      <c r="Y398" s="167"/>
      <c r="Z398" s="168"/>
      <c r="AA398" s="170"/>
      <c r="AB398" s="167"/>
      <c r="AC398" s="167"/>
      <c r="AD398" s="167"/>
      <c r="AE398" s="167"/>
      <c r="AF398" s="167"/>
      <c r="AG398" s="167"/>
      <c r="AH398" s="167"/>
      <c r="AI398" s="168"/>
      <c r="AJ398" s="170"/>
      <c r="AK398" s="167"/>
      <c r="AL398" s="167"/>
      <c r="AM398" s="167"/>
      <c r="AN398" s="167"/>
      <c r="AO398" s="167"/>
      <c r="AP398" s="167"/>
      <c r="AQ398" s="167"/>
      <c r="AR398" s="168"/>
      <c r="AS398" s="170"/>
      <c r="AT398" s="167"/>
      <c r="AU398" s="167"/>
      <c r="AV398" s="167"/>
      <c r="AW398" s="167"/>
      <c r="AX398" s="172"/>
      <c r="AY398" s="2"/>
      <c r="AZ398" s="2"/>
      <c r="BA398" s="2"/>
      <c r="BB398" s="23"/>
      <c r="BC398" s="24"/>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row>
    <row r="399" spans="1:251" s="16" customFormat="1" ht="18.75" customHeight="1">
      <c r="A399" s="8"/>
      <c r="B399" s="25"/>
      <c r="C399" s="135" t="s">
        <v>73</v>
      </c>
      <c r="D399" s="136"/>
      <c r="E399" s="136"/>
      <c r="F399" s="136"/>
      <c r="G399" s="136"/>
      <c r="H399" s="136"/>
      <c r="I399" s="136"/>
      <c r="J399" s="136"/>
      <c r="K399" s="136"/>
      <c r="L399" s="136"/>
      <c r="M399" s="136"/>
      <c r="N399" s="136"/>
      <c r="O399" s="136"/>
      <c r="P399" s="136"/>
      <c r="Q399" s="136"/>
      <c r="R399" s="136"/>
      <c r="S399" s="136"/>
      <c r="T399" s="136"/>
      <c r="U399" s="136"/>
      <c r="V399" s="136"/>
      <c r="W399" s="136"/>
      <c r="X399" s="136"/>
      <c r="Y399" s="136"/>
      <c r="Z399" s="137"/>
      <c r="AA399" s="138">
        <v>85847</v>
      </c>
      <c r="AB399" s="139"/>
      <c r="AC399" s="139"/>
      <c r="AD399" s="139"/>
      <c r="AE399" s="139"/>
      <c r="AF399" s="139"/>
      <c r="AG399" s="139"/>
      <c r="AH399" s="139"/>
      <c r="AI399" s="140"/>
      <c r="AJ399" s="138">
        <v>91857</v>
      </c>
      <c r="AK399" s="139"/>
      <c r="AL399" s="139"/>
      <c r="AM399" s="139"/>
      <c r="AN399" s="139"/>
      <c r="AO399" s="139"/>
      <c r="AP399" s="139"/>
      <c r="AQ399" s="139"/>
      <c r="AR399" s="140"/>
      <c r="AS399" s="141"/>
      <c r="AT399" s="142"/>
      <c r="AU399" s="142"/>
      <c r="AV399" s="142"/>
      <c r="AW399" s="142"/>
      <c r="AX399" s="143"/>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row>
    <row r="400" spans="1:251" s="16" customFormat="1" ht="18.75" customHeight="1">
      <c r="A400" s="8"/>
      <c r="B400" s="25"/>
      <c r="C400" s="135" t="s">
        <v>74</v>
      </c>
      <c r="D400" s="136"/>
      <c r="E400" s="136"/>
      <c r="F400" s="136"/>
      <c r="G400" s="136"/>
      <c r="H400" s="136"/>
      <c r="I400" s="136"/>
      <c r="J400" s="136"/>
      <c r="K400" s="136"/>
      <c r="L400" s="136"/>
      <c r="M400" s="136"/>
      <c r="N400" s="136"/>
      <c r="O400" s="136"/>
      <c r="P400" s="136"/>
      <c r="Q400" s="136"/>
      <c r="R400" s="136"/>
      <c r="S400" s="136"/>
      <c r="T400" s="136"/>
      <c r="U400" s="136"/>
      <c r="V400" s="136"/>
      <c r="W400" s="136"/>
      <c r="X400" s="136"/>
      <c r="Y400" s="136"/>
      <c r="Z400" s="137"/>
      <c r="AA400" s="138">
        <v>2384</v>
      </c>
      <c r="AB400" s="139"/>
      <c r="AC400" s="139"/>
      <c r="AD400" s="139"/>
      <c r="AE400" s="139"/>
      <c r="AF400" s="139"/>
      <c r="AG400" s="139"/>
      <c r="AH400" s="139"/>
      <c r="AI400" s="140"/>
      <c r="AJ400" s="138">
        <v>3445</v>
      </c>
      <c r="AK400" s="139"/>
      <c r="AL400" s="139"/>
      <c r="AM400" s="139"/>
      <c r="AN400" s="139"/>
      <c r="AO400" s="139"/>
      <c r="AP400" s="139"/>
      <c r="AQ400" s="139"/>
      <c r="AR400" s="140"/>
      <c r="AS400" s="141"/>
      <c r="AT400" s="142"/>
      <c r="AU400" s="142"/>
      <c r="AV400" s="142"/>
      <c r="AW400" s="142"/>
      <c r="AX400" s="143"/>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row>
    <row r="401" spans="1:251" s="16" customFormat="1" ht="18.75" customHeight="1">
      <c r="A401" s="8"/>
      <c r="B401" s="25"/>
      <c r="C401" s="135" t="s">
        <v>75</v>
      </c>
      <c r="D401" s="136"/>
      <c r="E401" s="136"/>
      <c r="F401" s="136"/>
      <c r="G401" s="136"/>
      <c r="H401" s="136"/>
      <c r="I401" s="136"/>
      <c r="J401" s="136"/>
      <c r="K401" s="136"/>
      <c r="L401" s="136"/>
      <c r="M401" s="136"/>
      <c r="N401" s="136"/>
      <c r="O401" s="136"/>
      <c r="P401" s="136"/>
      <c r="Q401" s="136"/>
      <c r="R401" s="136"/>
      <c r="S401" s="136"/>
      <c r="T401" s="136"/>
      <c r="U401" s="136"/>
      <c r="V401" s="136"/>
      <c r="W401" s="136"/>
      <c r="X401" s="136"/>
      <c r="Y401" s="136"/>
      <c r="Z401" s="137"/>
      <c r="AA401" s="138">
        <v>286</v>
      </c>
      <c r="AB401" s="139"/>
      <c r="AC401" s="139"/>
      <c r="AD401" s="139"/>
      <c r="AE401" s="139"/>
      <c r="AF401" s="139"/>
      <c r="AG401" s="139"/>
      <c r="AH401" s="139"/>
      <c r="AI401" s="140"/>
      <c r="AJ401" s="138">
        <v>294</v>
      </c>
      <c r="AK401" s="139"/>
      <c r="AL401" s="139"/>
      <c r="AM401" s="139"/>
      <c r="AN401" s="139"/>
      <c r="AO401" s="139"/>
      <c r="AP401" s="139"/>
      <c r="AQ401" s="139"/>
      <c r="AR401" s="140"/>
      <c r="AS401" s="141"/>
      <c r="AT401" s="142"/>
      <c r="AU401" s="142"/>
      <c r="AV401" s="142"/>
      <c r="AW401" s="142"/>
      <c r="AX401" s="143"/>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row>
    <row r="402" spans="1:251" s="16" customFormat="1" ht="18.75" customHeight="1" thickBot="1">
      <c r="A402" s="17"/>
      <c r="B402" s="144" t="s">
        <v>11</v>
      </c>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6"/>
      <c r="AA402" s="147">
        <f>SUM($AA$399:$AA$401)</f>
        <v>88517</v>
      </c>
      <c r="AB402" s="148"/>
      <c r="AC402" s="148"/>
      <c r="AD402" s="148"/>
      <c r="AE402" s="148"/>
      <c r="AF402" s="148"/>
      <c r="AG402" s="148"/>
      <c r="AH402" s="148"/>
      <c r="AI402" s="149"/>
      <c r="AJ402" s="147">
        <f>SUM($AJ$399:$AJ$401)</f>
        <v>95596</v>
      </c>
      <c r="AK402" s="148"/>
      <c r="AL402" s="148"/>
      <c r="AM402" s="148"/>
      <c r="AN402" s="148"/>
      <c r="AO402" s="148"/>
      <c r="AP402" s="148"/>
      <c r="AQ402" s="148"/>
      <c r="AR402" s="149"/>
      <c r="AS402" s="150"/>
      <c r="AT402" s="151"/>
      <c r="AU402" s="151"/>
      <c r="AV402" s="151"/>
      <c r="AW402" s="151"/>
      <c r="AX402" s="15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row>
    <row r="404" spans="1:251" ht="19.2">
      <c r="A404" s="1" t="s">
        <v>0</v>
      </c>
      <c r="AW404" s="3"/>
      <c r="AX404" s="4"/>
      <c r="AY404" s="3"/>
    </row>
    <row r="406" spans="1:251" ht="18">
      <c r="B406" s="153" t="s">
        <v>8</v>
      </c>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54"/>
      <c r="AJ406" s="154"/>
      <c r="AK406" s="154"/>
      <c r="AL406" s="154"/>
      <c r="AM406" s="154"/>
      <c r="AN406" s="154"/>
      <c r="AO406" s="154"/>
      <c r="AP406" s="154"/>
      <c r="AQ406" s="154"/>
      <c r="AR406" s="154"/>
      <c r="AS406" s="154"/>
      <c r="AT406" s="154"/>
      <c r="AU406" s="154"/>
      <c r="AV406" s="154"/>
      <c r="AW406" s="154"/>
      <c r="AX406" s="154"/>
    </row>
    <row r="407" spans="1:251">
      <c r="Z407" s="5"/>
      <c r="AD407" s="5"/>
      <c r="AE407" s="5"/>
      <c r="AF407" s="5"/>
      <c r="AG407" s="5"/>
      <c r="AH407" s="5"/>
      <c r="AI407" s="5"/>
      <c r="AO407" s="5"/>
    </row>
    <row r="408" spans="1:251" ht="13.8" thickBot="1">
      <c r="Z408" s="5"/>
      <c r="AD408" s="5"/>
      <c r="AE408" s="5"/>
      <c r="AF408" s="5"/>
      <c r="AG408" s="5"/>
      <c r="AH408" s="5"/>
      <c r="AI408" s="5"/>
      <c r="AO408" s="5"/>
      <c r="DI408" s="6"/>
    </row>
    <row r="409" spans="1:251" ht="24.75" customHeight="1" thickBot="1">
      <c r="B409" s="155" t="s">
        <v>1</v>
      </c>
      <c r="C409" s="156"/>
      <c r="D409" s="156"/>
      <c r="E409" s="156"/>
      <c r="F409" s="156"/>
      <c r="G409" s="156"/>
      <c r="H409" s="157" t="s">
        <v>76</v>
      </c>
      <c r="I409" s="158"/>
      <c r="J409" s="158"/>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8"/>
      <c r="AI409" s="158"/>
      <c r="AJ409" s="158"/>
      <c r="AK409" s="158"/>
      <c r="AL409" s="158"/>
      <c r="AM409" s="158"/>
      <c r="AN409" s="158"/>
      <c r="AO409" s="158"/>
      <c r="AP409" s="158"/>
      <c r="AQ409" s="158"/>
      <c r="AR409" s="158"/>
      <c r="AS409" s="158"/>
      <c r="AT409" s="158"/>
      <c r="AU409" s="158"/>
      <c r="AV409" s="158"/>
      <c r="AW409" s="158"/>
      <c r="AX409" s="159"/>
      <c r="DI409" s="6"/>
    </row>
    <row r="410" spans="1:251" ht="14.4">
      <c r="B410" s="7"/>
      <c r="C410" s="7"/>
      <c r="D410" s="7"/>
      <c r="E410" s="7"/>
      <c r="F410" s="7"/>
      <c r="G410" s="7"/>
      <c r="H410" s="8"/>
      <c r="I410" s="8"/>
      <c r="J410" s="8"/>
      <c r="K410" s="8"/>
      <c r="L410" s="9"/>
      <c r="M410" s="9"/>
      <c r="N410" s="9"/>
      <c r="O410" s="9"/>
      <c r="P410" s="8"/>
      <c r="Q410" s="8"/>
      <c r="R410" s="8"/>
      <c r="S410" s="8"/>
      <c r="T410" s="8"/>
      <c r="U410" s="8"/>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DI410" s="6"/>
    </row>
    <row r="411" spans="1:251" ht="15" thickBot="1">
      <c r="A411" s="11"/>
      <c r="B411" s="10" t="s">
        <v>2</v>
      </c>
      <c r="C411" s="8"/>
      <c r="D411" s="8"/>
      <c r="E411" s="8"/>
      <c r="F411" s="8"/>
      <c r="G411" s="8"/>
      <c r="H411" s="8"/>
      <c r="I411" s="8"/>
      <c r="J411" s="8"/>
      <c r="K411" s="8"/>
      <c r="L411" s="9"/>
      <c r="M411" s="9"/>
      <c r="N411" s="9"/>
      <c r="O411" s="9"/>
      <c r="P411" s="8"/>
      <c r="Q411" s="8"/>
      <c r="R411" s="8"/>
      <c r="S411" s="8"/>
      <c r="T411" s="8"/>
      <c r="U411" s="8"/>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DI411" s="6"/>
    </row>
    <row r="412" spans="1:251" ht="14.4">
      <c r="A412" s="8"/>
      <c r="B412" s="12"/>
      <c r="C412" s="7"/>
      <c r="D412" s="7"/>
      <c r="E412" s="7"/>
      <c r="F412" s="7"/>
      <c r="G412" s="7"/>
      <c r="H412" s="7"/>
      <c r="I412" s="7"/>
      <c r="J412" s="7"/>
      <c r="K412" s="7"/>
      <c r="L412" s="13"/>
      <c r="M412" s="13"/>
      <c r="N412" s="13"/>
      <c r="O412" s="13"/>
      <c r="P412" s="7"/>
      <c r="Q412" s="7"/>
      <c r="R412" s="7"/>
      <c r="S412" s="7"/>
      <c r="T412" s="7"/>
      <c r="U412" s="7"/>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5"/>
    </row>
    <row r="413" spans="1:251" ht="12" customHeight="1">
      <c r="A413" s="8"/>
      <c r="B413" s="160" t="s">
        <v>77</v>
      </c>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c r="AA413" s="161"/>
      <c r="AB413" s="161"/>
      <c r="AC413" s="161"/>
      <c r="AD413" s="161"/>
      <c r="AE413" s="161"/>
      <c r="AF413" s="161"/>
      <c r="AG413" s="161"/>
      <c r="AH413" s="161"/>
      <c r="AI413" s="161"/>
      <c r="AJ413" s="161"/>
      <c r="AK413" s="161"/>
      <c r="AL413" s="161"/>
      <c r="AM413" s="161"/>
      <c r="AN413" s="161"/>
      <c r="AO413" s="161"/>
      <c r="AP413" s="161"/>
      <c r="AQ413" s="161"/>
      <c r="AR413" s="161"/>
      <c r="AS413" s="161"/>
      <c r="AT413" s="161"/>
      <c r="AU413" s="161"/>
      <c r="AV413" s="161"/>
      <c r="AW413" s="161"/>
      <c r="AX413" s="162"/>
    </row>
    <row r="414" spans="1:251" ht="12" customHeight="1">
      <c r="A414" s="8"/>
      <c r="B414" s="160"/>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c r="AA414" s="161"/>
      <c r="AB414" s="161"/>
      <c r="AC414" s="161"/>
      <c r="AD414" s="161"/>
      <c r="AE414" s="161"/>
      <c r="AF414" s="161"/>
      <c r="AG414" s="161"/>
      <c r="AH414" s="161"/>
      <c r="AI414" s="161"/>
      <c r="AJ414" s="161"/>
      <c r="AK414" s="161"/>
      <c r="AL414" s="161"/>
      <c r="AM414" s="161"/>
      <c r="AN414" s="161"/>
      <c r="AO414" s="161"/>
      <c r="AP414" s="161"/>
      <c r="AQ414" s="161"/>
      <c r="AR414" s="161"/>
      <c r="AS414" s="161"/>
      <c r="AT414" s="161"/>
      <c r="AU414" s="161"/>
      <c r="AV414" s="161"/>
      <c r="AW414" s="161"/>
      <c r="AX414" s="162"/>
      <c r="BC414" s="16"/>
    </row>
    <row r="415" spans="1:251" ht="12" customHeight="1">
      <c r="A415" s="8"/>
      <c r="B415" s="160"/>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c r="AA415" s="161"/>
      <c r="AB415" s="161"/>
      <c r="AC415" s="161"/>
      <c r="AD415" s="161"/>
      <c r="AE415" s="161"/>
      <c r="AF415" s="161"/>
      <c r="AG415" s="161"/>
      <c r="AH415" s="161"/>
      <c r="AI415" s="161"/>
      <c r="AJ415" s="161"/>
      <c r="AK415" s="161"/>
      <c r="AL415" s="161"/>
      <c r="AM415" s="161"/>
      <c r="AN415" s="161"/>
      <c r="AO415" s="161"/>
      <c r="AP415" s="161"/>
      <c r="AQ415" s="161"/>
      <c r="AR415" s="161"/>
      <c r="AS415" s="161"/>
      <c r="AT415" s="161"/>
      <c r="AU415" s="161"/>
      <c r="AV415" s="161"/>
      <c r="AW415" s="161"/>
      <c r="AX415" s="162"/>
    </row>
    <row r="416" spans="1:251" ht="12" customHeight="1">
      <c r="A416" s="8"/>
      <c r="B416" s="160"/>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c r="AA416" s="161"/>
      <c r="AB416" s="161"/>
      <c r="AC416" s="161"/>
      <c r="AD416" s="161"/>
      <c r="AE416" s="161"/>
      <c r="AF416" s="161"/>
      <c r="AG416" s="161"/>
      <c r="AH416" s="161"/>
      <c r="AI416" s="161"/>
      <c r="AJ416" s="161"/>
      <c r="AK416" s="161"/>
      <c r="AL416" s="161"/>
      <c r="AM416" s="161"/>
      <c r="AN416" s="161"/>
      <c r="AO416" s="161"/>
      <c r="AP416" s="161"/>
      <c r="AQ416" s="161"/>
      <c r="AR416" s="161"/>
      <c r="AS416" s="161"/>
      <c r="AT416" s="161"/>
      <c r="AU416" s="161"/>
      <c r="AV416" s="161"/>
      <c r="AW416" s="161"/>
      <c r="AX416" s="162"/>
    </row>
    <row r="417" spans="1:113" ht="12" customHeight="1">
      <c r="A417" s="8"/>
      <c r="B417" s="160"/>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c r="AA417" s="161"/>
      <c r="AB417" s="161"/>
      <c r="AC417" s="161"/>
      <c r="AD417" s="161"/>
      <c r="AE417" s="161"/>
      <c r="AF417" s="161"/>
      <c r="AG417" s="161"/>
      <c r="AH417" s="161"/>
      <c r="AI417" s="161"/>
      <c r="AJ417" s="161"/>
      <c r="AK417" s="161"/>
      <c r="AL417" s="161"/>
      <c r="AM417" s="161"/>
      <c r="AN417" s="161"/>
      <c r="AO417" s="161"/>
      <c r="AP417" s="161"/>
      <c r="AQ417" s="161"/>
      <c r="AR417" s="161"/>
      <c r="AS417" s="161"/>
      <c r="AT417" s="161"/>
      <c r="AU417" s="161"/>
      <c r="AV417" s="161"/>
      <c r="AW417" s="161"/>
      <c r="AX417" s="162"/>
    </row>
    <row r="418" spans="1:113" ht="15" thickBot="1">
      <c r="A418" s="17"/>
      <c r="B418" s="18"/>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20"/>
    </row>
    <row r="419" spans="1:113">
      <c r="B419" s="21"/>
    </row>
    <row r="420" spans="1:113" ht="15" thickBot="1">
      <c r="A420" s="11"/>
      <c r="B420" s="10" t="s">
        <v>3</v>
      </c>
      <c r="C420" s="8"/>
      <c r="D420" s="8"/>
      <c r="E420" s="8"/>
      <c r="F420" s="8"/>
      <c r="G420" s="8"/>
      <c r="H420" s="8"/>
      <c r="I420" s="8"/>
      <c r="J420" s="8"/>
      <c r="K420" s="8"/>
      <c r="L420" s="9"/>
      <c r="M420" s="9"/>
      <c r="N420" s="9"/>
      <c r="O420" s="9"/>
      <c r="P420" s="8"/>
      <c r="Q420" s="8"/>
      <c r="R420" s="8"/>
      <c r="S420" s="8"/>
      <c r="T420" s="8"/>
      <c r="U420" s="8"/>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DI420" s="6"/>
    </row>
    <row r="421" spans="1:113" ht="14.4">
      <c r="A421" s="8"/>
      <c r="B421" s="12"/>
      <c r="C421" s="7"/>
      <c r="D421" s="7"/>
      <c r="E421" s="7"/>
      <c r="F421" s="7"/>
      <c r="G421" s="7"/>
      <c r="H421" s="7"/>
      <c r="I421" s="7"/>
      <c r="J421" s="7"/>
      <c r="K421" s="7"/>
      <c r="L421" s="13"/>
      <c r="M421" s="13"/>
      <c r="N421" s="13"/>
      <c r="O421" s="13"/>
      <c r="P421" s="7"/>
      <c r="Q421" s="7"/>
      <c r="R421" s="7"/>
      <c r="S421" s="7"/>
      <c r="T421" s="7"/>
      <c r="U421" s="7"/>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5"/>
    </row>
    <row r="422" spans="1:113" ht="12" customHeight="1">
      <c r="A422" s="8"/>
      <c r="B422" s="160" t="s">
        <v>78</v>
      </c>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c r="AA422" s="161"/>
      <c r="AB422" s="161"/>
      <c r="AC422" s="161"/>
      <c r="AD422" s="161"/>
      <c r="AE422" s="161"/>
      <c r="AF422" s="161"/>
      <c r="AG422" s="161"/>
      <c r="AH422" s="161"/>
      <c r="AI422" s="161"/>
      <c r="AJ422" s="161"/>
      <c r="AK422" s="161"/>
      <c r="AL422" s="161"/>
      <c r="AM422" s="161"/>
      <c r="AN422" s="161"/>
      <c r="AO422" s="161"/>
      <c r="AP422" s="161"/>
      <c r="AQ422" s="161"/>
      <c r="AR422" s="161"/>
      <c r="AS422" s="161"/>
      <c r="AT422" s="161"/>
      <c r="AU422" s="161"/>
      <c r="AV422" s="161"/>
      <c r="AW422" s="161"/>
      <c r="AX422" s="162"/>
    </row>
    <row r="423" spans="1:113" ht="12" customHeight="1">
      <c r="A423" s="8"/>
      <c r="B423" s="160"/>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c r="AA423" s="161"/>
      <c r="AB423" s="161"/>
      <c r="AC423" s="161"/>
      <c r="AD423" s="161"/>
      <c r="AE423" s="161"/>
      <c r="AF423" s="161"/>
      <c r="AG423" s="161"/>
      <c r="AH423" s="161"/>
      <c r="AI423" s="161"/>
      <c r="AJ423" s="161"/>
      <c r="AK423" s="161"/>
      <c r="AL423" s="161"/>
      <c r="AM423" s="161"/>
      <c r="AN423" s="161"/>
      <c r="AO423" s="161"/>
      <c r="AP423" s="161"/>
      <c r="AQ423" s="161"/>
      <c r="AR423" s="161"/>
      <c r="AS423" s="161"/>
      <c r="AT423" s="161"/>
      <c r="AU423" s="161"/>
      <c r="AV423" s="161"/>
      <c r="AW423" s="161"/>
      <c r="AX423" s="162"/>
    </row>
    <row r="424" spans="1:113" ht="12" customHeight="1">
      <c r="A424" s="8"/>
      <c r="B424" s="160"/>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c r="AA424" s="161"/>
      <c r="AB424" s="161"/>
      <c r="AC424" s="161"/>
      <c r="AD424" s="161"/>
      <c r="AE424" s="161"/>
      <c r="AF424" s="161"/>
      <c r="AG424" s="161"/>
      <c r="AH424" s="161"/>
      <c r="AI424" s="161"/>
      <c r="AJ424" s="161"/>
      <c r="AK424" s="161"/>
      <c r="AL424" s="161"/>
      <c r="AM424" s="161"/>
      <c r="AN424" s="161"/>
      <c r="AO424" s="161"/>
      <c r="AP424" s="161"/>
      <c r="AQ424" s="161"/>
      <c r="AR424" s="161"/>
      <c r="AS424" s="161"/>
      <c r="AT424" s="161"/>
      <c r="AU424" s="161"/>
      <c r="AV424" s="161"/>
      <c r="AW424" s="161"/>
      <c r="AX424" s="162"/>
    </row>
    <row r="425" spans="1:113" ht="12" customHeight="1">
      <c r="A425" s="8"/>
      <c r="B425" s="160"/>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c r="AA425" s="161"/>
      <c r="AB425" s="161"/>
      <c r="AC425" s="161"/>
      <c r="AD425" s="161"/>
      <c r="AE425" s="161"/>
      <c r="AF425" s="161"/>
      <c r="AG425" s="161"/>
      <c r="AH425" s="161"/>
      <c r="AI425" s="161"/>
      <c r="AJ425" s="161"/>
      <c r="AK425" s="161"/>
      <c r="AL425" s="161"/>
      <c r="AM425" s="161"/>
      <c r="AN425" s="161"/>
      <c r="AO425" s="161"/>
      <c r="AP425" s="161"/>
      <c r="AQ425" s="161"/>
      <c r="AR425" s="161"/>
      <c r="AS425" s="161"/>
      <c r="AT425" s="161"/>
      <c r="AU425" s="161"/>
      <c r="AV425" s="161"/>
      <c r="AW425" s="161"/>
      <c r="AX425" s="162"/>
    </row>
    <row r="426" spans="1:113" ht="12" customHeight="1">
      <c r="A426" s="8"/>
      <c r="B426" s="160"/>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c r="AA426" s="161"/>
      <c r="AB426" s="161"/>
      <c r="AC426" s="161"/>
      <c r="AD426" s="161"/>
      <c r="AE426" s="161"/>
      <c r="AF426" s="161"/>
      <c r="AG426" s="161"/>
      <c r="AH426" s="161"/>
      <c r="AI426" s="161"/>
      <c r="AJ426" s="161"/>
      <c r="AK426" s="161"/>
      <c r="AL426" s="161"/>
      <c r="AM426" s="161"/>
      <c r="AN426" s="161"/>
      <c r="AO426" s="161"/>
      <c r="AP426" s="161"/>
      <c r="AQ426" s="161"/>
      <c r="AR426" s="161"/>
      <c r="AS426" s="161"/>
      <c r="AT426" s="161"/>
      <c r="AU426" s="161"/>
      <c r="AV426" s="161"/>
      <c r="AW426" s="161"/>
      <c r="AX426" s="162"/>
    </row>
    <row r="427" spans="1:113" ht="12" customHeight="1">
      <c r="A427" s="8"/>
      <c r="B427" s="160"/>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c r="AA427" s="161"/>
      <c r="AB427" s="161"/>
      <c r="AC427" s="161"/>
      <c r="AD427" s="161"/>
      <c r="AE427" s="161"/>
      <c r="AF427" s="161"/>
      <c r="AG427" s="161"/>
      <c r="AH427" s="161"/>
      <c r="AI427" s="161"/>
      <c r="AJ427" s="161"/>
      <c r="AK427" s="161"/>
      <c r="AL427" s="161"/>
      <c r="AM427" s="161"/>
      <c r="AN427" s="161"/>
      <c r="AO427" s="161"/>
      <c r="AP427" s="161"/>
      <c r="AQ427" s="161"/>
      <c r="AR427" s="161"/>
      <c r="AS427" s="161"/>
      <c r="AT427" s="161"/>
      <c r="AU427" s="161"/>
      <c r="AV427" s="161"/>
      <c r="AW427" s="161"/>
      <c r="AX427" s="162"/>
    </row>
    <row r="428" spans="1:113" ht="12" customHeight="1">
      <c r="A428" s="8"/>
      <c r="B428" s="160"/>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c r="AA428" s="161"/>
      <c r="AB428" s="161"/>
      <c r="AC428" s="161"/>
      <c r="AD428" s="161"/>
      <c r="AE428" s="161"/>
      <c r="AF428" s="161"/>
      <c r="AG428" s="161"/>
      <c r="AH428" s="161"/>
      <c r="AI428" s="161"/>
      <c r="AJ428" s="161"/>
      <c r="AK428" s="161"/>
      <c r="AL428" s="161"/>
      <c r="AM428" s="161"/>
      <c r="AN428" s="161"/>
      <c r="AO428" s="161"/>
      <c r="AP428" s="161"/>
      <c r="AQ428" s="161"/>
      <c r="AR428" s="161"/>
      <c r="AS428" s="161"/>
      <c r="AT428" s="161"/>
      <c r="AU428" s="161"/>
      <c r="AV428" s="161"/>
      <c r="AW428" s="161"/>
      <c r="AX428" s="162"/>
    </row>
    <row r="429" spans="1:113" ht="12" customHeight="1">
      <c r="A429" s="8"/>
      <c r="B429" s="160"/>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c r="AA429" s="161"/>
      <c r="AB429" s="161"/>
      <c r="AC429" s="161"/>
      <c r="AD429" s="161"/>
      <c r="AE429" s="161"/>
      <c r="AF429" s="161"/>
      <c r="AG429" s="161"/>
      <c r="AH429" s="161"/>
      <c r="AI429" s="161"/>
      <c r="AJ429" s="161"/>
      <c r="AK429" s="161"/>
      <c r="AL429" s="161"/>
      <c r="AM429" s="161"/>
      <c r="AN429" s="161"/>
      <c r="AO429" s="161"/>
      <c r="AP429" s="161"/>
      <c r="AQ429" s="161"/>
      <c r="AR429" s="161"/>
      <c r="AS429" s="161"/>
      <c r="AT429" s="161"/>
      <c r="AU429" s="161"/>
      <c r="AV429" s="161"/>
      <c r="AW429" s="161"/>
      <c r="AX429" s="162"/>
      <c r="BC429" s="16"/>
    </row>
    <row r="430" spans="1:113" ht="12" customHeight="1">
      <c r="A430" s="8"/>
      <c r="B430" s="160"/>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c r="AA430" s="161"/>
      <c r="AB430" s="161"/>
      <c r="AC430" s="161"/>
      <c r="AD430" s="161"/>
      <c r="AE430" s="161"/>
      <c r="AF430" s="161"/>
      <c r="AG430" s="161"/>
      <c r="AH430" s="161"/>
      <c r="AI430" s="161"/>
      <c r="AJ430" s="161"/>
      <c r="AK430" s="161"/>
      <c r="AL430" s="161"/>
      <c r="AM430" s="161"/>
      <c r="AN430" s="161"/>
      <c r="AO430" s="161"/>
      <c r="AP430" s="161"/>
      <c r="AQ430" s="161"/>
      <c r="AR430" s="161"/>
      <c r="AS430" s="161"/>
      <c r="AT430" s="161"/>
      <c r="AU430" s="161"/>
      <c r="AV430" s="161"/>
      <c r="AW430" s="161"/>
      <c r="AX430" s="162"/>
    </row>
    <row r="431" spans="1:113" ht="12" customHeight="1">
      <c r="A431" s="8"/>
      <c r="B431" s="160"/>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c r="AA431" s="161"/>
      <c r="AB431" s="161"/>
      <c r="AC431" s="161"/>
      <c r="AD431" s="161"/>
      <c r="AE431" s="161"/>
      <c r="AF431" s="161"/>
      <c r="AG431" s="161"/>
      <c r="AH431" s="161"/>
      <c r="AI431" s="161"/>
      <c r="AJ431" s="161"/>
      <c r="AK431" s="161"/>
      <c r="AL431" s="161"/>
      <c r="AM431" s="161"/>
      <c r="AN431" s="161"/>
      <c r="AO431" s="161"/>
      <c r="AP431" s="161"/>
      <c r="AQ431" s="161"/>
      <c r="AR431" s="161"/>
      <c r="AS431" s="161"/>
      <c r="AT431" s="161"/>
      <c r="AU431" s="161"/>
      <c r="AV431" s="161"/>
      <c r="AW431" s="161"/>
      <c r="AX431" s="162"/>
    </row>
    <row r="432" spans="1:113" ht="12" customHeight="1">
      <c r="A432" s="8"/>
      <c r="B432" s="160"/>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c r="AA432" s="161"/>
      <c r="AB432" s="161"/>
      <c r="AC432" s="161"/>
      <c r="AD432" s="161"/>
      <c r="AE432" s="161"/>
      <c r="AF432" s="161"/>
      <c r="AG432" s="161"/>
      <c r="AH432" s="161"/>
      <c r="AI432" s="161"/>
      <c r="AJ432" s="161"/>
      <c r="AK432" s="161"/>
      <c r="AL432" s="161"/>
      <c r="AM432" s="161"/>
      <c r="AN432" s="161"/>
      <c r="AO432" s="161"/>
      <c r="AP432" s="161"/>
      <c r="AQ432" s="161"/>
      <c r="AR432" s="161"/>
      <c r="AS432" s="161"/>
      <c r="AT432" s="161"/>
      <c r="AU432" s="161"/>
      <c r="AV432" s="161"/>
      <c r="AW432" s="161"/>
      <c r="AX432" s="162"/>
    </row>
    <row r="433" spans="1:251" ht="15" thickBot="1">
      <c r="A433" s="17"/>
      <c r="B433" s="18"/>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20"/>
    </row>
    <row r="434" spans="1:251">
      <c r="B434" s="21"/>
    </row>
    <row r="435" spans="1:251" ht="14.4">
      <c r="B435" s="10" t="s">
        <v>4</v>
      </c>
      <c r="C435" s="8"/>
      <c r="D435" s="8"/>
      <c r="E435" s="8"/>
      <c r="F435" s="8"/>
      <c r="G435" s="8"/>
      <c r="H435" s="8"/>
      <c r="I435" s="8"/>
      <c r="J435" s="8"/>
      <c r="K435" s="8"/>
      <c r="L435" s="9"/>
      <c r="M435" s="9"/>
      <c r="N435" s="9"/>
      <c r="O435" s="9"/>
      <c r="P435" s="8"/>
      <c r="Q435" s="8"/>
      <c r="R435" s="8"/>
      <c r="S435" s="8"/>
      <c r="T435" s="8"/>
      <c r="U435" s="8"/>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row>
    <row r="436" spans="1:251" ht="15" thickBot="1">
      <c r="B436" s="8"/>
      <c r="C436" s="8"/>
      <c r="D436" s="8"/>
      <c r="E436" s="8"/>
      <c r="F436" s="8"/>
      <c r="G436" s="8"/>
      <c r="H436" s="8"/>
      <c r="I436" s="8"/>
      <c r="J436" s="8"/>
      <c r="K436" s="8"/>
      <c r="L436" s="9"/>
      <c r="M436" s="9"/>
      <c r="N436" s="9"/>
      <c r="O436" s="9"/>
      <c r="P436" s="8"/>
      <c r="Q436" s="8"/>
      <c r="R436" s="8"/>
      <c r="S436" s="8"/>
      <c r="T436" s="8"/>
      <c r="U436" s="8"/>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22" t="s">
        <v>5</v>
      </c>
    </row>
    <row r="437" spans="1:251" s="16" customFormat="1" ht="13.5" customHeight="1">
      <c r="A437" s="8"/>
      <c r="B437" s="163" t="s">
        <v>6</v>
      </c>
      <c r="C437" s="164"/>
      <c r="D437" s="164"/>
      <c r="E437" s="164"/>
      <c r="F437" s="164"/>
      <c r="G437" s="164"/>
      <c r="H437" s="164"/>
      <c r="I437" s="164"/>
      <c r="J437" s="164"/>
      <c r="K437" s="164"/>
      <c r="L437" s="164"/>
      <c r="M437" s="164"/>
      <c r="N437" s="164"/>
      <c r="O437" s="164"/>
      <c r="P437" s="164"/>
      <c r="Q437" s="164"/>
      <c r="R437" s="164"/>
      <c r="S437" s="164"/>
      <c r="T437" s="164"/>
      <c r="U437" s="164"/>
      <c r="V437" s="164"/>
      <c r="W437" s="164"/>
      <c r="X437" s="164"/>
      <c r="Y437" s="164"/>
      <c r="Z437" s="165"/>
      <c r="AA437" s="169" t="s">
        <v>9</v>
      </c>
      <c r="AB437" s="164"/>
      <c r="AC437" s="164"/>
      <c r="AD437" s="164"/>
      <c r="AE437" s="164"/>
      <c r="AF437" s="164"/>
      <c r="AG437" s="164"/>
      <c r="AH437" s="164"/>
      <c r="AI437" s="165"/>
      <c r="AJ437" s="169" t="s">
        <v>10</v>
      </c>
      <c r="AK437" s="164"/>
      <c r="AL437" s="164"/>
      <c r="AM437" s="164"/>
      <c r="AN437" s="164"/>
      <c r="AO437" s="164"/>
      <c r="AP437" s="164"/>
      <c r="AQ437" s="164"/>
      <c r="AR437" s="165"/>
      <c r="AS437" s="169" t="s">
        <v>7</v>
      </c>
      <c r="AT437" s="164"/>
      <c r="AU437" s="164"/>
      <c r="AV437" s="164"/>
      <c r="AW437" s="164"/>
      <c r="AX437" s="171"/>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row>
    <row r="438" spans="1:251" s="16" customFormat="1">
      <c r="A438" s="8"/>
      <c r="B438" s="166"/>
      <c r="C438" s="167"/>
      <c r="D438" s="167"/>
      <c r="E438" s="167"/>
      <c r="F438" s="167"/>
      <c r="G438" s="167"/>
      <c r="H438" s="167"/>
      <c r="I438" s="167"/>
      <c r="J438" s="167"/>
      <c r="K438" s="167"/>
      <c r="L438" s="167"/>
      <c r="M438" s="167"/>
      <c r="N438" s="167"/>
      <c r="O438" s="167"/>
      <c r="P438" s="167"/>
      <c r="Q438" s="167"/>
      <c r="R438" s="167"/>
      <c r="S438" s="167"/>
      <c r="T438" s="167"/>
      <c r="U438" s="167"/>
      <c r="V438" s="167"/>
      <c r="W438" s="167"/>
      <c r="X438" s="167"/>
      <c r="Y438" s="167"/>
      <c r="Z438" s="168"/>
      <c r="AA438" s="170"/>
      <c r="AB438" s="167"/>
      <c r="AC438" s="167"/>
      <c r="AD438" s="167"/>
      <c r="AE438" s="167"/>
      <c r="AF438" s="167"/>
      <c r="AG438" s="167"/>
      <c r="AH438" s="167"/>
      <c r="AI438" s="168"/>
      <c r="AJ438" s="170"/>
      <c r="AK438" s="167"/>
      <c r="AL438" s="167"/>
      <c r="AM438" s="167"/>
      <c r="AN438" s="167"/>
      <c r="AO438" s="167"/>
      <c r="AP438" s="167"/>
      <c r="AQ438" s="167"/>
      <c r="AR438" s="168"/>
      <c r="AS438" s="170"/>
      <c r="AT438" s="167"/>
      <c r="AU438" s="167"/>
      <c r="AV438" s="167"/>
      <c r="AW438" s="167"/>
      <c r="AX438" s="172"/>
      <c r="AY438" s="2"/>
      <c r="AZ438" s="2"/>
      <c r="BA438" s="2"/>
      <c r="BB438" s="23"/>
      <c r="BC438" s="24"/>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row>
    <row r="439" spans="1:251" s="16" customFormat="1" ht="18.75" customHeight="1">
      <c r="A439" s="8"/>
      <c r="B439" s="25"/>
      <c r="C439" s="135" t="s">
        <v>79</v>
      </c>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6"/>
      <c r="Z439" s="137"/>
      <c r="AA439" s="138">
        <v>0</v>
      </c>
      <c r="AB439" s="139"/>
      <c r="AC439" s="139"/>
      <c r="AD439" s="139"/>
      <c r="AE439" s="139"/>
      <c r="AF439" s="139"/>
      <c r="AG439" s="139"/>
      <c r="AH439" s="139"/>
      <c r="AI439" s="140"/>
      <c r="AJ439" s="138">
        <v>20000</v>
      </c>
      <c r="AK439" s="139"/>
      <c r="AL439" s="139"/>
      <c r="AM439" s="139"/>
      <c r="AN439" s="139"/>
      <c r="AO439" s="139"/>
      <c r="AP439" s="139"/>
      <c r="AQ439" s="139"/>
      <c r="AR439" s="140"/>
      <c r="AS439" s="141"/>
      <c r="AT439" s="142"/>
      <c r="AU439" s="142"/>
      <c r="AV439" s="142"/>
      <c r="AW439" s="142"/>
      <c r="AX439" s="143"/>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row>
    <row r="440" spans="1:251" s="16" customFormat="1" ht="18.75" customHeight="1">
      <c r="A440" s="8"/>
      <c r="B440" s="25"/>
      <c r="C440" s="135" t="s">
        <v>80</v>
      </c>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c r="Z440" s="137"/>
      <c r="AA440" s="138">
        <v>5421</v>
      </c>
      <c r="AB440" s="139"/>
      <c r="AC440" s="139"/>
      <c r="AD440" s="139"/>
      <c r="AE440" s="139"/>
      <c r="AF440" s="139"/>
      <c r="AG440" s="139"/>
      <c r="AH440" s="139"/>
      <c r="AI440" s="140"/>
      <c r="AJ440" s="138">
        <v>5421</v>
      </c>
      <c r="AK440" s="139"/>
      <c r="AL440" s="139"/>
      <c r="AM440" s="139"/>
      <c r="AN440" s="139"/>
      <c r="AO440" s="139"/>
      <c r="AP440" s="139"/>
      <c r="AQ440" s="139"/>
      <c r="AR440" s="140"/>
      <c r="AS440" s="141"/>
      <c r="AT440" s="142"/>
      <c r="AU440" s="142"/>
      <c r="AV440" s="142"/>
      <c r="AW440" s="142"/>
      <c r="AX440" s="143"/>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row>
    <row r="441" spans="1:251" s="16" customFormat="1" ht="18.75" customHeight="1">
      <c r="A441" s="8"/>
      <c r="B441" s="25"/>
      <c r="C441" s="135" t="s">
        <v>81</v>
      </c>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6"/>
      <c r="Z441" s="137"/>
      <c r="AA441" s="138">
        <v>0</v>
      </c>
      <c r="AB441" s="139"/>
      <c r="AC441" s="139"/>
      <c r="AD441" s="139"/>
      <c r="AE441" s="139"/>
      <c r="AF441" s="139"/>
      <c r="AG441" s="139"/>
      <c r="AH441" s="139"/>
      <c r="AI441" s="140"/>
      <c r="AJ441" s="138">
        <v>3745</v>
      </c>
      <c r="AK441" s="139"/>
      <c r="AL441" s="139"/>
      <c r="AM441" s="139"/>
      <c r="AN441" s="139"/>
      <c r="AO441" s="139"/>
      <c r="AP441" s="139"/>
      <c r="AQ441" s="139"/>
      <c r="AR441" s="140"/>
      <c r="AS441" s="141"/>
      <c r="AT441" s="142"/>
      <c r="AU441" s="142"/>
      <c r="AV441" s="142"/>
      <c r="AW441" s="142"/>
      <c r="AX441" s="143"/>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row>
    <row r="442" spans="1:251" s="16" customFormat="1" ht="18.75" customHeight="1">
      <c r="A442" s="8"/>
      <c r="B442" s="25"/>
      <c r="C442" s="135" t="s">
        <v>82</v>
      </c>
      <c r="D442" s="136"/>
      <c r="E442" s="136"/>
      <c r="F442" s="136"/>
      <c r="G442" s="136"/>
      <c r="H442" s="136"/>
      <c r="I442" s="136"/>
      <c r="J442" s="136"/>
      <c r="K442" s="136"/>
      <c r="L442" s="136"/>
      <c r="M442" s="136"/>
      <c r="N442" s="136"/>
      <c r="O442" s="136"/>
      <c r="P442" s="136"/>
      <c r="Q442" s="136"/>
      <c r="R442" s="136"/>
      <c r="S442" s="136"/>
      <c r="T442" s="136"/>
      <c r="U442" s="136"/>
      <c r="V442" s="136"/>
      <c r="W442" s="136"/>
      <c r="X442" s="136"/>
      <c r="Y442" s="136"/>
      <c r="Z442" s="137"/>
      <c r="AA442" s="138">
        <v>1776</v>
      </c>
      <c r="AB442" s="139"/>
      <c r="AC442" s="139"/>
      <c r="AD442" s="139"/>
      <c r="AE442" s="139"/>
      <c r="AF442" s="139"/>
      <c r="AG442" s="139"/>
      <c r="AH442" s="139"/>
      <c r="AI442" s="140"/>
      <c r="AJ442" s="138">
        <v>1776</v>
      </c>
      <c r="AK442" s="139"/>
      <c r="AL442" s="139"/>
      <c r="AM442" s="139"/>
      <c r="AN442" s="139"/>
      <c r="AO442" s="139"/>
      <c r="AP442" s="139"/>
      <c r="AQ442" s="139"/>
      <c r="AR442" s="140"/>
      <c r="AS442" s="141"/>
      <c r="AT442" s="142"/>
      <c r="AU442" s="142"/>
      <c r="AV442" s="142"/>
      <c r="AW442" s="142"/>
      <c r="AX442" s="143"/>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row>
    <row r="443" spans="1:251" s="16" customFormat="1" ht="18.75" customHeight="1">
      <c r="A443" s="8"/>
      <c r="B443" s="25"/>
      <c r="C443" s="135" t="s">
        <v>83</v>
      </c>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7"/>
      <c r="AA443" s="138">
        <v>123</v>
      </c>
      <c r="AB443" s="139"/>
      <c r="AC443" s="139"/>
      <c r="AD443" s="139"/>
      <c r="AE443" s="139"/>
      <c r="AF443" s="139"/>
      <c r="AG443" s="139"/>
      <c r="AH443" s="139"/>
      <c r="AI443" s="140"/>
      <c r="AJ443" s="138">
        <v>123</v>
      </c>
      <c r="AK443" s="139"/>
      <c r="AL443" s="139"/>
      <c r="AM443" s="139"/>
      <c r="AN443" s="139"/>
      <c r="AO443" s="139"/>
      <c r="AP443" s="139"/>
      <c r="AQ443" s="139"/>
      <c r="AR443" s="140"/>
      <c r="AS443" s="141"/>
      <c r="AT443" s="142"/>
      <c r="AU443" s="142"/>
      <c r="AV443" s="142"/>
      <c r="AW443" s="142"/>
      <c r="AX443" s="143"/>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row>
    <row r="444" spans="1:251" s="16" customFormat="1" ht="18.75" customHeight="1" thickBot="1">
      <c r="A444" s="17"/>
      <c r="B444" s="144" t="s">
        <v>11</v>
      </c>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6"/>
      <c r="AA444" s="147">
        <f>SUM($AA$439:$AA$443)</f>
        <v>7320</v>
      </c>
      <c r="AB444" s="148"/>
      <c r="AC444" s="148"/>
      <c r="AD444" s="148"/>
      <c r="AE444" s="148"/>
      <c r="AF444" s="148"/>
      <c r="AG444" s="148"/>
      <c r="AH444" s="148"/>
      <c r="AI444" s="149"/>
      <c r="AJ444" s="147">
        <f>SUM($AJ$439:$AJ$443)</f>
        <v>31065</v>
      </c>
      <c r="AK444" s="148"/>
      <c r="AL444" s="148"/>
      <c r="AM444" s="148"/>
      <c r="AN444" s="148"/>
      <c r="AO444" s="148"/>
      <c r="AP444" s="148"/>
      <c r="AQ444" s="148"/>
      <c r="AR444" s="149"/>
      <c r="AS444" s="150"/>
      <c r="AT444" s="151"/>
      <c r="AU444" s="151"/>
      <c r="AV444" s="151"/>
      <c r="AW444" s="151"/>
      <c r="AX444" s="15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row>
    <row r="446" spans="1:251" ht="19.2">
      <c r="A446" s="1" t="s">
        <v>0</v>
      </c>
      <c r="AW446" s="3"/>
      <c r="AX446" s="4"/>
      <c r="AY446" s="3"/>
    </row>
    <row r="448" spans="1:251" ht="18">
      <c r="B448" s="153" t="s">
        <v>8</v>
      </c>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row>
    <row r="449" spans="1:113">
      <c r="Z449" s="5"/>
      <c r="AD449" s="5"/>
      <c r="AE449" s="5"/>
      <c r="AF449" s="5"/>
      <c r="AG449" s="5"/>
      <c r="AH449" s="5"/>
      <c r="AI449" s="5"/>
      <c r="AO449" s="5"/>
    </row>
    <row r="450" spans="1:113" ht="13.8" thickBot="1">
      <c r="Z450" s="5"/>
      <c r="AD450" s="5"/>
      <c r="AE450" s="5"/>
      <c r="AF450" s="5"/>
      <c r="AG450" s="5"/>
      <c r="AH450" s="5"/>
      <c r="AI450" s="5"/>
      <c r="AO450" s="5"/>
      <c r="DI450" s="6"/>
    </row>
    <row r="451" spans="1:113" ht="24.75" customHeight="1" thickBot="1">
      <c r="B451" s="155" t="s">
        <v>1</v>
      </c>
      <c r="C451" s="156"/>
      <c r="D451" s="156"/>
      <c r="E451" s="156"/>
      <c r="F451" s="156"/>
      <c r="G451" s="156"/>
      <c r="H451" s="157" t="s">
        <v>84</v>
      </c>
      <c r="I451" s="158"/>
      <c r="J451" s="158"/>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8"/>
      <c r="AI451" s="158"/>
      <c r="AJ451" s="158"/>
      <c r="AK451" s="158"/>
      <c r="AL451" s="158"/>
      <c r="AM451" s="158"/>
      <c r="AN451" s="158"/>
      <c r="AO451" s="158"/>
      <c r="AP451" s="158"/>
      <c r="AQ451" s="158"/>
      <c r="AR451" s="158"/>
      <c r="AS451" s="158"/>
      <c r="AT451" s="158"/>
      <c r="AU451" s="158"/>
      <c r="AV451" s="158"/>
      <c r="AW451" s="158"/>
      <c r="AX451" s="159"/>
      <c r="DI451" s="6"/>
    </row>
    <row r="452" spans="1:113" ht="14.4">
      <c r="B452" s="7"/>
      <c r="C452" s="7"/>
      <c r="D452" s="7"/>
      <c r="E452" s="7"/>
      <c r="F452" s="7"/>
      <c r="G452" s="7"/>
      <c r="H452" s="8"/>
      <c r="I452" s="8"/>
      <c r="J452" s="8"/>
      <c r="K452" s="8"/>
      <c r="L452" s="9"/>
      <c r="M452" s="9"/>
      <c r="N452" s="9"/>
      <c r="O452" s="9"/>
      <c r="P452" s="8"/>
      <c r="Q452" s="8"/>
      <c r="R452" s="8"/>
      <c r="S452" s="8"/>
      <c r="T452" s="8"/>
      <c r="U452" s="8"/>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DI452" s="6"/>
    </row>
    <row r="453" spans="1:113" ht="15" thickBot="1">
      <c r="A453" s="11"/>
      <c r="B453" s="10" t="s">
        <v>2</v>
      </c>
      <c r="C453" s="8"/>
      <c r="D453" s="8"/>
      <c r="E453" s="8"/>
      <c r="F453" s="8"/>
      <c r="G453" s="8"/>
      <c r="H453" s="8"/>
      <c r="I453" s="8"/>
      <c r="J453" s="8"/>
      <c r="K453" s="8"/>
      <c r="L453" s="9"/>
      <c r="M453" s="9"/>
      <c r="N453" s="9"/>
      <c r="O453" s="9"/>
      <c r="P453" s="8"/>
      <c r="Q453" s="8"/>
      <c r="R453" s="8"/>
      <c r="S453" s="8"/>
      <c r="T453" s="8"/>
      <c r="U453" s="8"/>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DI453" s="6"/>
    </row>
    <row r="454" spans="1:113" ht="14.4">
      <c r="A454" s="8"/>
      <c r="B454" s="12"/>
      <c r="C454" s="7"/>
      <c r="D454" s="7"/>
      <c r="E454" s="7"/>
      <c r="F454" s="7"/>
      <c r="G454" s="7"/>
      <c r="H454" s="7"/>
      <c r="I454" s="7"/>
      <c r="J454" s="7"/>
      <c r="K454" s="7"/>
      <c r="L454" s="13"/>
      <c r="M454" s="13"/>
      <c r="N454" s="13"/>
      <c r="O454" s="13"/>
      <c r="P454" s="7"/>
      <c r="Q454" s="7"/>
      <c r="R454" s="7"/>
      <c r="S454" s="7"/>
      <c r="T454" s="7"/>
      <c r="U454" s="7"/>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5"/>
    </row>
    <row r="455" spans="1:113" ht="12" customHeight="1">
      <c r="A455" s="8"/>
      <c r="B455" s="160" t="s">
        <v>85</v>
      </c>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c r="AA455" s="161"/>
      <c r="AB455" s="161"/>
      <c r="AC455" s="161"/>
      <c r="AD455" s="161"/>
      <c r="AE455" s="161"/>
      <c r="AF455" s="161"/>
      <c r="AG455" s="161"/>
      <c r="AH455" s="161"/>
      <c r="AI455" s="161"/>
      <c r="AJ455" s="161"/>
      <c r="AK455" s="161"/>
      <c r="AL455" s="161"/>
      <c r="AM455" s="161"/>
      <c r="AN455" s="161"/>
      <c r="AO455" s="161"/>
      <c r="AP455" s="161"/>
      <c r="AQ455" s="161"/>
      <c r="AR455" s="161"/>
      <c r="AS455" s="161"/>
      <c r="AT455" s="161"/>
      <c r="AU455" s="161"/>
      <c r="AV455" s="161"/>
      <c r="AW455" s="161"/>
      <c r="AX455" s="162"/>
    </row>
    <row r="456" spans="1:113" ht="12" customHeight="1">
      <c r="A456" s="8"/>
      <c r="B456" s="160"/>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c r="AA456" s="161"/>
      <c r="AB456" s="161"/>
      <c r="AC456" s="161"/>
      <c r="AD456" s="161"/>
      <c r="AE456" s="161"/>
      <c r="AF456" s="161"/>
      <c r="AG456" s="161"/>
      <c r="AH456" s="161"/>
      <c r="AI456" s="161"/>
      <c r="AJ456" s="161"/>
      <c r="AK456" s="161"/>
      <c r="AL456" s="161"/>
      <c r="AM456" s="161"/>
      <c r="AN456" s="161"/>
      <c r="AO456" s="161"/>
      <c r="AP456" s="161"/>
      <c r="AQ456" s="161"/>
      <c r="AR456" s="161"/>
      <c r="AS456" s="161"/>
      <c r="AT456" s="161"/>
      <c r="AU456" s="161"/>
      <c r="AV456" s="161"/>
      <c r="AW456" s="161"/>
      <c r="AX456" s="162"/>
      <c r="BC456" s="16"/>
    </row>
    <row r="457" spans="1:113" ht="12" customHeight="1">
      <c r="A457" s="8"/>
      <c r="B457" s="160"/>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c r="AA457" s="161"/>
      <c r="AB457" s="161"/>
      <c r="AC457" s="161"/>
      <c r="AD457" s="161"/>
      <c r="AE457" s="161"/>
      <c r="AF457" s="161"/>
      <c r="AG457" s="161"/>
      <c r="AH457" s="161"/>
      <c r="AI457" s="161"/>
      <c r="AJ457" s="161"/>
      <c r="AK457" s="161"/>
      <c r="AL457" s="161"/>
      <c r="AM457" s="161"/>
      <c r="AN457" s="161"/>
      <c r="AO457" s="161"/>
      <c r="AP457" s="161"/>
      <c r="AQ457" s="161"/>
      <c r="AR457" s="161"/>
      <c r="AS457" s="161"/>
      <c r="AT457" s="161"/>
      <c r="AU457" s="161"/>
      <c r="AV457" s="161"/>
      <c r="AW457" s="161"/>
      <c r="AX457" s="162"/>
    </row>
    <row r="458" spans="1:113" ht="12" customHeight="1">
      <c r="A458" s="8"/>
      <c r="B458" s="160"/>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c r="AA458" s="161"/>
      <c r="AB458" s="161"/>
      <c r="AC458" s="161"/>
      <c r="AD458" s="161"/>
      <c r="AE458" s="161"/>
      <c r="AF458" s="161"/>
      <c r="AG458" s="161"/>
      <c r="AH458" s="161"/>
      <c r="AI458" s="161"/>
      <c r="AJ458" s="161"/>
      <c r="AK458" s="161"/>
      <c r="AL458" s="161"/>
      <c r="AM458" s="161"/>
      <c r="AN458" s="161"/>
      <c r="AO458" s="161"/>
      <c r="AP458" s="161"/>
      <c r="AQ458" s="161"/>
      <c r="AR458" s="161"/>
      <c r="AS458" s="161"/>
      <c r="AT458" s="161"/>
      <c r="AU458" s="161"/>
      <c r="AV458" s="161"/>
      <c r="AW458" s="161"/>
      <c r="AX458" s="162"/>
    </row>
    <row r="459" spans="1:113" ht="12" customHeight="1">
      <c r="A459" s="8"/>
      <c r="B459" s="160"/>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c r="AA459" s="161"/>
      <c r="AB459" s="161"/>
      <c r="AC459" s="161"/>
      <c r="AD459" s="161"/>
      <c r="AE459" s="161"/>
      <c r="AF459" s="161"/>
      <c r="AG459" s="161"/>
      <c r="AH459" s="161"/>
      <c r="AI459" s="161"/>
      <c r="AJ459" s="161"/>
      <c r="AK459" s="161"/>
      <c r="AL459" s="161"/>
      <c r="AM459" s="161"/>
      <c r="AN459" s="161"/>
      <c r="AO459" s="161"/>
      <c r="AP459" s="161"/>
      <c r="AQ459" s="161"/>
      <c r="AR459" s="161"/>
      <c r="AS459" s="161"/>
      <c r="AT459" s="161"/>
      <c r="AU459" s="161"/>
      <c r="AV459" s="161"/>
      <c r="AW459" s="161"/>
      <c r="AX459" s="162"/>
    </row>
    <row r="460" spans="1:113" ht="15" thickBot="1">
      <c r="A460" s="17"/>
      <c r="B460" s="18"/>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20"/>
    </row>
    <row r="461" spans="1:113">
      <c r="B461" s="21"/>
    </row>
    <row r="462" spans="1:113" ht="15" thickBot="1">
      <c r="A462" s="11"/>
      <c r="B462" s="10" t="s">
        <v>3</v>
      </c>
      <c r="C462" s="8"/>
      <c r="D462" s="8"/>
      <c r="E462" s="8"/>
      <c r="F462" s="8"/>
      <c r="G462" s="8"/>
      <c r="H462" s="8"/>
      <c r="I462" s="8"/>
      <c r="J462" s="8"/>
      <c r="K462" s="8"/>
      <c r="L462" s="9"/>
      <c r="M462" s="9"/>
      <c r="N462" s="9"/>
      <c r="O462" s="9"/>
      <c r="P462" s="8"/>
      <c r="Q462" s="8"/>
      <c r="R462" s="8"/>
      <c r="S462" s="8"/>
      <c r="T462" s="8"/>
      <c r="U462" s="8"/>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DI462" s="6"/>
    </row>
    <row r="463" spans="1:113" ht="14.4">
      <c r="A463" s="8"/>
      <c r="B463" s="12"/>
      <c r="C463" s="7"/>
      <c r="D463" s="7"/>
      <c r="E463" s="7"/>
      <c r="F463" s="7"/>
      <c r="G463" s="7"/>
      <c r="H463" s="7"/>
      <c r="I463" s="7"/>
      <c r="J463" s="7"/>
      <c r="K463" s="7"/>
      <c r="L463" s="13"/>
      <c r="M463" s="13"/>
      <c r="N463" s="13"/>
      <c r="O463" s="13"/>
      <c r="P463" s="7"/>
      <c r="Q463" s="7"/>
      <c r="R463" s="7"/>
      <c r="S463" s="7"/>
      <c r="T463" s="7"/>
      <c r="U463" s="7"/>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5"/>
    </row>
    <row r="464" spans="1:113" ht="12" customHeight="1">
      <c r="A464" s="8"/>
      <c r="B464" s="160" t="s">
        <v>86</v>
      </c>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c r="AA464" s="161"/>
      <c r="AB464" s="161"/>
      <c r="AC464" s="161"/>
      <c r="AD464" s="161"/>
      <c r="AE464" s="161"/>
      <c r="AF464" s="161"/>
      <c r="AG464" s="161"/>
      <c r="AH464" s="161"/>
      <c r="AI464" s="161"/>
      <c r="AJ464" s="161"/>
      <c r="AK464" s="161"/>
      <c r="AL464" s="161"/>
      <c r="AM464" s="161"/>
      <c r="AN464" s="161"/>
      <c r="AO464" s="161"/>
      <c r="AP464" s="161"/>
      <c r="AQ464" s="161"/>
      <c r="AR464" s="161"/>
      <c r="AS464" s="161"/>
      <c r="AT464" s="161"/>
      <c r="AU464" s="161"/>
      <c r="AV464" s="161"/>
      <c r="AW464" s="161"/>
      <c r="AX464" s="162"/>
    </row>
    <row r="465" spans="1:251" ht="12" customHeight="1">
      <c r="A465" s="8"/>
      <c r="B465" s="160"/>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c r="AA465" s="161"/>
      <c r="AB465" s="161"/>
      <c r="AC465" s="161"/>
      <c r="AD465" s="161"/>
      <c r="AE465" s="161"/>
      <c r="AF465" s="161"/>
      <c r="AG465" s="161"/>
      <c r="AH465" s="161"/>
      <c r="AI465" s="161"/>
      <c r="AJ465" s="161"/>
      <c r="AK465" s="161"/>
      <c r="AL465" s="161"/>
      <c r="AM465" s="161"/>
      <c r="AN465" s="161"/>
      <c r="AO465" s="161"/>
      <c r="AP465" s="161"/>
      <c r="AQ465" s="161"/>
      <c r="AR465" s="161"/>
      <c r="AS465" s="161"/>
      <c r="AT465" s="161"/>
      <c r="AU465" s="161"/>
      <c r="AV465" s="161"/>
      <c r="AW465" s="161"/>
      <c r="AX465" s="162"/>
    </row>
    <row r="466" spans="1:251" ht="12" customHeight="1">
      <c r="A466" s="8"/>
      <c r="B466" s="160"/>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c r="AA466" s="161"/>
      <c r="AB466" s="161"/>
      <c r="AC466" s="161"/>
      <c r="AD466" s="161"/>
      <c r="AE466" s="161"/>
      <c r="AF466" s="161"/>
      <c r="AG466" s="161"/>
      <c r="AH466" s="161"/>
      <c r="AI466" s="161"/>
      <c r="AJ466" s="161"/>
      <c r="AK466" s="161"/>
      <c r="AL466" s="161"/>
      <c r="AM466" s="161"/>
      <c r="AN466" s="161"/>
      <c r="AO466" s="161"/>
      <c r="AP466" s="161"/>
      <c r="AQ466" s="161"/>
      <c r="AR466" s="161"/>
      <c r="AS466" s="161"/>
      <c r="AT466" s="161"/>
      <c r="AU466" s="161"/>
      <c r="AV466" s="161"/>
      <c r="AW466" s="161"/>
      <c r="AX466" s="162"/>
    </row>
    <row r="467" spans="1:251" ht="12" customHeight="1">
      <c r="A467" s="8"/>
      <c r="B467" s="160"/>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c r="AA467" s="161"/>
      <c r="AB467" s="161"/>
      <c r="AC467" s="161"/>
      <c r="AD467" s="161"/>
      <c r="AE467" s="161"/>
      <c r="AF467" s="161"/>
      <c r="AG467" s="161"/>
      <c r="AH467" s="161"/>
      <c r="AI467" s="161"/>
      <c r="AJ467" s="161"/>
      <c r="AK467" s="161"/>
      <c r="AL467" s="161"/>
      <c r="AM467" s="161"/>
      <c r="AN467" s="161"/>
      <c r="AO467" s="161"/>
      <c r="AP467" s="161"/>
      <c r="AQ467" s="161"/>
      <c r="AR467" s="161"/>
      <c r="AS467" s="161"/>
      <c r="AT467" s="161"/>
      <c r="AU467" s="161"/>
      <c r="AV467" s="161"/>
      <c r="AW467" s="161"/>
      <c r="AX467" s="162"/>
      <c r="BC467" s="16"/>
    </row>
    <row r="468" spans="1:251" ht="12" customHeight="1">
      <c r="A468" s="8"/>
      <c r="B468" s="160"/>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c r="AA468" s="161"/>
      <c r="AB468" s="161"/>
      <c r="AC468" s="161"/>
      <c r="AD468" s="161"/>
      <c r="AE468" s="161"/>
      <c r="AF468" s="161"/>
      <c r="AG468" s="161"/>
      <c r="AH468" s="161"/>
      <c r="AI468" s="161"/>
      <c r="AJ468" s="161"/>
      <c r="AK468" s="161"/>
      <c r="AL468" s="161"/>
      <c r="AM468" s="161"/>
      <c r="AN468" s="161"/>
      <c r="AO468" s="161"/>
      <c r="AP468" s="161"/>
      <c r="AQ468" s="161"/>
      <c r="AR468" s="161"/>
      <c r="AS468" s="161"/>
      <c r="AT468" s="161"/>
      <c r="AU468" s="161"/>
      <c r="AV468" s="161"/>
      <c r="AW468" s="161"/>
      <c r="AX468" s="162"/>
    </row>
    <row r="469" spans="1:251" ht="12" customHeight="1">
      <c r="A469" s="8"/>
      <c r="B469" s="160"/>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c r="AA469" s="161"/>
      <c r="AB469" s="161"/>
      <c r="AC469" s="161"/>
      <c r="AD469" s="161"/>
      <c r="AE469" s="161"/>
      <c r="AF469" s="161"/>
      <c r="AG469" s="161"/>
      <c r="AH469" s="161"/>
      <c r="AI469" s="161"/>
      <c r="AJ469" s="161"/>
      <c r="AK469" s="161"/>
      <c r="AL469" s="161"/>
      <c r="AM469" s="161"/>
      <c r="AN469" s="161"/>
      <c r="AO469" s="161"/>
      <c r="AP469" s="161"/>
      <c r="AQ469" s="161"/>
      <c r="AR469" s="161"/>
      <c r="AS469" s="161"/>
      <c r="AT469" s="161"/>
      <c r="AU469" s="161"/>
      <c r="AV469" s="161"/>
      <c r="AW469" s="161"/>
      <c r="AX469" s="162"/>
    </row>
    <row r="470" spans="1:251" ht="12" customHeight="1">
      <c r="A470" s="8"/>
      <c r="B470" s="160"/>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c r="AA470" s="161"/>
      <c r="AB470" s="161"/>
      <c r="AC470" s="161"/>
      <c r="AD470" s="161"/>
      <c r="AE470" s="161"/>
      <c r="AF470" s="161"/>
      <c r="AG470" s="161"/>
      <c r="AH470" s="161"/>
      <c r="AI470" s="161"/>
      <c r="AJ470" s="161"/>
      <c r="AK470" s="161"/>
      <c r="AL470" s="161"/>
      <c r="AM470" s="161"/>
      <c r="AN470" s="161"/>
      <c r="AO470" s="161"/>
      <c r="AP470" s="161"/>
      <c r="AQ470" s="161"/>
      <c r="AR470" s="161"/>
      <c r="AS470" s="161"/>
      <c r="AT470" s="161"/>
      <c r="AU470" s="161"/>
      <c r="AV470" s="161"/>
      <c r="AW470" s="161"/>
      <c r="AX470" s="162"/>
    </row>
    <row r="471" spans="1:251" ht="15" thickBot="1">
      <c r="A471" s="17"/>
      <c r="B471" s="18"/>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20"/>
    </row>
    <row r="472" spans="1:251">
      <c r="B472" s="21"/>
    </row>
    <row r="473" spans="1:251" ht="14.4">
      <c r="B473" s="10" t="s">
        <v>4</v>
      </c>
      <c r="C473" s="8"/>
      <c r="D473" s="8"/>
      <c r="E473" s="8"/>
      <c r="F473" s="8"/>
      <c r="G473" s="8"/>
      <c r="H473" s="8"/>
      <c r="I473" s="8"/>
      <c r="J473" s="8"/>
      <c r="K473" s="8"/>
      <c r="L473" s="9"/>
      <c r="M473" s="9"/>
      <c r="N473" s="9"/>
      <c r="O473" s="9"/>
      <c r="P473" s="8"/>
      <c r="Q473" s="8"/>
      <c r="R473" s="8"/>
      <c r="S473" s="8"/>
      <c r="T473" s="8"/>
      <c r="U473" s="8"/>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row>
    <row r="474" spans="1:251" ht="15" thickBot="1">
      <c r="B474" s="8"/>
      <c r="C474" s="8"/>
      <c r="D474" s="8"/>
      <c r="E474" s="8"/>
      <c r="F474" s="8"/>
      <c r="G474" s="8"/>
      <c r="H474" s="8"/>
      <c r="I474" s="8"/>
      <c r="J474" s="8"/>
      <c r="K474" s="8"/>
      <c r="L474" s="9"/>
      <c r="M474" s="9"/>
      <c r="N474" s="9"/>
      <c r="O474" s="9"/>
      <c r="P474" s="8"/>
      <c r="Q474" s="8"/>
      <c r="R474" s="8"/>
      <c r="S474" s="8"/>
      <c r="T474" s="8"/>
      <c r="U474" s="8"/>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22" t="s">
        <v>5</v>
      </c>
    </row>
    <row r="475" spans="1:251" s="16" customFormat="1" ht="13.5" customHeight="1">
      <c r="A475" s="8"/>
      <c r="B475" s="163" t="s">
        <v>6</v>
      </c>
      <c r="C475" s="164"/>
      <c r="D475" s="164"/>
      <c r="E475" s="164"/>
      <c r="F475" s="164"/>
      <c r="G475" s="164"/>
      <c r="H475" s="164"/>
      <c r="I475" s="164"/>
      <c r="J475" s="164"/>
      <c r="K475" s="164"/>
      <c r="L475" s="164"/>
      <c r="M475" s="164"/>
      <c r="N475" s="164"/>
      <c r="O475" s="164"/>
      <c r="P475" s="164"/>
      <c r="Q475" s="164"/>
      <c r="R475" s="164"/>
      <c r="S475" s="164"/>
      <c r="T475" s="164"/>
      <c r="U475" s="164"/>
      <c r="V475" s="164"/>
      <c r="W475" s="164"/>
      <c r="X475" s="164"/>
      <c r="Y475" s="164"/>
      <c r="Z475" s="165"/>
      <c r="AA475" s="169" t="s">
        <v>9</v>
      </c>
      <c r="AB475" s="164"/>
      <c r="AC475" s="164"/>
      <c r="AD475" s="164"/>
      <c r="AE475" s="164"/>
      <c r="AF475" s="164"/>
      <c r="AG475" s="164"/>
      <c r="AH475" s="164"/>
      <c r="AI475" s="165"/>
      <c r="AJ475" s="169" t="s">
        <v>10</v>
      </c>
      <c r="AK475" s="164"/>
      <c r="AL475" s="164"/>
      <c r="AM475" s="164"/>
      <c r="AN475" s="164"/>
      <c r="AO475" s="164"/>
      <c r="AP475" s="164"/>
      <c r="AQ475" s="164"/>
      <c r="AR475" s="165"/>
      <c r="AS475" s="169" t="s">
        <v>7</v>
      </c>
      <c r="AT475" s="164"/>
      <c r="AU475" s="164"/>
      <c r="AV475" s="164"/>
      <c r="AW475" s="164"/>
      <c r="AX475" s="171"/>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row>
    <row r="476" spans="1:251" s="16" customFormat="1">
      <c r="A476" s="8"/>
      <c r="B476" s="166"/>
      <c r="C476" s="167"/>
      <c r="D476" s="167"/>
      <c r="E476" s="167"/>
      <c r="F476" s="167"/>
      <c r="G476" s="167"/>
      <c r="H476" s="167"/>
      <c r="I476" s="167"/>
      <c r="J476" s="167"/>
      <c r="K476" s="167"/>
      <c r="L476" s="167"/>
      <c r="M476" s="167"/>
      <c r="N476" s="167"/>
      <c r="O476" s="167"/>
      <c r="P476" s="167"/>
      <c r="Q476" s="167"/>
      <c r="R476" s="167"/>
      <c r="S476" s="167"/>
      <c r="T476" s="167"/>
      <c r="U476" s="167"/>
      <c r="V476" s="167"/>
      <c r="W476" s="167"/>
      <c r="X476" s="167"/>
      <c r="Y476" s="167"/>
      <c r="Z476" s="168"/>
      <c r="AA476" s="170"/>
      <c r="AB476" s="167"/>
      <c r="AC476" s="167"/>
      <c r="AD476" s="167"/>
      <c r="AE476" s="167"/>
      <c r="AF476" s="167"/>
      <c r="AG476" s="167"/>
      <c r="AH476" s="167"/>
      <c r="AI476" s="168"/>
      <c r="AJ476" s="170"/>
      <c r="AK476" s="167"/>
      <c r="AL476" s="167"/>
      <c r="AM476" s="167"/>
      <c r="AN476" s="167"/>
      <c r="AO476" s="167"/>
      <c r="AP476" s="167"/>
      <c r="AQ476" s="167"/>
      <c r="AR476" s="168"/>
      <c r="AS476" s="170"/>
      <c r="AT476" s="167"/>
      <c r="AU476" s="167"/>
      <c r="AV476" s="167"/>
      <c r="AW476" s="167"/>
      <c r="AX476" s="172"/>
      <c r="AY476" s="2"/>
      <c r="AZ476" s="2"/>
      <c r="BA476" s="2"/>
      <c r="BB476" s="23"/>
      <c r="BC476" s="24"/>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row>
    <row r="477" spans="1:251" s="16" customFormat="1" ht="18.75" customHeight="1">
      <c r="A477" s="8"/>
      <c r="B477" s="25"/>
      <c r="C477" s="135" t="s">
        <v>87</v>
      </c>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7"/>
      <c r="AA477" s="138">
        <v>6331</v>
      </c>
      <c r="AB477" s="139"/>
      <c r="AC477" s="139"/>
      <c r="AD477" s="139"/>
      <c r="AE477" s="139"/>
      <c r="AF477" s="139"/>
      <c r="AG477" s="139"/>
      <c r="AH477" s="139"/>
      <c r="AI477" s="140"/>
      <c r="AJ477" s="138">
        <v>7179</v>
      </c>
      <c r="AK477" s="139"/>
      <c r="AL477" s="139"/>
      <c r="AM477" s="139"/>
      <c r="AN477" s="139"/>
      <c r="AO477" s="139"/>
      <c r="AP477" s="139"/>
      <c r="AQ477" s="139"/>
      <c r="AR477" s="140"/>
      <c r="AS477" s="141"/>
      <c r="AT477" s="142"/>
      <c r="AU477" s="142"/>
      <c r="AV477" s="142"/>
      <c r="AW477" s="142"/>
      <c r="AX477" s="143"/>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row>
    <row r="478" spans="1:251" s="16" customFormat="1" ht="18.75" customHeight="1">
      <c r="A478" s="8"/>
      <c r="B478" s="25"/>
      <c r="C478" s="135" t="s">
        <v>88</v>
      </c>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7"/>
      <c r="AA478" s="138">
        <v>2904</v>
      </c>
      <c r="AB478" s="139"/>
      <c r="AC478" s="139"/>
      <c r="AD478" s="139"/>
      <c r="AE478" s="139"/>
      <c r="AF478" s="139"/>
      <c r="AG478" s="139"/>
      <c r="AH478" s="139"/>
      <c r="AI478" s="140"/>
      <c r="AJ478" s="138">
        <v>2153</v>
      </c>
      <c r="AK478" s="139"/>
      <c r="AL478" s="139"/>
      <c r="AM478" s="139"/>
      <c r="AN478" s="139"/>
      <c r="AO478" s="139"/>
      <c r="AP478" s="139"/>
      <c r="AQ478" s="139"/>
      <c r="AR478" s="140"/>
      <c r="AS478" s="141"/>
      <c r="AT478" s="142"/>
      <c r="AU478" s="142"/>
      <c r="AV478" s="142"/>
      <c r="AW478" s="142"/>
      <c r="AX478" s="143"/>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row>
    <row r="479" spans="1:251" s="16" customFormat="1" ht="18.75" customHeight="1">
      <c r="A479" s="8"/>
      <c r="B479" s="25"/>
      <c r="C479" s="135" t="s">
        <v>89</v>
      </c>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6"/>
      <c r="Z479" s="137"/>
      <c r="AA479" s="138">
        <v>2047</v>
      </c>
      <c r="AB479" s="139"/>
      <c r="AC479" s="139"/>
      <c r="AD479" s="139"/>
      <c r="AE479" s="139"/>
      <c r="AF479" s="139"/>
      <c r="AG479" s="139"/>
      <c r="AH479" s="139"/>
      <c r="AI479" s="140"/>
      <c r="AJ479" s="138">
        <v>2047</v>
      </c>
      <c r="AK479" s="139"/>
      <c r="AL479" s="139"/>
      <c r="AM479" s="139"/>
      <c r="AN479" s="139"/>
      <c r="AO479" s="139"/>
      <c r="AP479" s="139"/>
      <c r="AQ479" s="139"/>
      <c r="AR479" s="140"/>
      <c r="AS479" s="141" t="s">
        <v>57</v>
      </c>
      <c r="AT479" s="142"/>
      <c r="AU479" s="142"/>
      <c r="AV479" s="142"/>
      <c r="AW479" s="142"/>
      <c r="AX479" s="143"/>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row>
    <row r="480" spans="1:251" s="16" customFormat="1" ht="18.75" customHeight="1">
      <c r="A480" s="8"/>
      <c r="B480" s="25"/>
      <c r="C480" s="135" t="s">
        <v>90</v>
      </c>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c r="Z480" s="137"/>
      <c r="AA480" s="138">
        <v>1749</v>
      </c>
      <c r="AB480" s="139"/>
      <c r="AC480" s="139"/>
      <c r="AD480" s="139"/>
      <c r="AE480" s="139"/>
      <c r="AF480" s="139"/>
      <c r="AG480" s="139"/>
      <c r="AH480" s="139"/>
      <c r="AI480" s="140"/>
      <c r="AJ480" s="138">
        <v>1652</v>
      </c>
      <c r="AK480" s="139"/>
      <c r="AL480" s="139"/>
      <c r="AM480" s="139"/>
      <c r="AN480" s="139"/>
      <c r="AO480" s="139"/>
      <c r="AP480" s="139"/>
      <c r="AQ480" s="139"/>
      <c r="AR480" s="140"/>
      <c r="AS480" s="141"/>
      <c r="AT480" s="142"/>
      <c r="AU480" s="142"/>
      <c r="AV480" s="142"/>
      <c r="AW480" s="142"/>
      <c r="AX480" s="143"/>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row>
    <row r="481" spans="1:251" s="16" customFormat="1" ht="18.75" customHeight="1">
      <c r="A481" s="8"/>
      <c r="B481" s="25"/>
      <c r="C481" s="135" t="s">
        <v>91</v>
      </c>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7"/>
      <c r="AA481" s="138">
        <v>364</v>
      </c>
      <c r="AB481" s="139"/>
      <c r="AC481" s="139"/>
      <c r="AD481" s="139"/>
      <c r="AE481" s="139"/>
      <c r="AF481" s="139"/>
      <c r="AG481" s="139"/>
      <c r="AH481" s="139"/>
      <c r="AI481" s="140"/>
      <c r="AJ481" s="138">
        <v>364</v>
      </c>
      <c r="AK481" s="139"/>
      <c r="AL481" s="139"/>
      <c r="AM481" s="139"/>
      <c r="AN481" s="139"/>
      <c r="AO481" s="139"/>
      <c r="AP481" s="139"/>
      <c r="AQ481" s="139"/>
      <c r="AR481" s="140"/>
      <c r="AS481" s="141"/>
      <c r="AT481" s="142"/>
      <c r="AU481" s="142"/>
      <c r="AV481" s="142"/>
      <c r="AW481" s="142"/>
      <c r="AX481" s="143"/>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row>
    <row r="482" spans="1:251" s="16" customFormat="1" ht="18.75" customHeight="1">
      <c r="A482" s="8"/>
      <c r="B482" s="25"/>
      <c r="C482" s="135" t="s">
        <v>92</v>
      </c>
      <c r="D482" s="136"/>
      <c r="E482" s="136"/>
      <c r="F482" s="136"/>
      <c r="G482" s="136"/>
      <c r="H482" s="136"/>
      <c r="I482" s="136"/>
      <c r="J482" s="136"/>
      <c r="K482" s="136"/>
      <c r="L482" s="136"/>
      <c r="M482" s="136"/>
      <c r="N482" s="136"/>
      <c r="O482" s="136"/>
      <c r="P482" s="136"/>
      <c r="Q482" s="136"/>
      <c r="R482" s="136"/>
      <c r="S482" s="136"/>
      <c r="T482" s="136"/>
      <c r="U482" s="136"/>
      <c r="V482" s="136"/>
      <c r="W482" s="136"/>
      <c r="X482" s="136"/>
      <c r="Y482" s="136"/>
      <c r="Z482" s="137"/>
      <c r="AA482" s="138">
        <v>125</v>
      </c>
      <c r="AB482" s="139"/>
      <c r="AC482" s="139"/>
      <c r="AD482" s="139"/>
      <c r="AE482" s="139"/>
      <c r="AF482" s="139"/>
      <c r="AG482" s="139"/>
      <c r="AH482" s="139"/>
      <c r="AI482" s="140"/>
      <c r="AJ482" s="138">
        <v>125</v>
      </c>
      <c r="AK482" s="139"/>
      <c r="AL482" s="139"/>
      <c r="AM482" s="139"/>
      <c r="AN482" s="139"/>
      <c r="AO482" s="139"/>
      <c r="AP482" s="139"/>
      <c r="AQ482" s="139"/>
      <c r="AR482" s="140"/>
      <c r="AS482" s="141" t="s">
        <v>57</v>
      </c>
      <c r="AT482" s="142"/>
      <c r="AU482" s="142"/>
      <c r="AV482" s="142"/>
      <c r="AW482" s="142"/>
      <c r="AX482" s="143"/>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row>
    <row r="483" spans="1:251" s="16" customFormat="1" ht="18.75" customHeight="1">
      <c r="A483" s="8"/>
      <c r="B483" s="25"/>
      <c r="C483" s="135" t="s">
        <v>93</v>
      </c>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6"/>
      <c r="Z483" s="137"/>
      <c r="AA483" s="138">
        <v>50</v>
      </c>
      <c r="AB483" s="139"/>
      <c r="AC483" s="139"/>
      <c r="AD483" s="139"/>
      <c r="AE483" s="139"/>
      <c r="AF483" s="139"/>
      <c r="AG483" s="139"/>
      <c r="AH483" s="139"/>
      <c r="AI483" s="140"/>
      <c r="AJ483" s="138">
        <v>50</v>
      </c>
      <c r="AK483" s="139"/>
      <c r="AL483" s="139"/>
      <c r="AM483" s="139"/>
      <c r="AN483" s="139"/>
      <c r="AO483" s="139"/>
      <c r="AP483" s="139"/>
      <c r="AQ483" s="139"/>
      <c r="AR483" s="140"/>
      <c r="AS483" s="141"/>
      <c r="AT483" s="142"/>
      <c r="AU483" s="142"/>
      <c r="AV483" s="142"/>
      <c r="AW483" s="142"/>
      <c r="AX483" s="143"/>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row>
    <row r="484" spans="1:251" s="16" customFormat="1" ht="18.75" customHeight="1" thickBot="1">
      <c r="A484" s="17"/>
      <c r="B484" s="144" t="s">
        <v>11</v>
      </c>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6"/>
      <c r="AA484" s="147">
        <f>SUM($AA$477:$AA$483)</f>
        <v>13570</v>
      </c>
      <c r="AB484" s="148"/>
      <c r="AC484" s="148"/>
      <c r="AD484" s="148"/>
      <c r="AE484" s="148"/>
      <c r="AF484" s="148"/>
      <c r="AG484" s="148"/>
      <c r="AH484" s="148"/>
      <c r="AI484" s="149"/>
      <c r="AJ484" s="147">
        <f>SUM($AJ$477:$AJ$483)</f>
        <v>13570</v>
      </c>
      <c r="AK484" s="148"/>
      <c r="AL484" s="148"/>
      <c r="AM484" s="148"/>
      <c r="AN484" s="148"/>
      <c r="AO484" s="148"/>
      <c r="AP484" s="148"/>
      <c r="AQ484" s="148"/>
      <c r="AR484" s="149"/>
      <c r="AS484" s="150"/>
      <c r="AT484" s="151"/>
      <c r="AU484" s="151"/>
      <c r="AV484" s="151"/>
      <c r="AW484" s="151"/>
      <c r="AX484" s="15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row>
    <row r="486" spans="1:251" ht="19.2">
      <c r="A486" s="1" t="s">
        <v>0</v>
      </c>
      <c r="AW486" s="3"/>
      <c r="AX486" s="4"/>
      <c r="AY486" s="3"/>
    </row>
    <row r="488" spans="1:251" ht="18">
      <c r="B488" s="153" t="s">
        <v>8</v>
      </c>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row>
    <row r="489" spans="1:251">
      <c r="Z489" s="5"/>
      <c r="AD489" s="5"/>
      <c r="AE489" s="5"/>
      <c r="AF489" s="5"/>
      <c r="AG489" s="5"/>
      <c r="AH489" s="5"/>
      <c r="AI489" s="5"/>
      <c r="AO489" s="5"/>
    </row>
    <row r="490" spans="1:251" ht="13.8" thickBot="1">
      <c r="Z490" s="5"/>
      <c r="AD490" s="5"/>
      <c r="AE490" s="5"/>
      <c r="AF490" s="5"/>
      <c r="AG490" s="5"/>
      <c r="AH490" s="5"/>
      <c r="AI490" s="5"/>
      <c r="AO490" s="5"/>
      <c r="DI490" s="6"/>
    </row>
    <row r="491" spans="1:251" ht="24.75" customHeight="1" thickBot="1">
      <c r="B491" s="155" t="s">
        <v>1</v>
      </c>
      <c r="C491" s="156"/>
      <c r="D491" s="156"/>
      <c r="E491" s="156"/>
      <c r="F491" s="156"/>
      <c r="G491" s="156"/>
      <c r="H491" s="157" t="s">
        <v>94</v>
      </c>
      <c r="I491" s="158"/>
      <c r="J491" s="158"/>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8"/>
      <c r="AI491" s="158"/>
      <c r="AJ491" s="158"/>
      <c r="AK491" s="158"/>
      <c r="AL491" s="158"/>
      <c r="AM491" s="158"/>
      <c r="AN491" s="158"/>
      <c r="AO491" s="158"/>
      <c r="AP491" s="158"/>
      <c r="AQ491" s="158"/>
      <c r="AR491" s="158"/>
      <c r="AS491" s="158"/>
      <c r="AT491" s="158"/>
      <c r="AU491" s="158"/>
      <c r="AV491" s="158"/>
      <c r="AW491" s="158"/>
      <c r="AX491" s="159"/>
      <c r="DI491" s="6"/>
    </row>
    <row r="492" spans="1:251" ht="14.4">
      <c r="B492" s="7"/>
      <c r="C492" s="7"/>
      <c r="D492" s="7"/>
      <c r="E492" s="7"/>
      <c r="F492" s="7"/>
      <c r="G492" s="7"/>
      <c r="H492" s="8"/>
      <c r="I492" s="8"/>
      <c r="J492" s="8"/>
      <c r="K492" s="8"/>
      <c r="L492" s="9"/>
      <c r="M492" s="9"/>
      <c r="N492" s="9"/>
      <c r="O492" s="9"/>
      <c r="P492" s="8"/>
      <c r="Q492" s="8"/>
      <c r="R492" s="8"/>
      <c r="S492" s="8"/>
      <c r="T492" s="8"/>
      <c r="U492" s="8"/>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DI492" s="6"/>
    </row>
    <row r="493" spans="1:251" ht="15" thickBot="1">
      <c r="A493" s="11"/>
      <c r="B493" s="10" t="s">
        <v>2</v>
      </c>
      <c r="C493" s="8"/>
      <c r="D493" s="8"/>
      <c r="E493" s="8"/>
      <c r="F493" s="8"/>
      <c r="G493" s="8"/>
      <c r="H493" s="8"/>
      <c r="I493" s="8"/>
      <c r="J493" s="8"/>
      <c r="K493" s="8"/>
      <c r="L493" s="9"/>
      <c r="M493" s="9"/>
      <c r="N493" s="9"/>
      <c r="O493" s="9"/>
      <c r="P493" s="8"/>
      <c r="Q493" s="8"/>
      <c r="R493" s="8"/>
      <c r="S493" s="8"/>
      <c r="T493" s="8"/>
      <c r="U493" s="8"/>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DI493" s="6"/>
    </row>
    <row r="494" spans="1:251" ht="14.4">
      <c r="A494" s="8"/>
      <c r="B494" s="12"/>
      <c r="C494" s="7"/>
      <c r="D494" s="7"/>
      <c r="E494" s="7"/>
      <c r="F494" s="7"/>
      <c r="G494" s="7"/>
      <c r="H494" s="7"/>
      <c r="I494" s="7"/>
      <c r="J494" s="7"/>
      <c r="K494" s="7"/>
      <c r="L494" s="13"/>
      <c r="M494" s="13"/>
      <c r="N494" s="13"/>
      <c r="O494" s="13"/>
      <c r="P494" s="7"/>
      <c r="Q494" s="7"/>
      <c r="R494" s="7"/>
      <c r="S494" s="7"/>
      <c r="T494" s="7"/>
      <c r="U494" s="7"/>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5"/>
    </row>
    <row r="495" spans="1:251" ht="12" customHeight="1">
      <c r="A495" s="8"/>
      <c r="B495" s="160" t="s">
        <v>95</v>
      </c>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c r="AA495" s="161"/>
      <c r="AB495" s="161"/>
      <c r="AC495" s="161"/>
      <c r="AD495" s="161"/>
      <c r="AE495" s="161"/>
      <c r="AF495" s="161"/>
      <c r="AG495" s="161"/>
      <c r="AH495" s="161"/>
      <c r="AI495" s="161"/>
      <c r="AJ495" s="161"/>
      <c r="AK495" s="161"/>
      <c r="AL495" s="161"/>
      <c r="AM495" s="161"/>
      <c r="AN495" s="161"/>
      <c r="AO495" s="161"/>
      <c r="AP495" s="161"/>
      <c r="AQ495" s="161"/>
      <c r="AR495" s="161"/>
      <c r="AS495" s="161"/>
      <c r="AT495" s="161"/>
      <c r="AU495" s="161"/>
      <c r="AV495" s="161"/>
      <c r="AW495" s="161"/>
      <c r="AX495" s="162"/>
    </row>
    <row r="496" spans="1:251" ht="12" customHeight="1">
      <c r="A496" s="8"/>
      <c r="B496" s="160"/>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c r="AA496" s="161"/>
      <c r="AB496" s="161"/>
      <c r="AC496" s="161"/>
      <c r="AD496" s="161"/>
      <c r="AE496" s="161"/>
      <c r="AF496" s="161"/>
      <c r="AG496" s="161"/>
      <c r="AH496" s="161"/>
      <c r="AI496" s="161"/>
      <c r="AJ496" s="161"/>
      <c r="AK496" s="161"/>
      <c r="AL496" s="161"/>
      <c r="AM496" s="161"/>
      <c r="AN496" s="161"/>
      <c r="AO496" s="161"/>
      <c r="AP496" s="161"/>
      <c r="AQ496" s="161"/>
      <c r="AR496" s="161"/>
      <c r="AS496" s="161"/>
      <c r="AT496" s="161"/>
      <c r="AU496" s="161"/>
      <c r="AV496" s="161"/>
      <c r="AW496" s="161"/>
      <c r="AX496" s="162"/>
      <c r="BC496" s="16"/>
    </row>
    <row r="497" spans="1:113" ht="12" customHeight="1">
      <c r="A497" s="8"/>
      <c r="B497" s="160"/>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c r="AA497" s="161"/>
      <c r="AB497" s="161"/>
      <c r="AC497" s="161"/>
      <c r="AD497" s="161"/>
      <c r="AE497" s="161"/>
      <c r="AF497" s="161"/>
      <c r="AG497" s="161"/>
      <c r="AH497" s="161"/>
      <c r="AI497" s="161"/>
      <c r="AJ497" s="161"/>
      <c r="AK497" s="161"/>
      <c r="AL497" s="161"/>
      <c r="AM497" s="161"/>
      <c r="AN497" s="161"/>
      <c r="AO497" s="161"/>
      <c r="AP497" s="161"/>
      <c r="AQ497" s="161"/>
      <c r="AR497" s="161"/>
      <c r="AS497" s="161"/>
      <c r="AT497" s="161"/>
      <c r="AU497" s="161"/>
      <c r="AV497" s="161"/>
      <c r="AW497" s="161"/>
      <c r="AX497" s="162"/>
    </row>
    <row r="498" spans="1:113" ht="12" customHeight="1">
      <c r="A498" s="8"/>
      <c r="B498" s="160"/>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c r="AA498" s="161"/>
      <c r="AB498" s="161"/>
      <c r="AC498" s="161"/>
      <c r="AD498" s="161"/>
      <c r="AE498" s="161"/>
      <c r="AF498" s="161"/>
      <c r="AG498" s="161"/>
      <c r="AH498" s="161"/>
      <c r="AI498" s="161"/>
      <c r="AJ498" s="161"/>
      <c r="AK498" s="161"/>
      <c r="AL498" s="161"/>
      <c r="AM498" s="161"/>
      <c r="AN498" s="161"/>
      <c r="AO498" s="161"/>
      <c r="AP498" s="161"/>
      <c r="AQ498" s="161"/>
      <c r="AR498" s="161"/>
      <c r="AS498" s="161"/>
      <c r="AT498" s="161"/>
      <c r="AU498" s="161"/>
      <c r="AV498" s="161"/>
      <c r="AW498" s="161"/>
      <c r="AX498" s="162"/>
    </row>
    <row r="499" spans="1:113" ht="12" customHeight="1">
      <c r="A499" s="8"/>
      <c r="B499" s="160"/>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c r="AA499" s="161"/>
      <c r="AB499" s="161"/>
      <c r="AC499" s="161"/>
      <c r="AD499" s="161"/>
      <c r="AE499" s="161"/>
      <c r="AF499" s="161"/>
      <c r="AG499" s="161"/>
      <c r="AH499" s="161"/>
      <c r="AI499" s="161"/>
      <c r="AJ499" s="161"/>
      <c r="AK499" s="161"/>
      <c r="AL499" s="161"/>
      <c r="AM499" s="161"/>
      <c r="AN499" s="161"/>
      <c r="AO499" s="161"/>
      <c r="AP499" s="161"/>
      <c r="AQ499" s="161"/>
      <c r="AR499" s="161"/>
      <c r="AS499" s="161"/>
      <c r="AT499" s="161"/>
      <c r="AU499" s="161"/>
      <c r="AV499" s="161"/>
      <c r="AW499" s="161"/>
      <c r="AX499" s="162"/>
    </row>
    <row r="500" spans="1:113" ht="15" thickBot="1">
      <c r="A500" s="17"/>
      <c r="B500" s="18"/>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20"/>
    </row>
    <row r="501" spans="1:113">
      <c r="B501" s="21"/>
    </row>
    <row r="502" spans="1:113" ht="15" thickBot="1">
      <c r="A502" s="11"/>
      <c r="B502" s="10" t="s">
        <v>3</v>
      </c>
      <c r="C502" s="8"/>
      <c r="D502" s="8"/>
      <c r="E502" s="8"/>
      <c r="F502" s="8"/>
      <c r="G502" s="8"/>
      <c r="H502" s="8"/>
      <c r="I502" s="8"/>
      <c r="J502" s="8"/>
      <c r="K502" s="8"/>
      <c r="L502" s="9"/>
      <c r="M502" s="9"/>
      <c r="N502" s="9"/>
      <c r="O502" s="9"/>
      <c r="P502" s="8"/>
      <c r="Q502" s="8"/>
      <c r="R502" s="8"/>
      <c r="S502" s="8"/>
      <c r="T502" s="8"/>
      <c r="U502" s="8"/>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DI502" s="6"/>
    </row>
    <row r="503" spans="1:113" ht="14.4">
      <c r="A503" s="8"/>
      <c r="B503" s="12"/>
      <c r="C503" s="7"/>
      <c r="D503" s="7"/>
      <c r="E503" s="7"/>
      <c r="F503" s="7"/>
      <c r="G503" s="7"/>
      <c r="H503" s="7"/>
      <c r="I503" s="7"/>
      <c r="J503" s="7"/>
      <c r="K503" s="7"/>
      <c r="L503" s="13"/>
      <c r="M503" s="13"/>
      <c r="N503" s="13"/>
      <c r="O503" s="13"/>
      <c r="P503" s="7"/>
      <c r="Q503" s="7"/>
      <c r="R503" s="7"/>
      <c r="S503" s="7"/>
      <c r="T503" s="7"/>
      <c r="U503" s="7"/>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5"/>
    </row>
    <row r="504" spans="1:113" ht="12" customHeight="1">
      <c r="A504" s="8"/>
      <c r="B504" s="160" t="s">
        <v>96</v>
      </c>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c r="AA504" s="161"/>
      <c r="AB504" s="161"/>
      <c r="AC504" s="161"/>
      <c r="AD504" s="161"/>
      <c r="AE504" s="161"/>
      <c r="AF504" s="161"/>
      <c r="AG504" s="161"/>
      <c r="AH504" s="161"/>
      <c r="AI504" s="161"/>
      <c r="AJ504" s="161"/>
      <c r="AK504" s="161"/>
      <c r="AL504" s="161"/>
      <c r="AM504" s="161"/>
      <c r="AN504" s="161"/>
      <c r="AO504" s="161"/>
      <c r="AP504" s="161"/>
      <c r="AQ504" s="161"/>
      <c r="AR504" s="161"/>
      <c r="AS504" s="161"/>
      <c r="AT504" s="161"/>
      <c r="AU504" s="161"/>
      <c r="AV504" s="161"/>
      <c r="AW504" s="161"/>
      <c r="AX504" s="162"/>
    </row>
    <row r="505" spans="1:113" ht="12" customHeight="1">
      <c r="A505" s="8"/>
      <c r="B505" s="160"/>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c r="AA505" s="161"/>
      <c r="AB505" s="161"/>
      <c r="AC505" s="161"/>
      <c r="AD505" s="161"/>
      <c r="AE505" s="161"/>
      <c r="AF505" s="161"/>
      <c r="AG505" s="161"/>
      <c r="AH505" s="161"/>
      <c r="AI505" s="161"/>
      <c r="AJ505" s="161"/>
      <c r="AK505" s="161"/>
      <c r="AL505" s="161"/>
      <c r="AM505" s="161"/>
      <c r="AN505" s="161"/>
      <c r="AO505" s="161"/>
      <c r="AP505" s="161"/>
      <c r="AQ505" s="161"/>
      <c r="AR505" s="161"/>
      <c r="AS505" s="161"/>
      <c r="AT505" s="161"/>
      <c r="AU505" s="161"/>
      <c r="AV505" s="161"/>
      <c r="AW505" s="161"/>
      <c r="AX505" s="162"/>
      <c r="BC505" s="16"/>
    </row>
    <row r="506" spans="1:113" ht="12" customHeight="1">
      <c r="A506" s="8"/>
      <c r="B506" s="160"/>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c r="AA506" s="161"/>
      <c r="AB506" s="161"/>
      <c r="AC506" s="161"/>
      <c r="AD506" s="161"/>
      <c r="AE506" s="161"/>
      <c r="AF506" s="161"/>
      <c r="AG506" s="161"/>
      <c r="AH506" s="161"/>
      <c r="AI506" s="161"/>
      <c r="AJ506" s="161"/>
      <c r="AK506" s="161"/>
      <c r="AL506" s="161"/>
      <c r="AM506" s="161"/>
      <c r="AN506" s="161"/>
      <c r="AO506" s="161"/>
      <c r="AP506" s="161"/>
      <c r="AQ506" s="161"/>
      <c r="AR506" s="161"/>
      <c r="AS506" s="161"/>
      <c r="AT506" s="161"/>
      <c r="AU506" s="161"/>
      <c r="AV506" s="161"/>
      <c r="AW506" s="161"/>
      <c r="AX506" s="162"/>
    </row>
    <row r="507" spans="1:113" ht="12" customHeight="1">
      <c r="A507" s="8"/>
      <c r="B507" s="160"/>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c r="AA507" s="161"/>
      <c r="AB507" s="161"/>
      <c r="AC507" s="161"/>
      <c r="AD507" s="161"/>
      <c r="AE507" s="161"/>
      <c r="AF507" s="161"/>
      <c r="AG507" s="161"/>
      <c r="AH507" s="161"/>
      <c r="AI507" s="161"/>
      <c r="AJ507" s="161"/>
      <c r="AK507" s="161"/>
      <c r="AL507" s="161"/>
      <c r="AM507" s="161"/>
      <c r="AN507" s="161"/>
      <c r="AO507" s="161"/>
      <c r="AP507" s="161"/>
      <c r="AQ507" s="161"/>
      <c r="AR507" s="161"/>
      <c r="AS507" s="161"/>
      <c r="AT507" s="161"/>
      <c r="AU507" s="161"/>
      <c r="AV507" s="161"/>
      <c r="AW507" s="161"/>
      <c r="AX507" s="162"/>
    </row>
    <row r="508" spans="1:113" ht="12" customHeight="1">
      <c r="A508" s="8"/>
      <c r="B508" s="160"/>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c r="AA508" s="161"/>
      <c r="AB508" s="161"/>
      <c r="AC508" s="161"/>
      <c r="AD508" s="161"/>
      <c r="AE508" s="161"/>
      <c r="AF508" s="161"/>
      <c r="AG508" s="161"/>
      <c r="AH508" s="161"/>
      <c r="AI508" s="161"/>
      <c r="AJ508" s="161"/>
      <c r="AK508" s="161"/>
      <c r="AL508" s="161"/>
      <c r="AM508" s="161"/>
      <c r="AN508" s="161"/>
      <c r="AO508" s="161"/>
      <c r="AP508" s="161"/>
      <c r="AQ508" s="161"/>
      <c r="AR508" s="161"/>
      <c r="AS508" s="161"/>
      <c r="AT508" s="161"/>
      <c r="AU508" s="161"/>
      <c r="AV508" s="161"/>
      <c r="AW508" s="161"/>
      <c r="AX508" s="162"/>
    </row>
    <row r="509" spans="1:113" ht="15" thickBot="1">
      <c r="A509" s="17"/>
      <c r="B509" s="18"/>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20"/>
    </row>
    <row r="510" spans="1:113">
      <c r="B510" s="21"/>
    </row>
    <row r="511" spans="1:113" ht="14.4">
      <c r="B511" s="10" t="s">
        <v>4</v>
      </c>
      <c r="C511" s="8"/>
      <c r="D511" s="8"/>
      <c r="E511" s="8"/>
      <c r="F511" s="8"/>
      <c r="G511" s="8"/>
      <c r="H511" s="8"/>
      <c r="I511" s="8"/>
      <c r="J511" s="8"/>
      <c r="K511" s="8"/>
      <c r="L511" s="9"/>
      <c r="M511" s="9"/>
      <c r="N511" s="9"/>
      <c r="O511" s="9"/>
      <c r="P511" s="8"/>
      <c r="Q511" s="8"/>
      <c r="R511" s="8"/>
      <c r="S511" s="8"/>
      <c r="T511" s="8"/>
      <c r="U511" s="8"/>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row>
    <row r="512" spans="1:113" ht="15" thickBot="1">
      <c r="B512" s="8"/>
      <c r="C512" s="8"/>
      <c r="D512" s="8"/>
      <c r="E512" s="8"/>
      <c r="F512" s="8"/>
      <c r="G512" s="8"/>
      <c r="H512" s="8"/>
      <c r="I512" s="8"/>
      <c r="J512" s="8"/>
      <c r="K512" s="8"/>
      <c r="L512" s="9"/>
      <c r="M512" s="9"/>
      <c r="N512" s="9"/>
      <c r="O512" s="9"/>
      <c r="P512" s="8"/>
      <c r="Q512" s="8"/>
      <c r="R512" s="8"/>
      <c r="S512" s="8"/>
      <c r="T512" s="8"/>
      <c r="U512" s="8"/>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22" t="s">
        <v>5</v>
      </c>
    </row>
    <row r="513" spans="1:251" s="16" customFormat="1" ht="13.5" customHeight="1">
      <c r="A513" s="8"/>
      <c r="B513" s="163" t="s">
        <v>6</v>
      </c>
      <c r="C513" s="164"/>
      <c r="D513" s="164"/>
      <c r="E513" s="164"/>
      <c r="F513" s="164"/>
      <c r="G513" s="164"/>
      <c r="H513" s="164"/>
      <c r="I513" s="164"/>
      <c r="J513" s="164"/>
      <c r="K513" s="164"/>
      <c r="L513" s="164"/>
      <c r="M513" s="164"/>
      <c r="N513" s="164"/>
      <c r="O513" s="164"/>
      <c r="P513" s="164"/>
      <c r="Q513" s="164"/>
      <c r="R513" s="164"/>
      <c r="S513" s="164"/>
      <c r="T513" s="164"/>
      <c r="U513" s="164"/>
      <c r="V513" s="164"/>
      <c r="W513" s="164"/>
      <c r="X513" s="164"/>
      <c r="Y513" s="164"/>
      <c r="Z513" s="165"/>
      <c r="AA513" s="169" t="s">
        <v>9</v>
      </c>
      <c r="AB513" s="164"/>
      <c r="AC513" s="164"/>
      <c r="AD513" s="164"/>
      <c r="AE513" s="164"/>
      <c r="AF513" s="164"/>
      <c r="AG513" s="164"/>
      <c r="AH513" s="164"/>
      <c r="AI513" s="165"/>
      <c r="AJ513" s="169" t="s">
        <v>10</v>
      </c>
      <c r="AK513" s="164"/>
      <c r="AL513" s="164"/>
      <c r="AM513" s="164"/>
      <c r="AN513" s="164"/>
      <c r="AO513" s="164"/>
      <c r="AP513" s="164"/>
      <c r="AQ513" s="164"/>
      <c r="AR513" s="165"/>
      <c r="AS513" s="169" t="s">
        <v>7</v>
      </c>
      <c r="AT513" s="164"/>
      <c r="AU513" s="164"/>
      <c r="AV513" s="164"/>
      <c r="AW513" s="164"/>
      <c r="AX513" s="171"/>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row>
    <row r="514" spans="1:251" s="16" customFormat="1">
      <c r="A514" s="8"/>
      <c r="B514" s="166"/>
      <c r="C514" s="167"/>
      <c r="D514" s="167"/>
      <c r="E514" s="167"/>
      <c r="F514" s="167"/>
      <c r="G514" s="167"/>
      <c r="H514" s="167"/>
      <c r="I514" s="167"/>
      <c r="J514" s="167"/>
      <c r="K514" s="167"/>
      <c r="L514" s="167"/>
      <c r="M514" s="167"/>
      <c r="N514" s="167"/>
      <c r="O514" s="167"/>
      <c r="P514" s="167"/>
      <c r="Q514" s="167"/>
      <c r="R514" s="167"/>
      <c r="S514" s="167"/>
      <c r="T514" s="167"/>
      <c r="U514" s="167"/>
      <c r="V514" s="167"/>
      <c r="W514" s="167"/>
      <c r="X514" s="167"/>
      <c r="Y514" s="167"/>
      <c r="Z514" s="168"/>
      <c r="AA514" s="170"/>
      <c r="AB514" s="167"/>
      <c r="AC514" s="167"/>
      <c r="AD514" s="167"/>
      <c r="AE514" s="167"/>
      <c r="AF514" s="167"/>
      <c r="AG514" s="167"/>
      <c r="AH514" s="167"/>
      <c r="AI514" s="168"/>
      <c r="AJ514" s="170"/>
      <c r="AK514" s="167"/>
      <c r="AL514" s="167"/>
      <c r="AM514" s="167"/>
      <c r="AN514" s="167"/>
      <c r="AO514" s="167"/>
      <c r="AP514" s="167"/>
      <c r="AQ514" s="167"/>
      <c r="AR514" s="168"/>
      <c r="AS514" s="170"/>
      <c r="AT514" s="167"/>
      <c r="AU514" s="167"/>
      <c r="AV514" s="167"/>
      <c r="AW514" s="167"/>
      <c r="AX514" s="172"/>
      <c r="AY514" s="2"/>
      <c r="AZ514" s="2"/>
      <c r="BA514" s="2"/>
      <c r="BB514" s="23"/>
      <c r="BC514" s="24"/>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row>
    <row r="515" spans="1:251" s="16" customFormat="1" ht="18.75" customHeight="1">
      <c r="A515" s="8"/>
      <c r="B515" s="25"/>
      <c r="C515" s="135" t="s">
        <v>97</v>
      </c>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6"/>
      <c r="Z515" s="137"/>
      <c r="AA515" s="138">
        <v>0</v>
      </c>
      <c r="AB515" s="139"/>
      <c r="AC515" s="139"/>
      <c r="AD515" s="139"/>
      <c r="AE515" s="139"/>
      <c r="AF515" s="139"/>
      <c r="AG515" s="139"/>
      <c r="AH515" s="139"/>
      <c r="AI515" s="140"/>
      <c r="AJ515" s="138">
        <v>2000</v>
      </c>
      <c r="AK515" s="139"/>
      <c r="AL515" s="139"/>
      <c r="AM515" s="139"/>
      <c r="AN515" s="139"/>
      <c r="AO515" s="139"/>
      <c r="AP515" s="139"/>
      <c r="AQ515" s="139"/>
      <c r="AR515" s="140"/>
      <c r="AS515" s="141"/>
      <c r="AT515" s="142"/>
      <c r="AU515" s="142"/>
      <c r="AV515" s="142"/>
      <c r="AW515" s="142"/>
      <c r="AX515" s="143"/>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row>
    <row r="516" spans="1:251" s="16" customFormat="1" ht="18.75" customHeight="1" thickBot="1">
      <c r="A516" s="17"/>
      <c r="B516" s="144" t="s">
        <v>11</v>
      </c>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6"/>
      <c r="AA516" s="147">
        <f>SUM($AA$515:$AA$515)</f>
        <v>0</v>
      </c>
      <c r="AB516" s="148"/>
      <c r="AC516" s="148"/>
      <c r="AD516" s="148"/>
      <c r="AE516" s="148"/>
      <c r="AF516" s="148"/>
      <c r="AG516" s="148"/>
      <c r="AH516" s="148"/>
      <c r="AI516" s="149"/>
      <c r="AJ516" s="147">
        <f>SUM($AJ$515:$AJ$515)</f>
        <v>2000</v>
      </c>
      <c r="AK516" s="148"/>
      <c r="AL516" s="148"/>
      <c r="AM516" s="148"/>
      <c r="AN516" s="148"/>
      <c r="AO516" s="148"/>
      <c r="AP516" s="148"/>
      <c r="AQ516" s="148"/>
      <c r="AR516" s="149"/>
      <c r="AS516" s="150"/>
      <c r="AT516" s="151"/>
      <c r="AU516" s="151"/>
      <c r="AV516" s="151"/>
      <c r="AW516" s="151"/>
      <c r="AX516" s="15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row>
    <row r="518" spans="1:251" ht="19.2">
      <c r="A518" s="1" t="s">
        <v>0</v>
      </c>
      <c r="AW518" s="3"/>
      <c r="AX518" s="4"/>
      <c r="AY518" s="3"/>
    </row>
    <row r="520" spans="1:251" ht="18">
      <c r="B520" s="153" t="s">
        <v>8</v>
      </c>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4"/>
    </row>
    <row r="521" spans="1:251">
      <c r="Z521" s="5"/>
      <c r="AD521" s="5"/>
      <c r="AE521" s="5"/>
      <c r="AF521" s="5"/>
      <c r="AG521" s="5"/>
      <c r="AH521" s="5"/>
      <c r="AI521" s="5"/>
      <c r="AO521" s="5"/>
    </row>
    <row r="522" spans="1:251" ht="13.8" thickBot="1">
      <c r="Z522" s="5"/>
      <c r="AD522" s="5"/>
      <c r="AE522" s="5"/>
      <c r="AF522" s="5"/>
      <c r="AG522" s="5"/>
      <c r="AH522" s="5"/>
      <c r="AI522" s="5"/>
      <c r="AO522" s="5"/>
      <c r="DI522" s="6"/>
    </row>
    <row r="523" spans="1:251" ht="24.75" customHeight="1" thickBot="1">
      <c r="B523" s="155" t="s">
        <v>1</v>
      </c>
      <c r="C523" s="156"/>
      <c r="D523" s="156"/>
      <c r="E523" s="156"/>
      <c r="F523" s="156"/>
      <c r="G523" s="156"/>
      <c r="H523" s="157" t="s">
        <v>98</v>
      </c>
      <c r="I523" s="158"/>
      <c r="J523" s="158"/>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8"/>
      <c r="AI523" s="158"/>
      <c r="AJ523" s="158"/>
      <c r="AK523" s="158"/>
      <c r="AL523" s="158"/>
      <c r="AM523" s="158"/>
      <c r="AN523" s="158"/>
      <c r="AO523" s="158"/>
      <c r="AP523" s="158"/>
      <c r="AQ523" s="158"/>
      <c r="AR523" s="158"/>
      <c r="AS523" s="158"/>
      <c r="AT523" s="158"/>
      <c r="AU523" s="158"/>
      <c r="AV523" s="158"/>
      <c r="AW523" s="158"/>
      <c r="AX523" s="159"/>
      <c r="DI523" s="6"/>
    </row>
    <row r="524" spans="1:251" ht="14.4">
      <c r="B524" s="7"/>
      <c r="C524" s="7"/>
      <c r="D524" s="7"/>
      <c r="E524" s="7"/>
      <c r="F524" s="7"/>
      <c r="G524" s="7"/>
      <c r="H524" s="8"/>
      <c r="I524" s="8"/>
      <c r="J524" s="8"/>
      <c r="K524" s="8"/>
      <c r="L524" s="9"/>
      <c r="M524" s="9"/>
      <c r="N524" s="9"/>
      <c r="O524" s="9"/>
      <c r="P524" s="8"/>
      <c r="Q524" s="8"/>
      <c r="R524" s="8"/>
      <c r="S524" s="8"/>
      <c r="T524" s="8"/>
      <c r="U524" s="8"/>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DI524" s="6"/>
    </row>
    <row r="525" spans="1:251" ht="15" thickBot="1">
      <c r="A525" s="11"/>
      <c r="B525" s="10" t="s">
        <v>2</v>
      </c>
      <c r="C525" s="8"/>
      <c r="D525" s="8"/>
      <c r="E525" s="8"/>
      <c r="F525" s="8"/>
      <c r="G525" s="8"/>
      <c r="H525" s="8"/>
      <c r="I525" s="8"/>
      <c r="J525" s="8"/>
      <c r="K525" s="8"/>
      <c r="L525" s="9"/>
      <c r="M525" s="9"/>
      <c r="N525" s="9"/>
      <c r="O525" s="9"/>
      <c r="P525" s="8"/>
      <c r="Q525" s="8"/>
      <c r="R525" s="8"/>
      <c r="S525" s="8"/>
      <c r="T525" s="8"/>
      <c r="U525" s="8"/>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DI525" s="6"/>
    </row>
    <row r="526" spans="1:251" ht="14.4">
      <c r="A526" s="8"/>
      <c r="B526" s="12"/>
      <c r="C526" s="7"/>
      <c r="D526" s="7"/>
      <c r="E526" s="7"/>
      <c r="F526" s="7"/>
      <c r="G526" s="7"/>
      <c r="H526" s="7"/>
      <c r="I526" s="7"/>
      <c r="J526" s="7"/>
      <c r="K526" s="7"/>
      <c r="L526" s="13"/>
      <c r="M526" s="13"/>
      <c r="N526" s="13"/>
      <c r="O526" s="13"/>
      <c r="P526" s="7"/>
      <c r="Q526" s="7"/>
      <c r="R526" s="7"/>
      <c r="S526" s="7"/>
      <c r="T526" s="7"/>
      <c r="U526" s="7"/>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5"/>
    </row>
    <row r="527" spans="1:251" ht="12" customHeight="1">
      <c r="A527" s="8"/>
      <c r="B527" s="160" t="s">
        <v>99</v>
      </c>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c r="AA527" s="161"/>
      <c r="AB527" s="161"/>
      <c r="AC527" s="161"/>
      <c r="AD527" s="161"/>
      <c r="AE527" s="161"/>
      <c r="AF527" s="161"/>
      <c r="AG527" s="161"/>
      <c r="AH527" s="161"/>
      <c r="AI527" s="161"/>
      <c r="AJ527" s="161"/>
      <c r="AK527" s="161"/>
      <c r="AL527" s="161"/>
      <c r="AM527" s="161"/>
      <c r="AN527" s="161"/>
      <c r="AO527" s="161"/>
      <c r="AP527" s="161"/>
      <c r="AQ527" s="161"/>
      <c r="AR527" s="161"/>
      <c r="AS527" s="161"/>
      <c r="AT527" s="161"/>
      <c r="AU527" s="161"/>
      <c r="AV527" s="161"/>
      <c r="AW527" s="161"/>
      <c r="AX527" s="162"/>
    </row>
    <row r="528" spans="1:251" ht="12" customHeight="1">
      <c r="A528" s="8"/>
      <c r="B528" s="160"/>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c r="AA528" s="161"/>
      <c r="AB528" s="161"/>
      <c r="AC528" s="161"/>
      <c r="AD528" s="161"/>
      <c r="AE528" s="161"/>
      <c r="AF528" s="161"/>
      <c r="AG528" s="161"/>
      <c r="AH528" s="161"/>
      <c r="AI528" s="161"/>
      <c r="AJ528" s="161"/>
      <c r="AK528" s="161"/>
      <c r="AL528" s="161"/>
      <c r="AM528" s="161"/>
      <c r="AN528" s="161"/>
      <c r="AO528" s="161"/>
      <c r="AP528" s="161"/>
      <c r="AQ528" s="161"/>
      <c r="AR528" s="161"/>
      <c r="AS528" s="161"/>
      <c r="AT528" s="161"/>
      <c r="AU528" s="161"/>
      <c r="AV528" s="161"/>
      <c r="AW528" s="161"/>
      <c r="AX528" s="162"/>
      <c r="BC528" s="16"/>
    </row>
    <row r="529" spans="1:113" ht="12" customHeight="1">
      <c r="A529" s="8"/>
      <c r="B529" s="160"/>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c r="AA529" s="161"/>
      <c r="AB529" s="161"/>
      <c r="AC529" s="161"/>
      <c r="AD529" s="161"/>
      <c r="AE529" s="161"/>
      <c r="AF529" s="161"/>
      <c r="AG529" s="161"/>
      <c r="AH529" s="161"/>
      <c r="AI529" s="161"/>
      <c r="AJ529" s="161"/>
      <c r="AK529" s="161"/>
      <c r="AL529" s="161"/>
      <c r="AM529" s="161"/>
      <c r="AN529" s="161"/>
      <c r="AO529" s="161"/>
      <c r="AP529" s="161"/>
      <c r="AQ529" s="161"/>
      <c r="AR529" s="161"/>
      <c r="AS529" s="161"/>
      <c r="AT529" s="161"/>
      <c r="AU529" s="161"/>
      <c r="AV529" s="161"/>
      <c r="AW529" s="161"/>
      <c r="AX529" s="162"/>
    </row>
    <row r="530" spans="1:113" ht="12" customHeight="1">
      <c r="A530" s="8"/>
      <c r="B530" s="160"/>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c r="AA530" s="161"/>
      <c r="AB530" s="161"/>
      <c r="AC530" s="161"/>
      <c r="AD530" s="161"/>
      <c r="AE530" s="161"/>
      <c r="AF530" s="161"/>
      <c r="AG530" s="161"/>
      <c r="AH530" s="161"/>
      <c r="AI530" s="161"/>
      <c r="AJ530" s="161"/>
      <c r="AK530" s="161"/>
      <c r="AL530" s="161"/>
      <c r="AM530" s="161"/>
      <c r="AN530" s="161"/>
      <c r="AO530" s="161"/>
      <c r="AP530" s="161"/>
      <c r="AQ530" s="161"/>
      <c r="AR530" s="161"/>
      <c r="AS530" s="161"/>
      <c r="AT530" s="161"/>
      <c r="AU530" s="161"/>
      <c r="AV530" s="161"/>
      <c r="AW530" s="161"/>
      <c r="AX530" s="162"/>
    </row>
    <row r="531" spans="1:113" ht="12" customHeight="1">
      <c r="A531" s="8"/>
      <c r="B531" s="160"/>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c r="AA531" s="161"/>
      <c r="AB531" s="161"/>
      <c r="AC531" s="161"/>
      <c r="AD531" s="161"/>
      <c r="AE531" s="161"/>
      <c r="AF531" s="161"/>
      <c r="AG531" s="161"/>
      <c r="AH531" s="161"/>
      <c r="AI531" s="161"/>
      <c r="AJ531" s="161"/>
      <c r="AK531" s="161"/>
      <c r="AL531" s="161"/>
      <c r="AM531" s="161"/>
      <c r="AN531" s="161"/>
      <c r="AO531" s="161"/>
      <c r="AP531" s="161"/>
      <c r="AQ531" s="161"/>
      <c r="AR531" s="161"/>
      <c r="AS531" s="161"/>
      <c r="AT531" s="161"/>
      <c r="AU531" s="161"/>
      <c r="AV531" s="161"/>
      <c r="AW531" s="161"/>
      <c r="AX531" s="162"/>
    </row>
    <row r="532" spans="1:113" ht="15" thickBot="1">
      <c r="A532" s="17"/>
      <c r="B532" s="18"/>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20"/>
    </row>
    <row r="533" spans="1:113">
      <c r="B533" s="21"/>
    </row>
    <row r="534" spans="1:113" ht="15" thickBot="1">
      <c r="A534" s="11"/>
      <c r="B534" s="10" t="s">
        <v>3</v>
      </c>
      <c r="C534" s="8"/>
      <c r="D534" s="8"/>
      <c r="E534" s="8"/>
      <c r="F534" s="8"/>
      <c r="G534" s="8"/>
      <c r="H534" s="8"/>
      <c r="I534" s="8"/>
      <c r="J534" s="8"/>
      <c r="K534" s="8"/>
      <c r="L534" s="9"/>
      <c r="M534" s="9"/>
      <c r="N534" s="9"/>
      <c r="O534" s="9"/>
      <c r="P534" s="8"/>
      <c r="Q534" s="8"/>
      <c r="R534" s="8"/>
      <c r="S534" s="8"/>
      <c r="T534" s="8"/>
      <c r="U534" s="8"/>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DI534" s="6"/>
    </row>
    <row r="535" spans="1:113" ht="14.4">
      <c r="A535" s="8"/>
      <c r="B535" s="12"/>
      <c r="C535" s="7"/>
      <c r="D535" s="7"/>
      <c r="E535" s="7"/>
      <c r="F535" s="7"/>
      <c r="G535" s="7"/>
      <c r="H535" s="7"/>
      <c r="I535" s="7"/>
      <c r="J535" s="7"/>
      <c r="K535" s="7"/>
      <c r="L535" s="13"/>
      <c r="M535" s="13"/>
      <c r="N535" s="13"/>
      <c r="O535" s="13"/>
      <c r="P535" s="7"/>
      <c r="Q535" s="7"/>
      <c r="R535" s="7"/>
      <c r="S535" s="7"/>
      <c r="T535" s="7"/>
      <c r="U535" s="7"/>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5"/>
    </row>
    <row r="536" spans="1:113" ht="12" customHeight="1">
      <c r="A536" s="8"/>
      <c r="B536" s="160" t="s">
        <v>100</v>
      </c>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c r="AA536" s="161"/>
      <c r="AB536" s="161"/>
      <c r="AC536" s="161"/>
      <c r="AD536" s="161"/>
      <c r="AE536" s="161"/>
      <c r="AF536" s="161"/>
      <c r="AG536" s="161"/>
      <c r="AH536" s="161"/>
      <c r="AI536" s="161"/>
      <c r="AJ536" s="161"/>
      <c r="AK536" s="161"/>
      <c r="AL536" s="161"/>
      <c r="AM536" s="161"/>
      <c r="AN536" s="161"/>
      <c r="AO536" s="161"/>
      <c r="AP536" s="161"/>
      <c r="AQ536" s="161"/>
      <c r="AR536" s="161"/>
      <c r="AS536" s="161"/>
      <c r="AT536" s="161"/>
      <c r="AU536" s="161"/>
      <c r="AV536" s="161"/>
      <c r="AW536" s="161"/>
      <c r="AX536" s="162"/>
    </row>
    <row r="537" spans="1:113" ht="12" customHeight="1">
      <c r="A537" s="8"/>
      <c r="B537" s="160"/>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c r="AA537" s="161"/>
      <c r="AB537" s="161"/>
      <c r="AC537" s="161"/>
      <c r="AD537" s="161"/>
      <c r="AE537" s="161"/>
      <c r="AF537" s="161"/>
      <c r="AG537" s="161"/>
      <c r="AH537" s="161"/>
      <c r="AI537" s="161"/>
      <c r="AJ537" s="161"/>
      <c r="AK537" s="161"/>
      <c r="AL537" s="161"/>
      <c r="AM537" s="161"/>
      <c r="AN537" s="161"/>
      <c r="AO537" s="161"/>
      <c r="AP537" s="161"/>
      <c r="AQ537" s="161"/>
      <c r="AR537" s="161"/>
      <c r="AS537" s="161"/>
      <c r="AT537" s="161"/>
      <c r="AU537" s="161"/>
      <c r="AV537" s="161"/>
      <c r="AW537" s="161"/>
      <c r="AX537" s="162"/>
    </row>
    <row r="538" spans="1:113" ht="12" customHeight="1">
      <c r="A538" s="8"/>
      <c r="B538" s="160"/>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c r="AA538" s="161"/>
      <c r="AB538" s="161"/>
      <c r="AC538" s="161"/>
      <c r="AD538" s="161"/>
      <c r="AE538" s="161"/>
      <c r="AF538" s="161"/>
      <c r="AG538" s="161"/>
      <c r="AH538" s="161"/>
      <c r="AI538" s="161"/>
      <c r="AJ538" s="161"/>
      <c r="AK538" s="161"/>
      <c r="AL538" s="161"/>
      <c r="AM538" s="161"/>
      <c r="AN538" s="161"/>
      <c r="AO538" s="161"/>
      <c r="AP538" s="161"/>
      <c r="AQ538" s="161"/>
      <c r="AR538" s="161"/>
      <c r="AS538" s="161"/>
      <c r="AT538" s="161"/>
      <c r="AU538" s="161"/>
      <c r="AV538" s="161"/>
      <c r="AW538" s="161"/>
      <c r="AX538" s="162"/>
      <c r="BC538" s="16"/>
    </row>
    <row r="539" spans="1:113" ht="12" customHeight="1">
      <c r="A539" s="8"/>
      <c r="B539" s="160"/>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c r="AA539" s="161"/>
      <c r="AB539" s="161"/>
      <c r="AC539" s="161"/>
      <c r="AD539" s="161"/>
      <c r="AE539" s="161"/>
      <c r="AF539" s="161"/>
      <c r="AG539" s="161"/>
      <c r="AH539" s="161"/>
      <c r="AI539" s="161"/>
      <c r="AJ539" s="161"/>
      <c r="AK539" s="161"/>
      <c r="AL539" s="161"/>
      <c r="AM539" s="161"/>
      <c r="AN539" s="161"/>
      <c r="AO539" s="161"/>
      <c r="AP539" s="161"/>
      <c r="AQ539" s="161"/>
      <c r="AR539" s="161"/>
      <c r="AS539" s="161"/>
      <c r="AT539" s="161"/>
      <c r="AU539" s="161"/>
      <c r="AV539" s="161"/>
      <c r="AW539" s="161"/>
      <c r="AX539" s="162"/>
    </row>
    <row r="540" spans="1:113" ht="12" customHeight="1">
      <c r="A540" s="8"/>
      <c r="B540" s="160"/>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c r="AA540" s="161"/>
      <c r="AB540" s="161"/>
      <c r="AC540" s="161"/>
      <c r="AD540" s="161"/>
      <c r="AE540" s="161"/>
      <c r="AF540" s="161"/>
      <c r="AG540" s="161"/>
      <c r="AH540" s="161"/>
      <c r="AI540" s="161"/>
      <c r="AJ540" s="161"/>
      <c r="AK540" s="161"/>
      <c r="AL540" s="161"/>
      <c r="AM540" s="161"/>
      <c r="AN540" s="161"/>
      <c r="AO540" s="161"/>
      <c r="AP540" s="161"/>
      <c r="AQ540" s="161"/>
      <c r="AR540" s="161"/>
      <c r="AS540" s="161"/>
      <c r="AT540" s="161"/>
      <c r="AU540" s="161"/>
      <c r="AV540" s="161"/>
      <c r="AW540" s="161"/>
      <c r="AX540" s="162"/>
    </row>
    <row r="541" spans="1:113" ht="12" customHeight="1">
      <c r="A541" s="8"/>
      <c r="B541" s="160"/>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c r="AA541" s="161"/>
      <c r="AB541" s="161"/>
      <c r="AC541" s="161"/>
      <c r="AD541" s="161"/>
      <c r="AE541" s="161"/>
      <c r="AF541" s="161"/>
      <c r="AG541" s="161"/>
      <c r="AH541" s="161"/>
      <c r="AI541" s="161"/>
      <c r="AJ541" s="161"/>
      <c r="AK541" s="161"/>
      <c r="AL541" s="161"/>
      <c r="AM541" s="161"/>
      <c r="AN541" s="161"/>
      <c r="AO541" s="161"/>
      <c r="AP541" s="161"/>
      <c r="AQ541" s="161"/>
      <c r="AR541" s="161"/>
      <c r="AS541" s="161"/>
      <c r="AT541" s="161"/>
      <c r="AU541" s="161"/>
      <c r="AV541" s="161"/>
      <c r="AW541" s="161"/>
      <c r="AX541" s="162"/>
    </row>
    <row r="542" spans="1:113" ht="15" thickBot="1">
      <c r="A542" s="17"/>
      <c r="B542" s="18"/>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20"/>
    </row>
    <row r="543" spans="1:113">
      <c r="B543" s="21"/>
    </row>
    <row r="544" spans="1:113" ht="14.4">
      <c r="B544" s="10" t="s">
        <v>4</v>
      </c>
      <c r="C544" s="8"/>
      <c r="D544" s="8"/>
      <c r="E544" s="8"/>
      <c r="F544" s="8"/>
      <c r="G544" s="8"/>
      <c r="H544" s="8"/>
      <c r="I544" s="8"/>
      <c r="J544" s="8"/>
      <c r="K544" s="8"/>
      <c r="L544" s="9"/>
      <c r="M544" s="9"/>
      <c r="N544" s="9"/>
      <c r="O544" s="9"/>
      <c r="P544" s="8"/>
      <c r="Q544" s="8"/>
      <c r="R544" s="8"/>
      <c r="S544" s="8"/>
      <c r="T544" s="8"/>
      <c r="U544" s="8"/>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row>
    <row r="545" spans="1:251" ht="15" thickBot="1">
      <c r="B545" s="8"/>
      <c r="C545" s="8"/>
      <c r="D545" s="8"/>
      <c r="E545" s="8"/>
      <c r="F545" s="8"/>
      <c r="G545" s="8"/>
      <c r="H545" s="8"/>
      <c r="I545" s="8"/>
      <c r="J545" s="8"/>
      <c r="K545" s="8"/>
      <c r="L545" s="9"/>
      <c r="M545" s="9"/>
      <c r="N545" s="9"/>
      <c r="O545" s="9"/>
      <c r="P545" s="8"/>
      <c r="Q545" s="8"/>
      <c r="R545" s="8"/>
      <c r="S545" s="8"/>
      <c r="T545" s="8"/>
      <c r="U545" s="8"/>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22" t="s">
        <v>5</v>
      </c>
    </row>
    <row r="546" spans="1:251" s="16" customFormat="1" ht="13.5" customHeight="1">
      <c r="A546" s="8"/>
      <c r="B546" s="163" t="s">
        <v>6</v>
      </c>
      <c r="C546" s="164"/>
      <c r="D546" s="164"/>
      <c r="E546" s="164"/>
      <c r="F546" s="164"/>
      <c r="G546" s="164"/>
      <c r="H546" s="164"/>
      <c r="I546" s="164"/>
      <c r="J546" s="164"/>
      <c r="K546" s="164"/>
      <c r="L546" s="164"/>
      <c r="M546" s="164"/>
      <c r="N546" s="164"/>
      <c r="O546" s="164"/>
      <c r="P546" s="164"/>
      <c r="Q546" s="164"/>
      <c r="R546" s="164"/>
      <c r="S546" s="164"/>
      <c r="T546" s="164"/>
      <c r="U546" s="164"/>
      <c r="V546" s="164"/>
      <c r="W546" s="164"/>
      <c r="X546" s="164"/>
      <c r="Y546" s="164"/>
      <c r="Z546" s="165"/>
      <c r="AA546" s="169" t="s">
        <v>9</v>
      </c>
      <c r="AB546" s="164"/>
      <c r="AC546" s="164"/>
      <c r="AD546" s="164"/>
      <c r="AE546" s="164"/>
      <c r="AF546" s="164"/>
      <c r="AG546" s="164"/>
      <c r="AH546" s="164"/>
      <c r="AI546" s="165"/>
      <c r="AJ546" s="169" t="s">
        <v>10</v>
      </c>
      <c r="AK546" s="164"/>
      <c r="AL546" s="164"/>
      <c r="AM546" s="164"/>
      <c r="AN546" s="164"/>
      <c r="AO546" s="164"/>
      <c r="AP546" s="164"/>
      <c r="AQ546" s="164"/>
      <c r="AR546" s="165"/>
      <c r="AS546" s="169" t="s">
        <v>7</v>
      </c>
      <c r="AT546" s="164"/>
      <c r="AU546" s="164"/>
      <c r="AV546" s="164"/>
      <c r="AW546" s="164"/>
      <c r="AX546" s="171"/>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row>
    <row r="547" spans="1:251" s="16" customFormat="1">
      <c r="A547" s="8"/>
      <c r="B547" s="166"/>
      <c r="C547" s="167"/>
      <c r="D547" s="167"/>
      <c r="E547" s="167"/>
      <c r="F547" s="167"/>
      <c r="G547" s="167"/>
      <c r="H547" s="167"/>
      <c r="I547" s="167"/>
      <c r="J547" s="167"/>
      <c r="K547" s="167"/>
      <c r="L547" s="167"/>
      <c r="M547" s="167"/>
      <c r="N547" s="167"/>
      <c r="O547" s="167"/>
      <c r="P547" s="167"/>
      <c r="Q547" s="167"/>
      <c r="R547" s="167"/>
      <c r="S547" s="167"/>
      <c r="T547" s="167"/>
      <c r="U547" s="167"/>
      <c r="V547" s="167"/>
      <c r="W547" s="167"/>
      <c r="X547" s="167"/>
      <c r="Y547" s="167"/>
      <c r="Z547" s="168"/>
      <c r="AA547" s="170"/>
      <c r="AB547" s="167"/>
      <c r="AC547" s="167"/>
      <c r="AD547" s="167"/>
      <c r="AE547" s="167"/>
      <c r="AF547" s="167"/>
      <c r="AG547" s="167"/>
      <c r="AH547" s="167"/>
      <c r="AI547" s="168"/>
      <c r="AJ547" s="170"/>
      <c r="AK547" s="167"/>
      <c r="AL547" s="167"/>
      <c r="AM547" s="167"/>
      <c r="AN547" s="167"/>
      <c r="AO547" s="167"/>
      <c r="AP547" s="167"/>
      <c r="AQ547" s="167"/>
      <c r="AR547" s="168"/>
      <c r="AS547" s="170"/>
      <c r="AT547" s="167"/>
      <c r="AU547" s="167"/>
      <c r="AV547" s="167"/>
      <c r="AW547" s="167"/>
      <c r="AX547" s="172"/>
      <c r="AY547" s="2"/>
      <c r="AZ547" s="2"/>
      <c r="BA547" s="2"/>
      <c r="BB547" s="23"/>
      <c r="BC547" s="24"/>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row>
    <row r="548" spans="1:251" s="16" customFormat="1" ht="18.75" customHeight="1">
      <c r="A548" s="8"/>
      <c r="B548" s="25"/>
      <c r="C548" s="135" t="s">
        <v>101</v>
      </c>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7"/>
      <c r="AA548" s="138">
        <v>60</v>
      </c>
      <c r="AB548" s="139"/>
      <c r="AC548" s="139"/>
      <c r="AD548" s="139"/>
      <c r="AE548" s="139"/>
      <c r="AF548" s="139"/>
      <c r="AG548" s="139"/>
      <c r="AH548" s="139"/>
      <c r="AI548" s="140"/>
      <c r="AJ548" s="138">
        <v>60</v>
      </c>
      <c r="AK548" s="139"/>
      <c r="AL548" s="139"/>
      <c r="AM548" s="139"/>
      <c r="AN548" s="139"/>
      <c r="AO548" s="139"/>
      <c r="AP548" s="139"/>
      <c r="AQ548" s="139"/>
      <c r="AR548" s="140"/>
      <c r="AS548" s="141"/>
      <c r="AT548" s="142"/>
      <c r="AU548" s="142"/>
      <c r="AV548" s="142"/>
      <c r="AW548" s="142"/>
      <c r="AX548" s="143"/>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row>
    <row r="549" spans="1:251" s="16" customFormat="1" ht="18.75" customHeight="1" thickBot="1">
      <c r="A549" s="17"/>
      <c r="B549" s="144" t="s">
        <v>11</v>
      </c>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6"/>
      <c r="AA549" s="147">
        <f>SUM($AA$548:$AA$548)</f>
        <v>60</v>
      </c>
      <c r="AB549" s="148"/>
      <c r="AC549" s="148"/>
      <c r="AD549" s="148"/>
      <c r="AE549" s="148"/>
      <c r="AF549" s="148"/>
      <c r="AG549" s="148"/>
      <c r="AH549" s="148"/>
      <c r="AI549" s="149"/>
      <c r="AJ549" s="147">
        <f>SUM($AJ$548:$AJ$548)</f>
        <v>60</v>
      </c>
      <c r="AK549" s="148"/>
      <c r="AL549" s="148"/>
      <c r="AM549" s="148"/>
      <c r="AN549" s="148"/>
      <c r="AO549" s="148"/>
      <c r="AP549" s="148"/>
      <c r="AQ549" s="148"/>
      <c r="AR549" s="149"/>
      <c r="AS549" s="150"/>
      <c r="AT549" s="151"/>
      <c r="AU549" s="151"/>
      <c r="AV549" s="151"/>
      <c r="AW549" s="151"/>
      <c r="AX549" s="15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row>
    <row r="551" spans="1:251" ht="19.2">
      <c r="A551" s="1" t="s">
        <v>0</v>
      </c>
      <c r="AW551" s="3"/>
      <c r="AX551" s="4"/>
      <c r="AY551" s="3"/>
    </row>
    <row r="553" spans="1:251" ht="18">
      <c r="B553" s="153" t="s">
        <v>8</v>
      </c>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4"/>
      <c r="AI553" s="154"/>
      <c r="AJ553" s="154"/>
      <c r="AK553" s="154"/>
      <c r="AL553" s="154"/>
      <c r="AM553" s="154"/>
      <c r="AN553" s="154"/>
      <c r="AO553" s="154"/>
      <c r="AP553" s="154"/>
      <c r="AQ553" s="154"/>
      <c r="AR553" s="154"/>
      <c r="AS553" s="154"/>
      <c r="AT553" s="154"/>
      <c r="AU553" s="154"/>
      <c r="AV553" s="154"/>
      <c r="AW553" s="154"/>
      <c r="AX553" s="154"/>
    </row>
    <row r="554" spans="1:251">
      <c r="Z554" s="5"/>
      <c r="AD554" s="5"/>
      <c r="AE554" s="5"/>
      <c r="AF554" s="5"/>
      <c r="AG554" s="5"/>
      <c r="AH554" s="5"/>
      <c r="AI554" s="5"/>
      <c r="AO554" s="5"/>
    </row>
    <row r="555" spans="1:251" ht="13.8" thickBot="1">
      <c r="Z555" s="5"/>
      <c r="AD555" s="5"/>
      <c r="AE555" s="5"/>
      <c r="AF555" s="5"/>
      <c r="AG555" s="5"/>
      <c r="AH555" s="5"/>
      <c r="AI555" s="5"/>
      <c r="AO555" s="5"/>
      <c r="DI555" s="6"/>
    </row>
    <row r="556" spans="1:251" ht="24.75" customHeight="1" thickBot="1">
      <c r="B556" s="155" t="s">
        <v>1</v>
      </c>
      <c r="C556" s="156"/>
      <c r="D556" s="156"/>
      <c r="E556" s="156"/>
      <c r="F556" s="156"/>
      <c r="G556" s="156"/>
      <c r="H556" s="157" t="s">
        <v>102</v>
      </c>
      <c r="I556" s="158"/>
      <c r="J556" s="158"/>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8"/>
      <c r="AI556" s="158"/>
      <c r="AJ556" s="158"/>
      <c r="AK556" s="158"/>
      <c r="AL556" s="158"/>
      <c r="AM556" s="158"/>
      <c r="AN556" s="158"/>
      <c r="AO556" s="158"/>
      <c r="AP556" s="158"/>
      <c r="AQ556" s="158"/>
      <c r="AR556" s="158"/>
      <c r="AS556" s="158"/>
      <c r="AT556" s="158"/>
      <c r="AU556" s="158"/>
      <c r="AV556" s="158"/>
      <c r="AW556" s="158"/>
      <c r="AX556" s="159"/>
      <c r="DI556" s="6"/>
    </row>
    <row r="557" spans="1:251" ht="14.4">
      <c r="B557" s="7"/>
      <c r="C557" s="7"/>
      <c r="D557" s="7"/>
      <c r="E557" s="7"/>
      <c r="F557" s="7"/>
      <c r="G557" s="7"/>
      <c r="H557" s="8"/>
      <c r="I557" s="8"/>
      <c r="J557" s="8"/>
      <c r="K557" s="8"/>
      <c r="L557" s="9"/>
      <c r="M557" s="9"/>
      <c r="N557" s="9"/>
      <c r="O557" s="9"/>
      <c r="P557" s="8"/>
      <c r="Q557" s="8"/>
      <c r="R557" s="8"/>
      <c r="S557" s="8"/>
      <c r="T557" s="8"/>
      <c r="U557" s="8"/>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DI557" s="6"/>
    </row>
    <row r="558" spans="1:251" ht="15" thickBot="1">
      <c r="A558" s="11"/>
      <c r="B558" s="10" t="s">
        <v>2</v>
      </c>
      <c r="C558" s="8"/>
      <c r="D558" s="8"/>
      <c r="E558" s="8"/>
      <c r="F558" s="8"/>
      <c r="G558" s="8"/>
      <c r="H558" s="8"/>
      <c r="I558" s="8"/>
      <c r="J558" s="8"/>
      <c r="K558" s="8"/>
      <c r="L558" s="9"/>
      <c r="M558" s="9"/>
      <c r="N558" s="9"/>
      <c r="O558" s="9"/>
      <c r="P558" s="8"/>
      <c r="Q558" s="8"/>
      <c r="R558" s="8"/>
      <c r="S558" s="8"/>
      <c r="T558" s="8"/>
      <c r="U558" s="8"/>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DI558" s="6"/>
    </row>
    <row r="559" spans="1:251" ht="14.4">
      <c r="A559" s="8"/>
      <c r="B559" s="12"/>
      <c r="C559" s="7"/>
      <c r="D559" s="7"/>
      <c r="E559" s="7"/>
      <c r="F559" s="7"/>
      <c r="G559" s="7"/>
      <c r="H559" s="7"/>
      <c r="I559" s="7"/>
      <c r="J559" s="7"/>
      <c r="K559" s="7"/>
      <c r="L559" s="13"/>
      <c r="M559" s="13"/>
      <c r="N559" s="13"/>
      <c r="O559" s="13"/>
      <c r="P559" s="7"/>
      <c r="Q559" s="7"/>
      <c r="R559" s="7"/>
      <c r="S559" s="7"/>
      <c r="T559" s="7"/>
      <c r="U559" s="7"/>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5"/>
    </row>
    <row r="560" spans="1:251" ht="12" customHeight="1">
      <c r="A560" s="8"/>
      <c r="B560" s="160" t="s">
        <v>103</v>
      </c>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c r="AA560" s="161"/>
      <c r="AB560" s="161"/>
      <c r="AC560" s="161"/>
      <c r="AD560" s="161"/>
      <c r="AE560" s="161"/>
      <c r="AF560" s="161"/>
      <c r="AG560" s="161"/>
      <c r="AH560" s="161"/>
      <c r="AI560" s="161"/>
      <c r="AJ560" s="161"/>
      <c r="AK560" s="161"/>
      <c r="AL560" s="161"/>
      <c r="AM560" s="161"/>
      <c r="AN560" s="161"/>
      <c r="AO560" s="161"/>
      <c r="AP560" s="161"/>
      <c r="AQ560" s="161"/>
      <c r="AR560" s="161"/>
      <c r="AS560" s="161"/>
      <c r="AT560" s="161"/>
      <c r="AU560" s="161"/>
      <c r="AV560" s="161"/>
      <c r="AW560" s="161"/>
      <c r="AX560" s="162"/>
    </row>
    <row r="561" spans="1:113" ht="12" customHeight="1">
      <c r="A561" s="8"/>
      <c r="B561" s="160"/>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c r="AA561" s="161"/>
      <c r="AB561" s="161"/>
      <c r="AC561" s="161"/>
      <c r="AD561" s="161"/>
      <c r="AE561" s="161"/>
      <c r="AF561" s="161"/>
      <c r="AG561" s="161"/>
      <c r="AH561" s="161"/>
      <c r="AI561" s="161"/>
      <c r="AJ561" s="161"/>
      <c r="AK561" s="161"/>
      <c r="AL561" s="161"/>
      <c r="AM561" s="161"/>
      <c r="AN561" s="161"/>
      <c r="AO561" s="161"/>
      <c r="AP561" s="161"/>
      <c r="AQ561" s="161"/>
      <c r="AR561" s="161"/>
      <c r="AS561" s="161"/>
      <c r="AT561" s="161"/>
      <c r="AU561" s="161"/>
      <c r="AV561" s="161"/>
      <c r="AW561" s="161"/>
      <c r="AX561" s="162"/>
      <c r="BC561" s="16"/>
    </row>
    <row r="562" spans="1:113" ht="12" customHeight="1">
      <c r="A562" s="8"/>
      <c r="B562" s="160"/>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c r="AA562" s="161"/>
      <c r="AB562" s="161"/>
      <c r="AC562" s="161"/>
      <c r="AD562" s="161"/>
      <c r="AE562" s="161"/>
      <c r="AF562" s="161"/>
      <c r="AG562" s="161"/>
      <c r="AH562" s="161"/>
      <c r="AI562" s="161"/>
      <c r="AJ562" s="161"/>
      <c r="AK562" s="161"/>
      <c r="AL562" s="161"/>
      <c r="AM562" s="161"/>
      <c r="AN562" s="161"/>
      <c r="AO562" s="161"/>
      <c r="AP562" s="161"/>
      <c r="AQ562" s="161"/>
      <c r="AR562" s="161"/>
      <c r="AS562" s="161"/>
      <c r="AT562" s="161"/>
      <c r="AU562" s="161"/>
      <c r="AV562" s="161"/>
      <c r="AW562" s="161"/>
      <c r="AX562" s="162"/>
    </row>
    <row r="563" spans="1:113" ht="12" customHeight="1">
      <c r="A563" s="8"/>
      <c r="B563" s="160"/>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c r="AA563" s="161"/>
      <c r="AB563" s="161"/>
      <c r="AC563" s="161"/>
      <c r="AD563" s="161"/>
      <c r="AE563" s="161"/>
      <c r="AF563" s="161"/>
      <c r="AG563" s="161"/>
      <c r="AH563" s="161"/>
      <c r="AI563" s="161"/>
      <c r="AJ563" s="161"/>
      <c r="AK563" s="161"/>
      <c r="AL563" s="161"/>
      <c r="AM563" s="161"/>
      <c r="AN563" s="161"/>
      <c r="AO563" s="161"/>
      <c r="AP563" s="161"/>
      <c r="AQ563" s="161"/>
      <c r="AR563" s="161"/>
      <c r="AS563" s="161"/>
      <c r="AT563" s="161"/>
      <c r="AU563" s="161"/>
      <c r="AV563" s="161"/>
      <c r="AW563" s="161"/>
      <c r="AX563" s="162"/>
    </row>
    <row r="564" spans="1:113" ht="12" customHeight="1">
      <c r="A564" s="8"/>
      <c r="B564" s="160"/>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c r="AA564" s="161"/>
      <c r="AB564" s="161"/>
      <c r="AC564" s="161"/>
      <c r="AD564" s="161"/>
      <c r="AE564" s="161"/>
      <c r="AF564" s="161"/>
      <c r="AG564" s="161"/>
      <c r="AH564" s="161"/>
      <c r="AI564" s="161"/>
      <c r="AJ564" s="161"/>
      <c r="AK564" s="161"/>
      <c r="AL564" s="161"/>
      <c r="AM564" s="161"/>
      <c r="AN564" s="161"/>
      <c r="AO564" s="161"/>
      <c r="AP564" s="161"/>
      <c r="AQ564" s="161"/>
      <c r="AR564" s="161"/>
      <c r="AS564" s="161"/>
      <c r="AT564" s="161"/>
      <c r="AU564" s="161"/>
      <c r="AV564" s="161"/>
      <c r="AW564" s="161"/>
      <c r="AX564" s="162"/>
    </row>
    <row r="565" spans="1:113" ht="15" thickBot="1">
      <c r="A565" s="17"/>
      <c r="B565" s="18"/>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20"/>
    </row>
    <row r="566" spans="1:113">
      <c r="B566" s="21"/>
    </row>
    <row r="567" spans="1:113" ht="15" thickBot="1">
      <c r="A567" s="11"/>
      <c r="B567" s="10" t="s">
        <v>3</v>
      </c>
      <c r="C567" s="8"/>
      <c r="D567" s="8"/>
      <c r="E567" s="8"/>
      <c r="F567" s="8"/>
      <c r="G567" s="8"/>
      <c r="H567" s="8"/>
      <c r="I567" s="8"/>
      <c r="J567" s="8"/>
      <c r="K567" s="8"/>
      <c r="L567" s="9"/>
      <c r="M567" s="9"/>
      <c r="N567" s="9"/>
      <c r="O567" s="9"/>
      <c r="P567" s="8"/>
      <c r="Q567" s="8"/>
      <c r="R567" s="8"/>
      <c r="S567" s="8"/>
      <c r="T567" s="8"/>
      <c r="U567" s="8"/>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DI567" s="6"/>
    </row>
    <row r="568" spans="1:113" ht="14.4">
      <c r="A568" s="8"/>
      <c r="B568" s="12"/>
      <c r="C568" s="7"/>
      <c r="D568" s="7"/>
      <c r="E568" s="7"/>
      <c r="F568" s="7"/>
      <c r="G568" s="7"/>
      <c r="H568" s="7"/>
      <c r="I568" s="7"/>
      <c r="J568" s="7"/>
      <c r="K568" s="7"/>
      <c r="L568" s="13"/>
      <c r="M568" s="13"/>
      <c r="N568" s="13"/>
      <c r="O568" s="13"/>
      <c r="P568" s="7"/>
      <c r="Q568" s="7"/>
      <c r="R568" s="7"/>
      <c r="S568" s="7"/>
      <c r="T568" s="7"/>
      <c r="U568" s="7"/>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5"/>
    </row>
    <row r="569" spans="1:113" ht="12" customHeight="1">
      <c r="A569" s="8"/>
      <c r="B569" s="160" t="s">
        <v>104</v>
      </c>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c r="AA569" s="161"/>
      <c r="AB569" s="161"/>
      <c r="AC569" s="161"/>
      <c r="AD569" s="161"/>
      <c r="AE569" s="161"/>
      <c r="AF569" s="161"/>
      <c r="AG569" s="161"/>
      <c r="AH569" s="161"/>
      <c r="AI569" s="161"/>
      <c r="AJ569" s="161"/>
      <c r="AK569" s="161"/>
      <c r="AL569" s="161"/>
      <c r="AM569" s="161"/>
      <c r="AN569" s="161"/>
      <c r="AO569" s="161"/>
      <c r="AP569" s="161"/>
      <c r="AQ569" s="161"/>
      <c r="AR569" s="161"/>
      <c r="AS569" s="161"/>
      <c r="AT569" s="161"/>
      <c r="AU569" s="161"/>
      <c r="AV569" s="161"/>
      <c r="AW569" s="161"/>
      <c r="AX569" s="162"/>
    </row>
    <row r="570" spans="1:113" ht="12" customHeight="1">
      <c r="A570" s="8"/>
      <c r="B570" s="160"/>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c r="AA570" s="161"/>
      <c r="AB570" s="161"/>
      <c r="AC570" s="161"/>
      <c r="AD570" s="161"/>
      <c r="AE570" s="161"/>
      <c r="AF570" s="161"/>
      <c r="AG570" s="161"/>
      <c r="AH570" s="161"/>
      <c r="AI570" s="161"/>
      <c r="AJ570" s="161"/>
      <c r="AK570" s="161"/>
      <c r="AL570" s="161"/>
      <c r="AM570" s="161"/>
      <c r="AN570" s="161"/>
      <c r="AO570" s="161"/>
      <c r="AP570" s="161"/>
      <c r="AQ570" s="161"/>
      <c r="AR570" s="161"/>
      <c r="AS570" s="161"/>
      <c r="AT570" s="161"/>
      <c r="AU570" s="161"/>
      <c r="AV570" s="161"/>
      <c r="AW570" s="161"/>
      <c r="AX570" s="162"/>
      <c r="BC570" s="16"/>
    </row>
    <row r="571" spans="1:113" ht="12" customHeight="1">
      <c r="A571" s="8"/>
      <c r="B571" s="160"/>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c r="AA571" s="161"/>
      <c r="AB571" s="161"/>
      <c r="AC571" s="161"/>
      <c r="AD571" s="161"/>
      <c r="AE571" s="161"/>
      <c r="AF571" s="161"/>
      <c r="AG571" s="161"/>
      <c r="AH571" s="161"/>
      <c r="AI571" s="161"/>
      <c r="AJ571" s="161"/>
      <c r="AK571" s="161"/>
      <c r="AL571" s="161"/>
      <c r="AM571" s="161"/>
      <c r="AN571" s="161"/>
      <c r="AO571" s="161"/>
      <c r="AP571" s="161"/>
      <c r="AQ571" s="161"/>
      <c r="AR571" s="161"/>
      <c r="AS571" s="161"/>
      <c r="AT571" s="161"/>
      <c r="AU571" s="161"/>
      <c r="AV571" s="161"/>
      <c r="AW571" s="161"/>
      <c r="AX571" s="162"/>
    </row>
    <row r="572" spans="1:113" ht="12" customHeight="1">
      <c r="A572" s="8"/>
      <c r="B572" s="160"/>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c r="AA572" s="161"/>
      <c r="AB572" s="161"/>
      <c r="AC572" s="161"/>
      <c r="AD572" s="161"/>
      <c r="AE572" s="161"/>
      <c r="AF572" s="161"/>
      <c r="AG572" s="161"/>
      <c r="AH572" s="161"/>
      <c r="AI572" s="161"/>
      <c r="AJ572" s="161"/>
      <c r="AK572" s="161"/>
      <c r="AL572" s="161"/>
      <c r="AM572" s="161"/>
      <c r="AN572" s="161"/>
      <c r="AO572" s="161"/>
      <c r="AP572" s="161"/>
      <c r="AQ572" s="161"/>
      <c r="AR572" s="161"/>
      <c r="AS572" s="161"/>
      <c r="AT572" s="161"/>
      <c r="AU572" s="161"/>
      <c r="AV572" s="161"/>
      <c r="AW572" s="161"/>
      <c r="AX572" s="162"/>
    </row>
    <row r="573" spans="1:113" ht="12" customHeight="1">
      <c r="A573" s="8"/>
      <c r="B573" s="160"/>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c r="AA573" s="161"/>
      <c r="AB573" s="161"/>
      <c r="AC573" s="161"/>
      <c r="AD573" s="161"/>
      <c r="AE573" s="161"/>
      <c r="AF573" s="161"/>
      <c r="AG573" s="161"/>
      <c r="AH573" s="161"/>
      <c r="AI573" s="161"/>
      <c r="AJ573" s="161"/>
      <c r="AK573" s="161"/>
      <c r="AL573" s="161"/>
      <c r="AM573" s="161"/>
      <c r="AN573" s="161"/>
      <c r="AO573" s="161"/>
      <c r="AP573" s="161"/>
      <c r="AQ573" s="161"/>
      <c r="AR573" s="161"/>
      <c r="AS573" s="161"/>
      <c r="AT573" s="161"/>
      <c r="AU573" s="161"/>
      <c r="AV573" s="161"/>
      <c r="AW573" s="161"/>
      <c r="AX573" s="162"/>
    </row>
    <row r="574" spans="1:113" ht="15" thickBot="1">
      <c r="A574" s="17"/>
      <c r="B574" s="18"/>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20"/>
    </row>
    <row r="575" spans="1:113">
      <c r="B575" s="21"/>
    </row>
    <row r="576" spans="1:113" ht="14.4">
      <c r="B576" s="10" t="s">
        <v>4</v>
      </c>
      <c r="C576" s="8"/>
      <c r="D576" s="8"/>
      <c r="E576" s="8"/>
      <c r="F576" s="8"/>
      <c r="G576" s="8"/>
      <c r="H576" s="8"/>
      <c r="I576" s="8"/>
      <c r="J576" s="8"/>
      <c r="K576" s="8"/>
      <c r="L576" s="9"/>
      <c r="M576" s="9"/>
      <c r="N576" s="9"/>
      <c r="O576" s="9"/>
      <c r="P576" s="8"/>
      <c r="Q576" s="8"/>
      <c r="R576" s="8"/>
      <c r="S576" s="8"/>
      <c r="T576" s="8"/>
      <c r="U576" s="8"/>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row>
    <row r="577" spans="1:251" ht="15" thickBot="1">
      <c r="B577" s="8"/>
      <c r="C577" s="8"/>
      <c r="D577" s="8"/>
      <c r="E577" s="8"/>
      <c r="F577" s="8"/>
      <c r="G577" s="8"/>
      <c r="H577" s="8"/>
      <c r="I577" s="8"/>
      <c r="J577" s="8"/>
      <c r="K577" s="8"/>
      <c r="L577" s="9"/>
      <c r="M577" s="9"/>
      <c r="N577" s="9"/>
      <c r="O577" s="9"/>
      <c r="P577" s="8"/>
      <c r="Q577" s="8"/>
      <c r="R577" s="8"/>
      <c r="S577" s="8"/>
      <c r="T577" s="8"/>
      <c r="U577" s="8"/>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22" t="s">
        <v>5</v>
      </c>
    </row>
    <row r="578" spans="1:251" s="16" customFormat="1" ht="13.5" customHeight="1">
      <c r="A578" s="8"/>
      <c r="B578" s="163" t="s">
        <v>6</v>
      </c>
      <c r="C578" s="164"/>
      <c r="D578" s="164"/>
      <c r="E578" s="164"/>
      <c r="F578" s="164"/>
      <c r="G578" s="164"/>
      <c r="H578" s="164"/>
      <c r="I578" s="164"/>
      <c r="J578" s="164"/>
      <c r="K578" s="164"/>
      <c r="L578" s="164"/>
      <c r="M578" s="164"/>
      <c r="N578" s="164"/>
      <c r="O578" s="164"/>
      <c r="P578" s="164"/>
      <c r="Q578" s="164"/>
      <c r="R578" s="164"/>
      <c r="S578" s="164"/>
      <c r="T578" s="164"/>
      <c r="U578" s="164"/>
      <c r="V578" s="164"/>
      <c r="W578" s="164"/>
      <c r="X578" s="164"/>
      <c r="Y578" s="164"/>
      <c r="Z578" s="165"/>
      <c r="AA578" s="169" t="s">
        <v>9</v>
      </c>
      <c r="AB578" s="164"/>
      <c r="AC578" s="164"/>
      <c r="AD578" s="164"/>
      <c r="AE578" s="164"/>
      <c r="AF578" s="164"/>
      <c r="AG578" s="164"/>
      <c r="AH578" s="164"/>
      <c r="AI578" s="165"/>
      <c r="AJ578" s="169" t="s">
        <v>10</v>
      </c>
      <c r="AK578" s="164"/>
      <c r="AL578" s="164"/>
      <c r="AM578" s="164"/>
      <c r="AN578" s="164"/>
      <c r="AO578" s="164"/>
      <c r="AP578" s="164"/>
      <c r="AQ578" s="164"/>
      <c r="AR578" s="165"/>
      <c r="AS578" s="169" t="s">
        <v>7</v>
      </c>
      <c r="AT578" s="164"/>
      <c r="AU578" s="164"/>
      <c r="AV578" s="164"/>
      <c r="AW578" s="164"/>
      <c r="AX578" s="171"/>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row>
    <row r="579" spans="1:251" s="16" customFormat="1">
      <c r="A579" s="8"/>
      <c r="B579" s="166"/>
      <c r="C579" s="167"/>
      <c r="D579" s="167"/>
      <c r="E579" s="167"/>
      <c r="F579" s="167"/>
      <c r="G579" s="167"/>
      <c r="H579" s="167"/>
      <c r="I579" s="167"/>
      <c r="J579" s="167"/>
      <c r="K579" s="167"/>
      <c r="L579" s="167"/>
      <c r="M579" s="167"/>
      <c r="N579" s="167"/>
      <c r="O579" s="167"/>
      <c r="P579" s="167"/>
      <c r="Q579" s="167"/>
      <c r="R579" s="167"/>
      <c r="S579" s="167"/>
      <c r="T579" s="167"/>
      <c r="U579" s="167"/>
      <c r="V579" s="167"/>
      <c r="W579" s="167"/>
      <c r="X579" s="167"/>
      <c r="Y579" s="167"/>
      <c r="Z579" s="168"/>
      <c r="AA579" s="170"/>
      <c r="AB579" s="167"/>
      <c r="AC579" s="167"/>
      <c r="AD579" s="167"/>
      <c r="AE579" s="167"/>
      <c r="AF579" s="167"/>
      <c r="AG579" s="167"/>
      <c r="AH579" s="167"/>
      <c r="AI579" s="168"/>
      <c r="AJ579" s="170"/>
      <c r="AK579" s="167"/>
      <c r="AL579" s="167"/>
      <c r="AM579" s="167"/>
      <c r="AN579" s="167"/>
      <c r="AO579" s="167"/>
      <c r="AP579" s="167"/>
      <c r="AQ579" s="167"/>
      <c r="AR579" s="168"/>
      <c r="AS579" s="170"/>
      <c r="AT579" s="167"/>
      <c r="AU579" s="167"/>
      <c r="AV579" s="167"/>
      <c r="AW579" s="167"/>
      <c r="AX579" s="172"/>
      <c r="AY579" s="2"/>
      <c r="AZ579" s="2"/>
      <c r="BA579" s="2"/>
      <c r="BB579" s="23"/>
      <c r="BC579" s="24"/>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row>
    <row r="580" spans="1:251" s="16" customFormat="1" ht="18.75" customHeight="1">
      <c r="A580" s="8"/>
      <c r="B580" s="25"/>
      <c r="C580" s="135" t="s">
        <v>105</v>
      </c>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6"/>
      <c r="Z580" s="137"/>
      <c r="AA580" s="138">
        <v>3745</v>
      </c>
      <c r="AB580" s="139"/>
      <c r="AC580" s="139"/>
      <c r="AD580" s="139"/>
      <c r="AE580" s="139"/>
      <c r="AF580" s="139"/>
      <c r="AG580" s="139"/>
      <c r="AH580" s="139"/>
      <c r="AI580" s="140"/>
      <c r="AJ580" s="138">
        <v>0</v>
      </c>
      <c r="AK580" s="139"/>
      <c r="AL580" s="139"/>
      <c r="AM580" s="139"/>
      <c r="AN580" s="139"/>
      <c r="AO580" s="139"/>
      <c r="AP580" s="139"/>
      <c r="AQ580" s="139"/>
      <c r="AR580" s="140"/>
      <c r="AS580" s="141"/>
      <c r="AT580" s="142"/>
      <c r="AU580" s="142"/>
      <c r="AV580" s="142"/>
      <c r="AW580" s="142"/>
      <c r="AX580" s="143"/>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row>
    <row r="581" spans="1:251" s="16" customFormat="1" ht="18.75" customHeight="1" thickBot="1">
      <c r="A581" s="17"/>
      <c r="B581" s="144" t="s">
        <v>11</v>
      </c>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6"/>
      <c r="AA581" s="147">
        <f>SUM($AA$580:$AA$580)</f>
        <v>3745</v>
      </c>
      <c r="AB581" s="148"/>
      <c r="AC581" s="148"/>
      <c r="AD581" s="148"/>
      <c r="AE581" s="148"/>
      <c r="AF581" s="148"/>
      <c r="AG581" s="148"/>
      <c r="AH581" s="148"/>
      <c r="AI581" s="149"/>
      <c r="AJ581" s="147">
        <f>SUM($AJ$580:$AJ$580)</f>
        <v>0</v>
      </c>
      <c r="AK581" s="148"/>
      <c r="AL581" s="148"/>
      <c r="AM581" s="148"/>
      <c r="AN581" s="148"/>
      <c r="AO581" s="148"/>
      <c r="AP581" s="148"/>
      <c r="AQ581" s="148"/>
      <c r="AR581" s="149"/>
      <c r="AS581" s="150"/>
      <c r="AT581" s="151"/>
      <c r="AU581" s="151"/>
      <c r="AV581" s="151"/>
      <c r="AW581" s="151"/>
      <c r="AX581" s="15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row>
    <row r="583" spans="1:251" ht="19.2">
      <c r="A583" s="1" t="s">
        <v>0</v>
      </c>
      <c r="AW583" s="3"/>
      <c r="AX583" s="4"/>
      <c r="AY583" s="3"/>
    </row>
    <row r="585" spans="1:251" ht="18">
      <c r="B585" s="153" t="s">
        <v>8</v>
      </c>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4"/>
      <c r="AI585" s="154"/>
      <c r="AJ585" s="154"/>
      <c r="AK585" s="154"/>
      <c r="AL585" s="154"/>
      <c r="AM585" s="154"/>
      <c r="AN585" s="154"/>
      <c r="AO585" s="154"/>
      <c r="AP585" s="154"/>
      <c r="AQ585" s="154"/>
      <c r="AR585" s="154"/>
      <c r="AS585" s="154"/>
      <c r="AT585" s="154"/>
      <c r="AU585" s="154"/>
      <c r="AV585" s="154"/>
      <c r="AW585" s="154"/>
      <c r="AX585" s="154"/>
    </row>
    <row r="586" spans="1:251">
      <c r="Z586" s="5"/>
      <c r="AD586" s="5"/>
      <c r="AE586" s="5"/>
      <c r="AF586" s="5"/>
      <c r="AG586" s="5"/>
      <c r="AH586" s="5"/>
      <c r="AI586" s="5"/>
      <c r="AO586" s="5"/>
    </row>
    <row r="587" spans="1:251" ht="13.8" thickBot="1">
      <c r="Z587" s="5"/>
      <c r="AD587" s="5"/>
      <c r="AE587" s="5"/>
      <c r="AF587" s="5"/>
      <c r="AG587" s="5"/>
      <c r="AH587" s="5"/>
      <c r="AI587" s="5"/>
      <c r="AO587" s="5"/>
      <c r="DI587" s="6"/>
    </row>
    <row r="588" spans="1:251" ht="24.75" customHeight="1" thickBot="1">
      <c r="B588" s="155" t="s">
        <v>1</v>
      </c>
      <c r="C588" s="156"/>
      <c r="D588" s="156"/>
      <c r="E588" s="156"/>
      <c r="F588" s="156"/>
      <c r="G588" s="156"/>
      <c r="H588" s="157" t="s">
        <v>106</v>
      </c>
      <c r="I588" s="158"/>
      <c r="J588" s="158"/>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8"/>
      <c r="AI588" s="158"/>
      <c r="AJ588" s="158"/>
      <c r="AK588" s="158"/>
      <c r="AL588" s="158"/>
      <c r="AM588" s="158"/>
      <c r="AN588" s="158"/>
      <c r="AO588" s="158"/>
      <c r="AP588" s="158"/>
      <c r="AQ588" s="158"/>
      <c r="AR588" s="158"/>
      <c r="AS588" s="158"/>
      <c r="AT588" s="158"/>
      <c r="AU588" s="158"/>
      <c r="AV588" s="158"/>
      <c r="AW588" s="158"/>
      <c r="AX588" s="159"/>
      <c r="DI588" s="6"/>
    </row>
    <row r="589" spans="1:251" ht="14.4">
      <c r="B589" s="7"/>
      <c r="C589" s="7"/>
      <c r="D589" s="7"/>
      <c r="E589" s="7"/>
      <c r="F589" s="7"/>
      <c r="G589" s="7"/>
      <c r="H589" s="8"/>
      <c r="I589" s="8"/>
      <c r="J589" s="8"/>
      <c r="K589" s="8"/>
      <c r="L589" s="9"/>
      <c r="M589" s="9"/>
      <c r="N589" s="9"/>
      <c r="O589" s="9"/>
      <c r="P589" s="8"/>
      <c r="Q589" s="8"/>
      <c r="R589" s="8"/>
      <c r="S589" s="8"/>
      <c r="T589" s="8"/>
      <c r="U589" s="8"/>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DI589" s="6"/>
    </row>
    <row r="590" spans="1:251" ht="15" thickBot="1">
      <c r="A590" s="11"/>
      <c r="B590" s="10" t="s">
        <v>2</v>
      </c>
      <c r="C590" s="8"/>
      <c r="D590" s="8"/>
      <c r="E590" s="8"/>
      <c r="F590" s="8"/>
      <c r="G590" s="8"/>
      <c r="H590" s="8"/>
      <c r="I590" s="8"/>
      <c r="J590" s="8"/>
      <c r="K590" s="8"/>
      <c r="L590" s="9"/>
      <c r="M590" s="9"/>
      <c r="N590" s="9"/>
      <c r="O590" s="9"/>
      <c r="P590" s="8"/>
      <c r="Q590" s="8"/>
      <c r="R590" s="8"/>
      <c r="S590" s="8"/>
      <c r="T590" s="8"/>
      <c r="U590" s="8"/>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DI590" s="6"/>
    </row>
    <row r="591" spans="1:251" ht="14.4">
      <c r="A591" s="8"/>
      <c r="B591" s="12"/>
      <c r="C591" s="7"/>
      <c r="D591" s="7"/>
      <c r="E591" s="7"/>
      <c r="F591" s="7"/>
      <c r="G591" s="7"/>
      <c r="H591" s="7"/>
      <c r="I591" s="7"/>
      <c r="J591" s="7"/>
      <c r="K591" s="7"/>
      <c r="L591" s="13"/>
      <c r="M591" s="13"/>
      <c r="N591" s="13"/>
      <c r="O591" s="13"/>
      <c r="P591" s="7"/>
      <c r="Q591" s="7"/>
      <c r="R591" s="7"/>
      <c r="S591" s="7"/>
      <c r="T591" s="7"/>
      <c r="U591" s="7"/>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5"/>
    </row>
    <row r="592" spans="1:251" ht="12" customHeight="1">
      <c r="A592" s="8"/>
      <c r="B592" s="160" t="s">
        <v>107</v>
      </c>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c r="AA592" s="161"/>
      <c r="AB592" s="161"/>
      <c r="AC592" s="161"/>
      <c r="AD592" s="161"/>
      <c r="AE592" s="161"/>
      <c r="AF592" s="161"/>
      <c r="AG592" s="161"/>
      <c r="AH592" s="161"/>
      <c r="AI592" s="161"/>
      <c r="AJ592" s="161"/>
      <c r="AK592" s="161"/>
      <c r="AL592" s="161"/>
      <c r="AM592" s="161"/>
      <c r="AN592" s="161"/>
      <c r="AO592" s="161"/>
      <c r="AP592" s="161"/>
      <c r="AQ592" s="161"/>
      <c r="AR592" s="161"/>
      <c r="AS592" s="161"/>
      <c r="AT592" s="161"/>
      <c r="AU592" s="161"/>
      <c r="AV592" s="161"/>
      <c r="AW592" s="161"/>
      <c r="AX592" s="162"/>
    </row>
    <row r="593" spans="1:113" ht="12" customHeight="1">
      <c r="A593" s="8"/>
      <c r="B593" s="160"/>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c r="AA593" s="161"/>
      <c r="AB593" s="161"/>
      <c r="AC593" s="161"/>
      <c r="AD593" s="161"/>
      <c r="AE593" s="161"/>
      <c r="AF593" s="161"/>
      <c r="AG593" s="161"/>
      <c r="AH593" s="161"/>
      <c r="AI593" s="161"/>
      <c r="AJ593" s="161"/>
      <c r="AK593" s="161"/>
      <c r="AL593" s="161"/>
      <c r="AM593" s="161"/>
      <c r="AN593" s="161"/>
      <c r="AO593" s="161"/>
      <c r="AP593" s="161"/>
      <c r="AQ593" s="161"/>
      <c r="AR593" s="161"/>
      <c r="AS593" s="161"/>
      <c r="AT593" s="161"/>
      <c r="AU593" s="161"/>
      <c r="AV593" s="161"/>
      <c r="AW593" s="161"/>
      <c r="AX593" s="162"/>
      <c r="BC593" s="16"/>
    </row>
    <row r="594" spans="1:113" ht="12" customHeight="1">
      <c r="A594" s="8"/>
      <c r="B594" s="160"/>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c r="AA594" s="161"/>
      <c r="AB594" s="161"/>
      <c r="AC594" s="161"/>
      <c r="AD594" s="161"/>
      <c r="AE594" s="161"/>
      <c r="AF594" s="161"/>
      <c r="AG594" s="161"/>
      <c r="AH594" s="161"/>
      <c r="AI594" s="161"/>
      <c r="AJ594" s="161"/>
      <c r="AK594" s="161"/>
      <c r="AL594" s="161"/>
      <c r="AM594" s="161"/>
      <c r="AN594" s="161"/>
      <c r="AO594" s="161"/>
      <c r="AP594" s="161"/>
      <c r="AQ594" s="161"/>
      <c r="AR594" s="161"/>
      <c r="AS594" s="161"/>
      <c r="AT594" s="161"/>
      <c r="AU594" s="161"/>
      <c r="AV594" s="161"/>
      <c r="AW594" s="161"/>
      <c r="AX594" s="162"/>
    </row>
    <row r="595" spans="1:113" ht="12" customHeight="1">
      <c r="A595" s="8"/>
      <c r="B595" s="160"/>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c r="AA595" s="161"/>
      <c r="AB595" s="161"/>
      <c r="AC595" s="161"/>
      <c r="AD595" s="161"/>
      <c r="AE595" s="161"/>
      <c r="AF595" s="161"/>
      <c r="AG595" s="161"/>
      <c r="AH595" s="161"/>
      <c r="AI595" s="161"/>
      <c r="AJ595" s="161"/>
      <c r="AK595" s="161"/>
      <c r="AL595" s="161"/>
      <c r="AM595" s="161"/>
      <c r="AN595" s="161"/>
      <c r="AO595" s="161"/>
      <c r="AP595" s="161"/>
      <c r="AQ595" s="161"/>
      <c r="AR595" s="161"/>
      <c r="AS595" s="161"/>
      <c r="AT595" s="161"/>
      <c r="AU595" s="161"/>
      <c r="AV595" s="161"/>
      <c r="AW595" s="161"/>
      <c r="AX595" s="162"/>
    </row>
    <row r="596" spans="1:113" ht="12" customHeight="1">
      <c r="A596" s="8"/>
      <c r="B596" s="160"/>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c r="AA596" s="161"/>
      <c r="AB596" s="161"/>
      <c r="AC596" s="161"/>
      <c r="AD596" s="161"/>
      <c r="AE596" s="161"/>
      <c r="AF596" s="161"/>
      <c r="AG596" s="161"/>
      <c r="AH596" s="161"/>
      <c r="AI596" s="161"/>
      <c r="AJ596" s="161"/>
      <c r="AK596" s="161"/>
      <c r="AL596" s="161"/>
      <c r="AM596" s="161"/>
      <c r="AN596" s="161"/>
      <c r="AO596" s="161"/>
      <c r="AP596" s="161"/>
      <c r="AQ596" s="161"/>
      <c r="AR596" s="161"/>
      <c r="AS596" s="161"/>
      <c r="AT596" s="161"/>
      <c r="AU596" s="161"/>
      <c r="AV596" s="161"/>
      <c r="AW596" s="161"/>
      <c r="AX596" s="162"/>
    </row>
    <row r="597" spans="1:113" ht="15" thickBot="1">
      <c r="A597" s="17"/>
      <c r="B597" s="18"/>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20"/>
    </row>
    <row r="598" spans="1:113">
      <c r="B598" s="21"/>
    </row>
    <row r="599" spans="1:113" ht="15" thickBot="1">
      <c r="A599" s="11"/>
      <c r="B599" s="10" t="s">
        <v>3</v>
      </c>
      <c r="C599" s="8"/>
      <c r="D599" s="8"/>
      <c r="E599" s="8"/>
      <c r="F599" s="8"/>
      <c r="G599" s="8"/>
      <c r="H599" s="8"/>
      <c r="I599" s="8"/>
      <c r="J599" s="8"/>
      <c r="K599" s="8"/>
      <c r="L599" s="9"/>
      <c r="M599" s="9"/>
      <c r="N599" s="9"/>
      <c r="O599" s="9"/>
      <c r="P599" s="8"/>
      <c r="Q599" s="8"/>
      <c r="R599" s="8"/>
      <c r="S599" s="8"/>
      <c r="T599" s="8"/>
      <c r="U599" s="8"/>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DI599" s="6"/>
    </row>
    <row r="600" spans="1:113" ht="14.4">
      <c r="A600" s="8"/>
      <c r="B600" s="12"/>
      <c r="C600" s="7"/>
      <c r="D600" s="7"/>
      <c r="E600" s="7"/>
      <c r="F600" s="7"/>
      <c r="G600" s="7"/>
      <c r="H600" s="7"/>
      <c r="I600" s="7"/>
      <c r="J600" s="7"/>
      <c r="K600" s="7"/>
      <c r="L600" s="13"/>
      <c r="M600" s="13"/>
      <c r="N600" s="13"/>
      <c r="O600" s="13"/>
      <c r="P600" s="7"/>
      <c r="Q600" s="7"/>
      <c r="R600" s="7"/>
      <c r="S600" s="7"/>
      <c r="T600" s="7"/>
      <c r="U600" s="7"/>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5"/>
    </row>
    <row r="601" spans="1:113" ht="12" customHeight="1">
      <c r="A601" s="8"/>
      <c r="B601" s="160" t="s">
        <v>108</v>
      </c>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c r="AA601" s="161"/>
      <c r="AB601" s="161"/>
      <c r="AC601" s="161"/>
      <c r="AD601" s="161"/>
      <c r="AE601" s="161"/>
      <c r="AF601" s="161"/>
      <c r="AG601" s="161"/>
      <c r="AH601" s="161"/>
      <c r="AI601" s="161"/>
      <c r="AJ601" s="161"/>
      <c r="AK601" s="161"/>
      <c r="AL601" s="161"/>
      <c r="AM601" s="161"/>
      <c r="AN601" s="161"/>
      <c r="AO601" s="161"/>
      <c r="AP601" s="161"/>
      <c r="AQ601" s="161"/>
      <c r="AR601" s="161"/>
      <c r="AS601" s="161"/>
      <c r="AT601" s="161"/>
      <c r="AU601" s="161"/>
      <c r="AV601" s="161"/>
      <c r="AW601" s="161"/>
      <c r="AX601" s="162"/>
    </row>
    <row r="602" spans="1:113" ht="12" customHeight="1">
      <c r="A602" s="8"/>
      <c r="B602" s="160"/>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c r="AA602" s="161"/>
      <c r="AB602" s="161"/>
      <c r="AC602" s="161"/>
      <c r="AD602" s="161"/>
      <c r="AE602" s="161"/>
      <c r="AF602" s="161"/>
      <c r="AG602" s="161"/>
      <c r="AH602" s="161"/>
      <c r="AI602" s="161"/>
      <c r="AJ602" s="161"/>
      <c r="AK602" s="161"/>
      <c r="AL602" s="161"/>
      <c r="AM602" s="161"/>
      <c r="AN602" s="161"/>
      <c r="AO602" s="161"/>
      <c r="AP602" s="161"/>
      <c r="AQ602" s="161"/>
      <c r="AR602" s="161"/>
      <c r="AS602" s="161"/>
      <c r="AT602" s="161"/>
      <c r="AU602" s="161"/>
      <c r="AV602" s="161"/>
      <c r="AW602" s="161"/>
      <c r="AX602" s="162"/>
    </row>
    <row r="603" spans="1:113" ht="12" customHeight="1">
      <c r="A603" s="8"/>
      <c r="B603" s="160"/>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c r="AA603" s="161"/>
      <c r="AB603" s="161"/>
      <c r="AC603" s="161"/>
      <c r="AD603" s="161"/>
      <c r="AE603" s="161"/>
      <c r="AF603" s="161"/>
      <c r="AG603" s="161"/>
      <c r="AH603" s="161"/>
      <c r="AI603" s="161"/>
      <c r="AJ603" s="161"/>
      <c r="AK603" s="161"/>
      <c r="AL603" s="161"/>
      <c r="AM603" s="161"/>
      <c r="AN603" s="161"/>
      <c r="AO603" s="161"/>
      <c r="AP603" s="161"/>
      <c r="AQ603" s="161"/>
      <c r="AR603" s="161"/>
      <c r="AS603" s="161"/>
      <c r="AT603" s="161"/>
      <c r="AU603" s="161"/>
      <c r="AV603" s="161"/>
      <c r="AW603" s="161"/>
      <c r="AX603" s="162"/>
    </row>
    <row r="604" spans="1:113" ht="12" customHeight="1">
      <c r="A604" s="8"/>
      <c r="B604" s="160"/>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c r="AA604" s="161"/>
      <c r="AB604" s="161"/>
      <c r="AC604" s="161"/>
      <c r="AD604" s="161"/>
      <c r="AE604" s="161"/>
      <c r="AF604" s="161"/>
      <c r="AG604" s="161"/>
      <c r="AH604" s="161"/>
      <c r="AI604" s="161"/>
      <c r="AJ604" s="161"/>
      <c r="AK604" s="161"/>
      <c r="AL604" s="161"/>
      <c r="AM604" s="161"/>
      <c r="AN604" s="161"/>
      <c r="AO604" s="161"/>
      <c r="AP604" s="161"/>
      <c r="AQ604" s="161"/>
      <c r="AR604" s="161"/>
      <c r="AS604" s="161"/>
      <c r="AT604" s="161"/>
      <c r="AU604" s="161"/>
      <c r="AV604" s="161"/>
      <c r="AW604" s="161"/>
      <c r="AX604" s="162"/>
    </row>
    <row r="605" spans="1:113" ht="12" customHeight="1">
      <c r="A605" s="8"/>
      <c r="B605" s="160"/>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c r="AA605" s="161"/>
      <c r="AB605" s="161"/>
      <c r="AC605" s="161"/>
      <c r="AD605" s="161"/>
      <c r="AE605" s="161"/>
      <c r="AF605" s="161"/>
      <c r="AG605" s="161"/>
      <c r="AH605" s="161"/>
      <c r="AI605" s="161"/>
      <c r="AJ605" s="161"/>
      <c r="AK605" s="161"/>
      <c r="AL605" s="161"/>
      <c r="AM605" s="161"/>
      <c r="AN605" s="161"/>
      <c r="AO605" s="161"/>
      <c r="AP605" s="161"/>
      <c r="AQ605" s="161"/>
      <c r="AR605" s="161"/>
      <c r="AS605" s="161"/>
      <c r="AT605" s="161"/>
      <c r="AU605" s="161"/>
      <c r="AV605" s="161"/>
      <c r="AW605" s="161"/>
      <c r="AX605" s="162"/>
    </row>
    <row r="606" spans="1:113" ht="12" customHeight="1">
      <c r="A606" s="8"/>
      <c r="B606" s="160"/>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c r="AA606" s="161"/>
      <c r="AB606" s="161"/>
      <c r="AC606" s="161"/>
      <c r="AD606" s="161"/>
      <c r="AE606" s="161"/>
      <c r="AF606" s="161"/>
      <c r="AG606" s="161"/>
      <c r="AH606" s="161"/>
      <c r="AI606" s="161"/>
      <c r="AJ606" s="161"/>
      <c r="AK606" s="161"/>
      <c r="AL606" s="161"/>
      <c r="AM606" s="161"/>
      <c r="AN606" s="161"/>
      <c r="AO606" s="161"/>
      <c r="AP606" s="161"/>
      <c r="AQ606" s="161"/>
      <c r="AR606" s="161"/>
      <c r="AS606" s="161"/>
      <c r="AT606" s="161"/>
      <c r="AU606" s="161"/>
      <c r="AV606" s="161"/>
      <c r="AW606" s="161"/>
      <c r="AX606" s="162"/>
    </row>
    <row r="607" spans="1:113" ht="12" customHeight="1">
      <c r="A607" s="8"/>
      <c r="B607" s="160"/>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c r="AA607" s="161"/>
      <c r="AB607" s="161"/>
      <c r="AC607" s="161"/>
      <c r="AD607" s="161"/>
      <c r="AE607" s="161"/>
      <c r="AF607" s="161"/>
      <c r="AG607" s="161"/>
      <c r="AH607" s="161"/>
      <c r="AI607" s="161"/>
      <c r="AJ607" s="161"/>
      <c r="AK607" s="161"/>
      <c r="AL607" s="161"/>
      <c r="AM607" s="161"/>
      <c r="AN607" s="161"/>
      <c r="AO607" s="161"/>
      <c r="AP607" s="161"/>
      <c r="AQ607" s="161"/>
      <c r="AR607" s="161"/>
      <c r="AS607" s="161"/>
      <c r="AT607" s="161"/>
      <c r="AU607" s="161"/>
      <c r="AV607" s="161"/>
      <c r="AW607" s="161"/>
      <c r="AX607" s="162"/>
    </row>
    <row r="608" spans="1:113" ht="12" customHeight="1">
      <c r="A608" s="8"/>
      <c r="B608" s="160"/>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c r="AA608" s="161"/>
      <c r="AB608" s="161"/>
      <c r="AC608" s="161"/>
      <c r="AD608" s="161"/>
      <c r="AE608" s="161"/>
      <c r="AF608" s="161"/>
      <c r="AG608" s="161"/>
      <c r="AH608" s="161"/>
      <c r="AI608" s="161"/>
      <c r="AJ608" s="161"/>
      <c r="AK608" s="161"/>
      <c r="AL608" s="161"/>
      <c r="AM608" s="161"/>
      <c r="AN608" s="161"/>
      <c r="AO608" s="161"/>
      <c r="AP608" s="161"/>
      <c r="AQ608" s="161"/>
      <c r="AR608" s="161"/>
      <c r="AS608" s="161"/>
      <c r="AT608" s="161"/>
      <c r="AU608" s="161"/>
      <c r="AV608" s="161"/>
      <c r="AW608" s="161"/>
      <c r="AX608" s="162"/>
    </row>
    <row r="609" spans="1:251" ht="12" customHeight="1">
      <c r="A609" s="8"/>
      <c r="B609" s="160"/>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c r="AA609" s="161"/>
      <c r="AB609" s="161"/>
      <c r="AC609" s="161"/>
      <c r="AD609" s="161"/>
      <c r="AE609" s="161"/>
      <c r="AF609" s="161"/>
      <c r="AG609" s="161"/>
      <c r="AH609" s="161"/>
      <c r="AI609" s="161"/>
      <c r="AJ609" s="161"/>
      <c r="AK609" s="161"/>
      <c r="AL609" s="161"/>
      <c r="AM609" s="161"/>
      <c r="AN609" s="161"/>
      <c r="AO609" s="161"/>
      <c r="AP609" s="161"/>
      <c r="AQ609" s="161"/>
      <c r="AR609" s="161"/>
      <c r="AS609" s="161"/>
      <c r="AT609" s="161"/>
      <c r="AU609" s="161"/>
      <c r="AV609" s="161"/>
      <c r="AW609" s="161"/>
      <c r="AX609" s="162"/>
    </row>
    <row r="610" spans="1:251" ht="12" customHeight="1">
      <c r="A610" s="8"/>
      <c r="B610" s="160"/>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c r="AA610" s="161"/>
      <c r="AB610" s="161"/>
      <c r="AC610" s="161"/>
      <c r="AD610" s="161"/>
      <c r="AE610" s="161"/>
      <c r="AF610" s="161"/>
      <c r="AG610" s="161"/>
      <c r="AH610" s="161"/>
      <c r="AI610" s="161"/>
      <c r="AJ610" s="161"/>
      <c r="AK610" s="161"/>
      <c r="AL610" s="161"/>
      <c r="AM610" s="161"/>
      <c r="AN610" s="161"/>
      <c r="AO610" s="161"/>
      <c r="AP610" s="161"/>
      <c r="AQ610" s="161"/>
      <c r="AR610" s="161"/>
      <c r="AS610" s="161"/>
      <c r="AT610" s="161"/>
      <c r="AU610" s="161"/>
      <c r="AV610" s="161"/>
      <c r="AW610" s="161"/>
      <c r="AX610" s="162"/>
    </row>
    <row r="611" spans="1:251" ht="12" customHeight="1">
      <c r="A611" s="8"/>
      <c r="B611" s="160"/>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c r="AA611" s="161"/>
      <c r="AB611" s="161"/>
      <c r="AC611" s="161"/>
      <c r="AD611" s="161"/>
      <c r="AE611" s="161"/>
      <c r="AF611" s="161"/>
      <c r="AG611" s="161"/>
      <c r="AH611" s="161"/>
      <c r="AI611" s="161"/>
      <c r="AJ611" s="161"/>
      <c r="AK611" s="161"/>
      <c r="AL611" s="161"/>
      <c r="AM611" s="161"/>
      <c r="AN611" s="161"/>
      <c r="AO611" s="161"/>
      <c r="AP611" s="161"/>
      <c r="AQ611" s="161"/>
      <c r="AR611" s="161"/>
      <c r="AS611" s="161"/>
      <c r="AT611" s="161"/>
      <c r="AU611" s="161"/>
      <c r="AV611" s="161"/>
      <c r="AW611" s="161"/>
      <c r="AX611" s="162"/>
    </row>
    <row r="612" spans="1:251" ht="12" customHeight="1">
      <c r="A612" s="8"/>
      <c r="B612" s="160"/>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c r="AA612" s="161"/>
      <c r="AB612" s="161"/>
      <c r="AC612" s="161"/>
      <c r="AD612" s="161"/>
      <c r="AE612" s="161"/>
      <c r="AF612" s="161"/>
      <c r="AG612" s="161"/>
      <c r="AH612" s="161"/>
      <c r="AI612" s="161"/>
      <c r="AJ612" s="161"/>
      <c r="AK612" s="161"/>
      <c r="AL612" s="161"/>
      <c r="AM612" s="161"/>
      <c r="AN612" s="161"/>
      <c r="AO612" s="161"/>
      <c r="AP612" s="161"/>
      <c r="AQ612" s="161"/>
      <c r="AR612" s="161"/>
      <c r="AS612" s="161"/>
      <c r="AT612" s="161"/>
      <c r="AU612" s="161"/>
      <c r="AV612" s="161"/>
      <c r="AW612" s="161"/>
      <c r="AX612" s="162"/>
    </row>
    <row r="613" spans="1:251" ht="12" customHeight="1">
      <c r="A613" s="8"/>
      <c r="B613" s="160"/>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c r="AA613" s="161"/>
      <c r="AB613" s="161"/>
      <c r="AC613" s="161"/>
      <c r="AD613" s="161"/>
      <c r="AE613" s="161"/>
      <c r="AF613" s="161"/>
      <c r="AG613" s="161"/>
      <c r="AH613" s="161"/>
      <c r="AI613" s="161"/>
      <c r="AJ613" s="161"/>
      <c r="AK613" s="161"/>
      <c r="AL613" s="161"/>
      <c r="AM613" s="161"/>
      <c r="AN613" s="161"/>
      <c r="AO613" s="161"/>
      <c r="AP613" s="161"/>
      <c r="AQ613" s="161"/>
      <c r="AR613" s="161"/>
      <c r="AS613" s="161"/>
      <c r="AT613" s="161"/>
      <c r="AU613" s="161"/>
      <c r="AV613" s="161"/>
      <c r="AW613" s="161"/>
      <c r="AX613" s="162"/>
      <c r="BC613" s="16"/>
    </row>
    <row r="614" spans="1:251" ht="12" customHeight="1">
      <c r="A614" s="8"/>
      <c r="B614" s="160"/>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c r="AA614" s="161"/>
      <c r="AB614" s="161"/>
      <c r="AC614" s="161"/>
      <c r="AD614" s="161"/>
      <c r="AE614" s="161"/>
      <c r="AF614" s="161"/>
      <c r="AG614" s="161"/>
      <c r="AH614" s="161"/>
      <c r="AI614" s="161"/>
      <c r="AJ614" s="161"/>
      <c r="AK614" s="161"/>
      <c r="AL614" s="161"/>
      <c r="AM614" s="161"/>
      <c r="AN614" s="161"/>
      <c r="AO614" s="161"/>
      <c r="AP614" s="161"/>
      <c r="AQ614" s="161"/>
      <c r="AR614" s="161"/>
      <c r="AS614" s="161"/>
      <c r="AT614" s="161"/>
      <c r="AU614" s="161"/>
      <c r="AV614" s="161"/>
      <c r="AW614" s="161"/>
      <c r="AX614" s="162"/>
    </row>
    <row r="615" spans="1:251" ht="12" customHeight="1">
      <c r="A615" s="8"/>
      <c r="B615" s="160"/>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c r="AA615" s="161"/>
      <c r="AB615" s="161"/>
      <c r="AC615" s="161"/>
      <c r="AD615" s="161"/>
      <c r="AE615" s="161"/>
      <c r="AF615" s="161"/>
      <c r="AG615" s="161"/>
      <c r="AH615" s="161"/>
      <c r="AI615" s="161"/>
      <c r="AJ615" s="161"/>
      <c r="AK615" s="161"/>
      <c r="AL615" s="161"/>
      <c r="AM615" s="161"/>
      <c r="AN615" s="161"/>
      <c r="AO615" s="161"/>
      <c r="AP615" s="161"/>
      <c r="AQ615" s="161"/>
      <c r="AR615" s="161"/>
      <c r="AS615" s="161"/>
      <c r="AT615" s="161"/>
      <c r="AU615" s="161"/>
      <c r="AV615" s="161"/>
      <c r="AW615" s="161"/>
      <c r="AX615" s="162"/>
    </row>
    <row r="616" spans="1:251" ht="12" customHeight="1">
      <c r="A616" s="8"/>
      <c r="B616" s="160"/>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c r="AA616" s="161"/>
      <c r="AB616" s="161"/>
      <c r="AC616" s="161"/>
      <c r="AD616" s="161"/>
      <c r="AE616" s="161"/>
      <c r="AF616" s="161"/>
      <c r="AG616" s="161"/>
      <c r="AH616" s="161"/>
      <c r="AI616" s="161"/>
      <c r="AJ616" s="161"/>
      <c r="AK616" s="161"/>
      <c r="AL616" s="161"/>
      <c r="AM616" s="161"/>
      <c r="AN616" s="161"/>
      <c r="AO616" s="161"/>
      <c r="AP616" s="161"/>
      <c r="AQ616" s="161"/>
      <c r="AR616" s="161"/>
      <c r="AS616" s="161"/>
      <c r="AT616" s="161"/>
      <c r="AU616" s="161"/>
      <c r="AV616" s="161"/>
      <c r="AW616" s="161"/>
      <c r="AX616" s="162"/>
    </row>
    <row r="617" spans="1:251" ht="15" thickBot="1">
      <c r="A617" s="17"/>
      <c r="B617" s="18"/>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20"/>
    </row>
    <row r="618" spans="1:251">
      <c r="B618" s="21"/>
    </row>
    <row r="619" spans="1:251" ht="14.4">
      <c r="B619" s="10" t="s">
        <v>4</v>
      </c>
      <c r="C619" s="8"/>
      <c r="D619" s="8"/>
      <c r="E619" s="8"/>
      <c r="F619" s="8"/>
      <c r="G619" s="8"/>
      <c r="H619" s="8"/>
      <c r="I619" s="8"/>
      <c r="J619" s="8"/>
      <c r="K619" s="8"/>
      <c r="L619" s="9"/>
      <c r="M619" s="9"/>
      <c r="N619" s="9"/>
      <c r="O619" s="9"/>
      <c r="P619" s="8"/>
      <c r="Q619" s="8"/>
      <c r="R619" s="8"/>
      <c r="S619" s="8"/>
      <c r="T619" s="8"/>
      <c r="U619" s="8"/>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row>
    <row r="620" spans="1:251" ht="15" thickBot="1">
      <c r="B620" s="8"/>
      <c r="C620" s="8"/>
      <c r="D620" s="8"/>
      <c r="E620" s="8"/>
      <c r="F620" s="8"/>
      <c r="G620" s="8"/>
      <c r="H620" s="8"/>
      <c r="I620" s="8"/>
      <c r="J620" s="8"/>
      <c r="K620" s="8"/>
      <c r="L620" s="9"/>
      <c r="M620" s="9"/>
      <c r="N620" s="9"/>
      <c r="O620" s="9"/>
      <c r="P620" s="8"/>
      <c r="Q620" s="8"/>
      <c r="R620" s="8"/>
      <c r="S620" s="8"/>
      <c r="T620" s="8"/>
      <c r="U620" s="8"/>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22" t="s">
        <v>5</v>
      </c>
    </row>
    <row r="621" spans="1:251" s="16" customFormat="1" ht="13.5" customHeight="1">
      <c r="A621" s="8"/>
      <c r="B621" s="163" t="s">
        <v>6</v>
      </c>
      <c r="C621" s="164"/>
      <c r="D621" s="164"/>
      <c r="E621" s="164"/>
      <c r="F621" s="164"/>
      <c r="G621" s="164"/>
      <c r="H621" s="164"/>
      <c r="I621" s="164"/>
      <c r="J621" s="164"/>
      <c r="K621" s="164"/>
      <c r="L621" s="164"/>
      <c r="M621" s="164"/>
      <c r="N621" s="164"/>
      <c r="O621" s="164"/>
      <c r="P621" s="164"/>
      <c r="Q621" s="164"/>
      <c r="R621" s="164"/>
      <c r="S621" s="164"/>
      <c r="T621" s="164"/>
      <c r="U621" s="164"/>
      <c r="V621" s="164"/>
      <c r="W621" s="164"/>
      <c r="X621" s="164"/>
      <c r="Y621" s="164"/>
      <c r="Z621" s="165"/>
      <c r="AA621" s="169" t="s">
        <v>9</v>
      </c>
      <c r="AB621" s="164"/>
      <c r="AC621" s="164"/>
      <c r="AD621" s="164"/>
      <c r="AE621" s="164"/>
      <c r="AF621" s="164"/>
      <c r="AG621" s="164"/>
      <c r="AH621" s="164"/>
      <c r="AI621" s="165"/>
      <c r="AJ621" s="169" t="s">
        <v>10</v>
      </c>
      <c r="AK621" s="164"/>
      <c r="AL621" s="164"/>
      <c r="AM621" s="164"/>
      <c r="AN621" s="164"/>
      <c r="AO621" s="164"/>
      <c r="AP621" s="164"/>
      <c r="AQ621" s="164"/>
      <c r="AR621" s="165"/>
      <c r="AS621" s="169" t="s">
        <v>7</v>
      </c>
      <c r="AT621" s="164"/>
      <c r="AU621" s="164"/>
      <c r="AV621" s="164"/>
      <c r="AW621" s="164"/>
      <c r="AX621" s="171"/>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c r="IO621" s="2"/>
      <c r="IP621" s="2"/>
      <c r="IQ621" s="2"/>
    </row>
    <row r="622" spans="1:251" s="16" customFormat="1">
      <c r="A622" s="8"/>
      <c r="B622" s="166"/>
      <c r="C622" s="167"/>
      <c r="D622" s="167"/>
      <c r="E622" s="167"/>
      <c r="F622" s="167"/>
      <c r="G622" s="167"/>
      <c r="H622" s="167"/>
      <c r="I622" s="167"/>
      <c r="J622" s="167"/>
      <c r="K622" s="167"/>
      <c r="L622" s="167"/>
      <c r="M622" s="167"/>
      <c r="N622" s="167"/>
      <c r="O622" s="167"/>
      <c r="P622" s="167"/>
      <c r="Q622" s="167"/>
      <c r="R622" s="167"/>
      <c r="S622" s="167"/>
      <c r="T622" s="167"/>
      <c r="U622" s="167"/>
      <c r="V622" s="167"/>
      <c r="W622" s="167"/>
      <c r="X622" s="167"/>
      <c r="Y622" s="167"/>
      <c r="Z622" s="168"/>
      <c r="AA622" s="170"/>
      <c r="AB622" s="167"/>
      <c r="AC622" s="167"/>
      <c r="AD622" s="167"/>
      <c r="AE622" s="167"/>
      <c r="AF622" s="167"/>
      <c r="AG622" s="167"/>
      <c r="AH622" s="167"/>
      <c r="AI622" s="168"/>
      <c r="AJ622" s="170"/>
      <c r="AK622" s="167"/>
      <c r="AL622" s="167"/>
      <c r="AM622" s="167"/>
      <c r="AN622" s="167"/>
      <c r="AO622" s="167"/>
      <c r="AP622" s="167"/>
      <c r="AQ622" s="167"/>
      <c r="AR622" s="168"/>
      <c r="AS622" s="170"/>
      <c r="AT622" s="167"/>
      <c r="AU622" s="167"/>
      <c r="AV622" s="167"/>
      <c r="AW622" s="167"/>
      <c r="AX622" s="172"/>
      <c r="AY622" s="2"/>
      <c r="AZ622" s="2"/>
      <c r="BA622" s="2"/>
      <c r="BB622" s="23"/>
      <c r="BC622" s="24"/>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c r="IO622" s="2"/>
      <c r="IP622" s="2"/>
      <c r="IQ622" s="2"/>
    </row>
    <row r="623" spans="1:251" s="16" customFormat="1" ht="18.75" customHeight="1">
      <c r="A623" s="8"/>
      <c r="B623" s="25"/>
      <c r="C623" s="135" t="s">
        <v>109</v>
      </c>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7"/>
      <c r="AA623" s="138">
        <v>33747</v>
      </c>
      <c r="AB623" s="139"/>
      <c r="AC623" s="139"/>
      <c r="AD623" s="139"/>
      <c r="AE623" s="139"/>
      <c r="AF623" s="139"/>
      <c r="AG623" s="139"/>
      <c r="AH623" s="139"/>
      <c r="AI623" s="140"/>
      <c r="AJ623" s="138">
        <v>35530</v>
      </c>
      <c r="AK623" s="139"/>
      <c r="AL623" s="139"/>
      <c r="AM623" s="139"/>
      <c r="AN623" s="139"/>
      <c r="AO623" s="139"/>
      <c r="AP623" s="139"/>
      <c r="AQ623" s="139"/>
      <c r="AR623" s="140"/>
      <c r="AS623" s="141"/>
      <c r="AT623" s="142"/>
      <c r="AU623" s="142"/>
      <c r="AV623" s="142"/>
      <c r="AW623" s="142"/>
      <c r="AX623" s="143"/>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row>
    <row r="624" spans="1:251" s="16" customFormat="1" ht="18.75" customHeight="1">
      <c r="A624" s="8"/>
      <c r="B624" s="25"/>
      <c r="C624" s="135" t="s">
        <v>656</v>
      </c>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7"/>
      <c r="AA624" s="138">
        <v>14454</v>
      </c>
      <c r="AB624" s="139"/>
      <c r="AC624" s="139"/>
      <c r="AD624" s="139"/>
      <c r="AE624" s="139"/>
      <c r="AF624" s="139"/>
      <c r="AG624" s="139"/>
      <c r="AH624" s="139"/>
      <c r="AI624" s="140"/>
      <c r="AJ624" s="138">
        <v>11003</v>
      </c>
      <c r="AK624" s="139"/>
      <c r="AL624" s="139"/>
      <c r="AM624" s="139"/>
      <c r="AN624" s="139"/>
      <c r="AO624" s="139"/>
      <c r="AP624" s="139"/>
      <c r="AQ624" s="139"/>
      <c r="AR624" s="140"/>
      <c r="AS624" s="141"/>
      <c r="AT624" s="142"/>
      <c r="AU624" s="142"/>
      <c r="AV624" s="142"/>
      <c r="AW624" s="142"/>
      <c r="AX624" s="143"/>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c r="IO624" s="2"/>
      <c r="IP624" s="2"/>
      <c r="IQ624" s="2"/>
    </row>
    <row r="625" spans="1:251" s="16" customFormat="1" ht="18.75" customHeight="1">
      <c r="A625" s="8"/>
      <c r="B625" s="25"/>
      <c r="C625" s="135" t="s">
        <v>657</v>
      </c>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6"/>
      <c r="Z625" s="137"/>
      <c r="AA625" s="138">
        <v>9876</v>
      </c>
      <c r="AB625" s="139"/>
      <c r="AC625" s="139"/>
      <c r="AD625" s="139"/>
      <c r="AE625" s="139"/>
      <c r="AF625" s="139"/>
      <c r="AG625" s="139"/>
      <c r="AH625" s="139"/>
      <c r="AI625" s="140"/>
      <c r="AJ625" s="138">
        <v>10575</v>
      </c>
      <c r="AK625" s="139"/>
      <c r="AL625" s="139"/>
      <c r="AM625" s="139"/>
      <c r="AN625" s="139"/>
      <c r="AO625" s="139"/>
      <c r="AP625" s="139"/>
      <c r="AQ625" s="139"/>
      <c r="AR625" s="140"/>
      <c r="AS625" s="141"/>
      <c r="AT625" s="142"/>
      <c r="AU625" s="142"/>
      <c r="AV625" s="142"/>
      <c r="AW625" s="142"/>
      <c r="AX625" s="143"/>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c r="IO625" s="2"/>
      <c r="IP625" s="2"/>
      <c r="IQ625" s="2"/>
    </row>
    <row r="626" spans="1:251" s="16" customFormat="1" ht="18.75" customHeight="1">
      <c r="A626" s="8"/>
      <c r="B626" s="25"/>
      <c r="C626" s="135" t="s">
        <v>651</v>
      </c>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6"/>
      <c r="Z626" s="137"/>
      <c r="AA626" s="138">
        <v>3351</v>
      </c>
      <c r="AB626" s="139"/>
      <c r="AC626" s="139"/>
      <c r="AD626" s="139"/>
      <c r="AE626" s="139"/>
      <c r="AF626" s="139"/>
      <c r="AG626" s="139"/>
      <c r="AH626" s="139"/>
      <c r="AI626" s="140"/>
      <c r="AJ626" s="138">
        <v>2306</v>
      </c>
      <c r="AK626" s="139"/>
      <c r="AL626" s="139"/>
      <c r="AM626" s="139"/>
      <c r="AN626" s="139"/>
      <c r="AO626" s="139"/>
      <c r="AP626" s="139"/>
      <c r="AQ626" s="139"/>
      <c r="AR626" s="140"/>
      <c r="AS626" s="141"/>
      <c r="AT626" s="142"/>
      <c r="AU626" s="142"/>
      <c r="AV626" s="142"/>
      <c r="AW626" s="142"/>
      <c r="AX626" s="143"/>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row>
    <row r="627" spans="1:251" s="16" customFormat="1" ht="18.75" customHeight="1">
      <c r="A627" s="8"/>
      <c r="B627" s="25"/>
      <c r="C627" s="135" t="s">
        <v>684</v>
      </c>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7"/>
      <c r="AA627" s="138">
        <v>1844</v>
      </c>
      <c r="AB627" s="139"/>
      <c r="AC627" s="139"/>
      <c r="AD627" s="139"/>
      <c r="AE627" s="139"/>
      <c r="AF627" s="139"/>
      <c r="AG627" s="139"/>
      <c r="AH627" s="139"/>
      <c r="AI627" s="140"/>
      <c r="AJ627" s="138">
        <v>1844</v>
      </c>
      <c r="AK627" s="139"/>
      <c r="AL627" s="139"/>
      <c r="AM627" s="139"/>
      <c r="AN627" s="139"/>
      <c r="AO627" s="139"/>
      <c r="AP627" s="139"/>
      <c r="AQ627" s="139"/>
      <c r="AR627" s="140"/>
      <c r="AS627" s="141" t="s">
        <v>57</v>
      </c>
      <c r="AT627" s="142"/>
      <c r="AU627" s="142"/>
      <c r="AV627" s="142"/>
      <c r="AW627" s="142"/>
      <c r="AX627" s="143"/>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c r="IO627" s="2"/>
      <c r="IP627" s="2"/>
      <c r="IQ627" s="2"/>
    </row>
    <row r="628" spans="1:251" s="16" customFormat="1" ht="18.75" customHeight="1">
      <c r="A628" s="8"/>
      <c r="B628" s="25"/>
      <c r="C628" s="135" t="s">
        <v>682</v>
      </c>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7"/>
      <c r="AA628" s="138">
        <v>2366</v>
      </c>
      <c r="AB628" s="139"/>
      <c r="AC628" s="139"/>
      <c r="AD628" s="139"/>
      <c r="AE628" s="139"/>
      <c r="AF628" s="139"/>
      <c r="AG628" s="139"/>
      <c r="AH628" s="139"/>
      <c r="AI628" s="140"/>
      <c r="AJ628" s="138">
        <v>2384</v>
      </c>
      <c r="AK628" s="139"/>
      <c r="AL628" s="139"/>
      <c r="AM628" s="139"/>
      <c r="AN628" s="139"/>
      <c r="AO628" s="139"/>
      <c r="AP628" s="139"/>
      <c r="AQ628" s="139"/>
      <c r="AR628" s="140"/>
      <c r="AS628" s="141"/>
      <c r="AT628" s="142"/>
      <c r="AU628" s="142"/>
      <c r="AV628" s="142"/>
      <c r="AW628" s="142"/>
      <c r="AX628" s="143"/>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row>
    <row r="629" spans="1:251" s="16" customFormat="1" ht="18.75" customHeight="1">
      <c r="A629" s="8"/>
      <c r="B629" s="25"/>
      <c r="C629" s="135" t="s">
        <v>652</v>
      </c>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7"/>
      <c r="AA629" s="138">
        <v>27</v>
      </c>
      <c r="AB629" s="139"/>
      <c r="AC629" s="139"/>
      <c r="AD629" s="139"/>
      <c r="AE629" s="139"/>
      <c r="AF629" s="139"/>
      <c r="AG629" s="139"/>
      <c r="AH629" s="139"/>
      <c r="AI629" s="140"/>
      <c r="AJ629" s="138">
        <v>28</v>
      </c>
      <c r="AK629" s="139"/>
      <c r="AL629" s="139"/>
      <c r="AM629" s="139"/>
      <c r="AN629" s="139"/>
      <c r="AO629" s="139"/>
      <c r="AP629" s="139"/>
      <c r="AQ629" s="139"/>
      <c r="AR629" s="140"/>
      <c r="AS629" s="141"/>
      <c r="AT629" s="142"/>
      <c r="AU629" s="142"/>
      <c r="AV629" s="142"/>
      <c r="AW629" s="142"/>
      <c r="AX629" s="143"/>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row>
    <row r="630" spans="1:251" s="16" customFormat="1" ht="18.75" customHeight="1" thickBot="1">
      <c r="A630" s="17"/>
      <c r="B630" s="144" t="s">
        <v>11</v>
      </c>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6"/>
      <c r="AA630" s="147">
        <f>SUM($AA$623:$AA$629)</f>
        <v>65665</v>
      </c>
      <c r="AB630" s="148"/>
      <c r="AC630" s="148"/>
      <c r="AD630" s="148"/>
      <c r="AE630" s="148"/>
      <c r="AF630" s="148"/>
      <c r="AG630" s="148"/>
      <c r="AH630" s="148"/>
      <c r="AI630" s="149"/>
      <c r="AJ630" s="147">
        <f>SUM($AJ$623:$AJ$629)</f>
        <v>63670</v>
      </c>
      <c r="AK630" s="148"/>
      <c r="AL630" s="148"/>
      <c r="AM630" s="148"/>
      <c r="AN630" s="148"/>
      <c r="AO630" s="148"/>
      <c r="AP630" s="148"/>
      <c r="AQ630" s="148"/>
      <c r="AR630" s="149"/>
      <c r="AS630" s="150"/>
      <c r="AT630" s="151"/>
      <c r="AU630" s="151"/>
      <c r="AV630" s="151"/>
      <c r="AW630" s="151"/>
      <c r="AX630" s="15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row>
    <row r="632" spans="1:251" ht="19.2">
      <c r="A632" s="1" t="s">
        <v>0</v>
      </c>
      <c r="AW632" s="3"/>
      <c r="AX632" s="4"/>
      <c r="AY632" s="3"/>
    </row>
    <row r="634" spans="1:251" ht="18">
      <c r="B634" s="153" t="s">
        <v>8</v>
      </c>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c r="AC634" s="154"/>
      <c r="AD634" s="154"/>
      <c r="AE634" s="154"/>
      <c r="AF634" s="154"/>
      <c r="AG634" s="154"/>
      <c r="AH634" s="154"/>
      <c r="AI634" s="154"/>
      <c r="AJ634" s="154"/>
      <c r="AK634" s="154"/>
      <c r="AL634" s="154"/>
      <c r="AM634" s="154"/>
      <c r="AN634" s="154"/>
      <c r="AO634" s="154"/>
      <c r="AP634" s="154"/>
      <c r="AQ634" s="154"/>
      <c r="AR634" s="154"/>
      <c r="AS634" s="154"/>
      <c r="AT634" s="154"/>
      <c r="AU634" s="154"/>
      <c r="AV634" s="154"/>
      <c r="AW634" s="154"/>
      <c r="AX634" s="154"/>
    </row>
    <row r="635" spans="1:251">
      <c r="Z635" s="5"/>
      <c r="AD635" s="5"/>
      <c r="AE635" s="5"/>
      <c r="AF635" s="5"/>
      <c r="AG635" s="5"/>
      <c r="AH635" s="5"/>
      <c r="AI635" s="5"/>
      <c r="AO635" s="5"/>
    </row>
    <row r="636" spans="1:251" ht="13.8" thickBot="1">
      <c r="Z636" s="5"/>
      <c r="AD636" s="5"/>
      <c r="AE636" s="5"/>
      <c r="AF636" s="5"/>
      <c r="AG636" s="5"/>
      <c r="AH636" s="5"/>
      <c r="AI636" s="5"/>
      <c r="AO636" s="5"/>
      <c r="DI636" s="6"/>
    </row>
    <row r="637" spans="1:251" ht="24.75" customHeight="1" thickBot="1">
      <c r="B637" s="155" t="s">
        <v>1</v>
      </c>
      <c r="C637" s="156"/>
      <c r="D637" s="156"/>
      <c r="E637" s="156"/>
      <c r="F637" s="156"/>
      <c r="G637" s="156"/>
      <c r="H637" s="157" t="s">
        <v>110</v>
      </c>
      <c r="I637" s="158"/>
      <c r="J637" s="158"/>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8"/>
      <c r="AI637" s="158"/>
      <c r="AJ637" s="158"/>
      <c r="AK637" s="158"/>
      <c r="AL637" s="158"/>
      <c r="AM637" s="158"/>
      <c r="AN637" s="158"/>
      <c r="AO637" s="158"/>
      <c r="AP637" s="158"/>
      <c r="AQ637" s="158"/>
      <c r="AR637" s="158"/>
      <c r="AS637" s="158"/>
      <c r="AT637" s="158"/>
      <c r="AU637" s="158"/>
      <c r="AV637" s="158"/>
      <c r="AW637" s="158"/>
      <c r="AX637" s="159"/>
      <c r="DI637" s="6"/>
    </row>
    <row r="638" spans="1:251" ht="14.4">
      <c r="B638" s="7"/>
      <c r="C638" s="7"/>
      <c r="D638" s="7"/>
      <c r="E638" s="7"/>
      <c r="F638" s="7"/>
      <c r="G638" s="7"/>
      <c r="H638" s="8"/>
      <c r="I638" s="8"/>
      <c r="J638" s="8"/>
      <c r="K638" s="8"/>
      <c r="L638" s="9"/>
      <c r="M638" s="9"/>
      <c r="N638" s="9"/>
      <c r="O638" s="9"/>
      <c r="P638" s="8"/>
      <c r="Q638" s="8"/>
      <c r="R638" s="8"/>
      <c r="S638" s="8"/>
      <c r="T638" s="8"/>
      <c r="U638" s="8"/>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DI638" s="6"/>
    </row>
    <row r="639" spans="1:251" ht="15" thickBot="1">
      <c r="A639" s="11"/>
      <c r="B639" s="10" t="s">
        <v>2</v>
      </c>
      <c r="C639" s="8"/>
      <c r="D639" s="8"/>
      <c r="E639" s="8"/>
      <c r="F639" s="8"/>
      <c r="G639" s="8"/>
      <c r="H639" s="8"/>
      <c r="I639" s="8"/>
      <c r="J639" s="8"/>
      <c r="K639" s="8"/>
      <c r="L639" s="9"/>
      <c r="M639" s="9"/>
      <c r="N639" s="9"/>
      <c r="O639" s="9"/>
      <c r="P639" s="8"/>
      <c r="Q639" s="8"/>
      <c r="R639" s="8"/>
      <c r="S639" s="8"/>
      <c r="T639" s="8"/>
      <c r="U639" s="8"/>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DI639" s="6"/>
    </row>
    <row r="640" spans="1:251" ht="14.4">
      <c r="A640" s="8"/>
      <c r="B640" s="12"/>
      <c r="C640" s="7"/>
      <c r="D640" s="7"/>
      <c r="E640" s="7"/>
      <c r="F640" s="7"/>
      <c r="G640" s="7"/>
      <c r="H640" s="7"/>
      <c r="I640" s="7"/>
      <c r="J640" s="7"/>
      <c r="K640" s="7"/>
      <c r="L640" s="13"/>
      <c r="M640" s="13"/>
      <c r="N640" s="13"/>
      <c r="O640" s="13"/>
      <c r="P640" s="7"/>
      <c r="Q640" s="7"/>
      <c r="R640" s="7"/>
      <c r="S640" s="7"/>
      <c r="T640" s="7"/>
      <c r="U640" s="7"/>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5"/>
    </row>
    <row r="641" spans="1:113" ht="12" customHeight="1">
      <c r="A641" s="8"/>
      <c r="B641" s="160" t="s">
        <v>111</v>
      </c>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c r="AA641" s="161"/>
      <c r="AB641" s="161"/>
      <c r="AC641" s="161"/>
      <c r="AD641" s="161"/>
      <c r="AE641" s="161"/>
      <c r="AF641" s="161"/>
      <c r="AG641" s="161"/>
      <c r="AH641" s="161"/>
      <c r="AI641" s="161"/>
      <c r="AJ641" s="161"/>
      <c r="AK641" s="161"/>
      <c r="AL641" s="161"/>
      <c r="AM641" s="161"/>
      <c r="AN641" s="161"/>
      <c r="AO641" s="161"/>
      <c r="AP641" s="161"/>
      <c r="AQ641" s="161"/>
      <c r="AR641" s="161"/>
      <c r="AS641" s="161"/>
      <c r="AT641" s="161"/>
      <c r="AU641" s="161"/>
      <c r="AV641" s="161"/>
      <c r="AW641" s="161"/>
      <c r="AX641" s="162"/>
    </row>
    <row r="642" spans="1:113" ht="12" customHeight="1">
      <c r="A642" s="8"/>
      <c r="B642" s="160"/>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c r="AA642" s="161"/>
      <c r="AB642" s="161"/>
      <c r="AC642" s="161"/>
      <c r="AD642" s="161"/>
      <c r="AE642" s="161"/>
      <c r="AF642" s="161"/>
      <c r="AG642" s="161"/>
      <c r="AH642" s="161"/>
      <c r="AI642" s="161"/>
      <c r="AJ642" s="161"/>
      <c r="AK642" s="161"/>
      <c r="AL642" s="161"/>
      <c r="AM642" s="161"/>
      <c r="AN642" s="161"/>
      <c r="AO642" s="161"/>
      <c r="AP642" s="161"/>
      <c r="AQ642" s="161"/>
      <c r="AR642" s="161"/>
      <c r="AS642" s="161"/>
      <c r="AT642" s="161"/>
      <c r="AU642" s="161"/>
      <c r="AV642" s="161"/>
      <c r="AW642" s="161"/>
      <c r="AX642" s="162"/>
    </row>
    <row r="643" spans="1:113" ht="12" customHeight="1">
      <c r="A643" s="8"/>
      <c r="B643" s="160"/>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c r="AA643" s="161"/>
      <c r="AB643" s="161"/>
      <c r="AC643" s="161"/>
      <c r="AD643" s="161"/>
      <c r="AE643" s="161"/>
      <c r="AF643" s="161"/>
      <c r="AG643" s="161"/>
      <c r="AH643" s="161"/>
      <c r="AI643" s="161"/>
      <c r="AJ643" s="161"/>
      <c r="AK643" s="161"/>
      <c r="AL643" s="161"/>
      <c r="AM643" s="161"/>
      <c r="AN643" s="161"/>
      <c r="AO643" s="161"/>
      <c r="AP643" s="161"/>
      <c r="AQ643" s="161"/>
      <c r="AR643" s="161"/>
      <c r="AS643" s="161"/>
      <c r="AT643" s="161"/>
      <c r="AU643" s="161"/>
      <c r="AV643" s="161"/>
      <c r="AW643" s="161"/>
      <c r="AX643" s="162"/>
    </row>
    <row r="644" spans="1:113" ht="12" customHeight="1">
      <c r="A644" s="8"/>
      <c r="B644" s="160"/>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c r="AB644" s="161"/>
      <c r="AC644" s="161"/>
      <c r="AD644" s="161"/>
      <c r="AE644" s="161"/>
      <c r="AF644" s="161"/>
      <c r="AG644" s="161"/>
      <c r="AH644" s="161"/>
      <c r="AI644" s="161"/>
      <c r="AJ644" s="161"/>
      <c r="AK644" s="161"/>
      <c r="AL644" s="161"/>
      <c r="AM644" s="161"/>
      <c r="AN644" s="161"/>
      <c r="AO644" s="161"/>
      <c r="AP644" s="161"/>
      <c r="AQ644" s="161"/>
      <c r="AR644" s="161"/>
      <c r="AS644" s="161"/>
      <c r="AT644" s="161"/>
      <c r="AU644" s="161"/>
      <c r="AV644" s="161"/>
      <c r="AW644" s="161"/>
      <c r="AX644" s="162"/>
    </row>
    <row r="645" spans="1:113" ht="12" customHeight="1">
      <c r="A645" s="8"/>
      <c r="B645" s="160"/>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c r="AA645" s="161"/>
      <c r="AB645" s="161"/>
      <c r="AC645" s="161"/>
      <c r="AD645" s="161"/>
      <c r="AE645" s="161"/>
      <c r="AF645" s="161"/>
      <c r="AG645" s="161"/>
      <c r="AH645" s="161"/>
      <c r="AI645" s="161"/>
      <c r="AJ645" s="161"/>
      <c r="AK645" s="161"/>
      <c r="AL645" s="161"/>
      <c r="AM645" s="161"/>
      <c r="AN645" s="161"/>
      <c r="AO645" s="161"/>
      <c r="AP645" s="161"/>
      <c r="AQ645" s="161"/>
      <c r="AR645" s="161"/>
      <c r="AS645" s="161"/>
      <c r="AT645" s="161"/>
      <c r="AU645" s="161"/>
      <c r="AV645" s="161"/>
      <c r="AW645" s="161"/>
      <c r="AX645" s="162"/>
      <c r="BC645" s="16"/>
    </row>
    <row r="646" spans="1:113" ht="12" customHeight="1">
      <c r="A646" s="8"/>
      <c r="B646" s="160"/>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c r="AA646" s="161"/>
      <c r="AB646" s="161"/>
      <c r="AC646" s="161"/>
      <c r="AD646" s="161"/>
      <c r="AE646" s="161"/>
      <c r="AF646" s="161"/>
      <c r="AG646" s="161"/>
      <c r="AH646" s="161"/>
      <c r="AI646" s="161"/>
      <c r="AJ646" s="161"/>
      <c r="AK646" s="161"/>
      <c r="AL646" s="161"/>
      <c r="AM646" s="161"/>
      <c r="AN646" s="161"/>
      <c r="AO646" s="161"/>
      <c r="AP646" s="161"/>
      <c r="AQ646" s="161"/>
      <c r="AR646" s="161"/>
      <c r="AS646" s="161"/>
      <c r="AT646" s="161"/>
      <c r="AU646" s="161"/>
      <c r="AV646" s="161"/>
      <c r="AW646" s="161"/>
      <c r="AX646" s="162"/>
    </row>
    <row r="647" spans="1:113" ht="12" customHeight="1">
      <c r="A647" s="8"/>
      <c r="B647" s="160"/>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c r="AA647" s="161"/>
      <c r="AB647" s="161"/>
      <c r="AC647" s="161"/>
      <c r="AD647" s="161"/>
      <c r="AE647" s="161"/>
      <c r="AF647" s="161"/>
      <c r="AG647" s="161"/>
      <c r="AH647" s="161"/>
      <c r="AI647" s="161"/>
      <c r="AJ647" s="161"/>
      <c r="AK647" s="161"/>
      <c r="AL647" s="161"/>
      <c r="AM647" s="161"/>
      <c r="AN647" s="161"/>
      <c r="AO647" s="161"/>
      <c r="AP647" s="161"/>
      <c r="AQ647" s="161"/>
      <c r="AR647" s="161"/>
      <c r="AS647" s="161"/>
      <c r="AT647" s="161"/>
      <c r="AU647" s="161"/>
      <c r="AV647" s="161"/>
      <c r="AW647" s="161"/>
      <c r="AX647" s="162"/>
    </row>
    <row r="648" spans="1:113" ht="12" customHeight="1">
      <c r="A648" s="8"/>
      <c r="B648" s="160"/>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c r="AA648" s="161"/>
      <c r="AB648" s="161"/>
      <c r="AC648" s="161"/>
      <c r="AD648" s="161"/>
      <c r="AE648" s="161"/>
      <c r="AF648" s="161"/>
      <c r="AG648" s="161"/>
      <c r="AH648" s="161"/>
      <c r="AI648" s="161"/>
      <c r="AJ648" s="161"/>
      <c r="AK648" s="161"/>
      <c r="AL648" s="161"/>
      <c r="AM648" s="161"/>
      <c r="AN648" s="161"/>
      <c r="AO648" s="161"/>
      <c r="AP648" s="161"/>
      <c r="AQ648" s="161"/>
      <c r="AR648" s="161"/>
      <c r="AS648" s="161"/>
      <c r="AT648" s="161"/>
      <c r="AU648" s="161"/>
      <c r="AV648" s="161"/>
      <c r="AW648" s="161"/>
      <c r="AX648" s="162"/>
    </row>
    <row r="649" spans="1:113" ht="15" thickBot="1">
      <c r="A649" s="17"/>
      <c r="B649" s="18"/>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20"/>
    </row>
    <row r="650" spans="1:113">
      <c r="B650" s="21"/>
    </row>
    <row r="651" spans="1:113" ht="15" thickBot="1">
      <c r="A651" s="11"/>
      <c r="B651" s="10" t="s">
        <v>3</v>
      </c>
      <c r="C651" s="8"/>
      <c r="D651" s="8"/>
      <c r="E651" s="8"/>
      <c r="F651" s="8"/>
      <c r="G651" s="8"/>
      <c r="H651" s="8"/>
      <c r="I651" s="8"/>
      <c r="J651" s="8"/>
      <c r="K651" s="8"/>
      <c r="L651" s="9"/>
      <c r="M651" s="9"/>
      <c r="N651" s="9"/>
      <c r="O651" s="9"/>
      <c r="P651" s="8"/>
      <c r="Q651" s="8"/>
      <c r="R651" s="8"/>
      <c r="S651" s="8"/>
      <c r="T651" s="8"/>
      <c r="U651" s="8"/>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DI651" s="6"/>
    </row>
    <row r="652" spans="1:113" ht="14.4">
      <c r="A652" s="8"/>
      <c r="B652" s="12"/>
      <c r="C652" s="7"/>
      <c r="D652" s="7"/>
      <c r="E652" s="7"/>
      <c r="F652" s="7"/>
      <c r="G652" s="7"/>
      <c r="H652" s="7"/>
      <c r="I652" s="7"/>
      <c r="J652" s="7"/>
      <c r="K652" s="7"/>
      <c r="L652" s="13"/>
      <c r="M652" s="13"/>
      <c r="N652" s="13"/>
      <c r="O652" s="13"/>
      <c r="P652" s="7"/>
      <c r="Q652" s="7"/>
      <c r="R652" s="7"/>
      <c r="S652" s="7"/>
      <c r="T652" s="7"/>
      <c r="U652" s="7"/>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5"/>
    </row>
    <row r="653" spans="1:113" ht="12" customHeight="1">
      <c r="A653" s="8"/>
      <c r="B653" s="160" t="s">
        <v>112</v>
      </c>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c r="AA653" s="161"/>
      <c r="AB653" s="161"/>
      <c r="AC653" s="161"/>
      <c r="AD653" s="161"/>
      <c r="AE653" s="161"/>
      <c r="AF653" s="161"/>
      <c r="AG653" s="161"/>
      <c r="AH653" s="161"/>
      <c r="AI653" s="161"/>
      <c r="AJ653" s="161"/>
      <c r="AK653" s="161"/>
      <c r="AL653" s="161"/>
      <c r="AM653" s="161"/>
      <c r="AN653" s="161"/>
      <c r="AO653" s="161"/>
      <c r="AP653" s="161"/>
      <c r="AQ653" s="161"/>
      <c r="AR653" s="161"/>
      <c r="AS653" s="161"/>
      <c r="AT653" s="161"/>
      <c r="AU653" s="161"/>
      <c r="AV653" s="161"/>
      <c r="AW653" s="161"/>
      <c r="AX653" s="162"/>
    </row>
    <row r="654" spans="1:113" ht="12" customHeight="1">
      <c r="A654" s="8"/>
      <c r="B654" s="160"/>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c r="AA654" s="161"/>
      <c r="AB654" s="161"/>
      <c r="AC654" s="161"/>
      <c r="AD654" s="161"/>
      <c r="AE654" s="161"/>
      <c r="AF654" s="161"/>
      <c r="AG654" s="161"/>
      <c r="AH654" s="161"/>
      <c r="AI654" s="161"/>
      <c r="AJ654" s="161"/>
      <c r="AK654" s="161"/>
      <c r="AL654" s="161"/>
      <c r="AM654" s="161"/>
      <c r="AN654" s="161"/>
      <c r="AO654" s="161"/>
      <c r="AP654" s="161"/>
      <c r="AQ654" s="161"/>
      <c r="AR654" s="161"/>
      <c r="AS654" s="161"/>
      <c r="AT654" s="161"/>
      <c r="AU654" s="161"/>
      <c r="AV654" s="161"/>
      <c r="AW654" s="161"/>
      <c r="AX654" s="162"/>
    </row>
    <row r="655" spans="1:113" ht="12" customHeight="1">
      <c r="A655" s="8"/>
      <c r="B655" s="160"/>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c r="AA655" s="161"/>
      <c r="AB655" s="161"/>
      <c r="AC655" s="161"/>
      <c r="AD655" s="161"/>
      <c r="AE655" s="161"/>
      <c r="AF655" s="161"/>
      <c r="AG655" s="161"/>
      <c r="AH655" s="161"/>
      <c r="AI655" s="161"/>
      <c r="AJ655" s="161"/>
      <c r="AK655" s="161"/>
      <c r="AL655" s="161"/>
      <c r="AM655" s="161"/>
      <c r="AN655" s="161"/>
      <c r="AO655" s="161"/>
      <c r="AP655" s="161"/>
      <c r="AQ655" s="161"/>
      <c r="AR655" s="161"/>
      <c r="AS655" s="161"/>
      <c r="AT655" s="161"/>
      <c r="AU655" s="161"/>
      <c r="AV655" s="161"/>
      <c r="AW655" s="161"/>
      <c r="AX655" s="162"/>
      <c r="BC655" s="16"/>
    </row>
    <row r="656" spans="1:113" ht="12" customHeight="1">
      <c r="A656" s="8"/>
      <c r="B656" s="160"/>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c r="AA656" s="161"/>
      <c r="AB656" s="161"/>
      <c r="AC656" s="161"/>
      <c r="AD656" s="161"/>
      <c r="AE656" s="161"/>
      <c r="AF656" s="161"/>
      <c r="AG656" s="161"/>
      <c r="AH656" s="161"/>
      <c r="AI656" s="161"/>
      <c r="AJ656" s="161"/>
      <c r="AK656" s="161"/>
      <c r="AL656" s="161"/>
      <c r="AM656" s="161"/>
      <c r="AN656" s="161"/>
      <c r="AO656" s="161"/>
      <c r="AP656" s="161"/>
      <c r="AQ656" s="161"/>
      <c r="AR656" s="161"/>
      <c r="AS656" s="161"/>
      <c r="AT656" s="161"/>
      <c r="AU656" s="161"/>
      <c r="AV656" s="161"/>
      <c r="AW656" s="161"/>
      <c r="AX656" s="162"/>
    </row>
    <row r="657" spans="1:251" ht="12" customHeight="1">
      <c r="A657" s="8"/>
      <c r="B657" s="160"/>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c r="AA657" s="161"/>
      <c r="AB657" s="161"/>
      <c r="AC657" s="161"/>
      <c r="AD657" s="161"/>
      <c r="AE657" s="161"/>
      <c r="AF657" s="161"/>
      <c r="AG657" s="161"/>
      <c r="AH657" s="161"/>
      <c r="AI657" s="161"/>
      <c r="AJ657" s="161"/>
      <c r="AK657" s="161"/>
      <c r="AL657" s="161"/>
      <c r="AM657" s="161"/>
      <c r="AN657" s="161"/>
      <c r="AO657" s="161"/>
      <c r="AP657" s="161"/>
      <c r="AQ657" s="161"/>
      <c r="AR657" s="161"/>
      <c r="AS657" s="161"/>
      <c r="AT657" s="161"/>
      <c r="AU657" s="161"/>
      <c r="AV657" s="161"/>
      <c r="AW657" s="161"/>
      <c r="AX657" s="162"/>
    </row>
    <row r="658" spans="1:251" ht="12" customHeight="1">
      <c r="A658" s="8"/>
      <c r="B658" s="160"/>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c r="AA658" s="161"/>
      <c r="AB658" s="161"/>
      <c r="AC658" s="161"/>
      <c r="AD658" s="161"/>
      <c r="AE658" s="161"/>
      <c r="AF658" s="161"/>
      <c r="AG658" s="161"/>
      <c r="AH658" s="161"/>
      <c r="AI658" s="161"/>
      <c r="AJ658" s="161"/>
      <c r="AK658" s="161"/>
      <c r="AL658" s="161"/>
      <c r="AM658" s="161"/>
      <c r="AN658" s="161"/>
      <c r="AO658" s="161"/>
      <c r="AP658" s="161"/>
      <c r="AQ658" s="161"/>
      <c r="AR658" s="161"/>
      <c r="AS658" s="161"/>
      <c r="AT658" s="161"/>
      <c r="AU658" s="161"/>
      <c r="AV658" s="161"/>
      <c r="AW658" s="161"/>
      <c r="AX658" s="162"/>
    </row>
    <row r="659" spans="1:251" ht="15" thickBot="1">
      <c r="A659" s="17"/>
      <c r="B659" s="18"/>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20"/>
    </row>
    <row r="660" spans="1:251">
      <c r="B660" s="21"/>
    </row>
    <row r="661" spans="1:251" ht="14.4">
      <c r="B661" s="10" t="s">
        <v>4</v>
      </c>
      <c r="C661" s="8"/>
      <c r="D661" s="8"/>
      <c r="E661" s="8"/>
      <c r="F661" s="8"/>
      <c r="G661" s="8"/>
      <c r="H661" s="8"/>
      <c r="I661" s="8"/>
      <c r="J661" s="8"/>
      <c r="K661" s="8"/>
      <c r="L661" s="9"/>
      <c r="M661" s="9"/>
      <c r="N661" s="9"/>
      <c r="O661" s="9"/>
      <c r="P661" s="8"/>
      <c r="Q661" s="8"/>
      <c r="R661" s="8"/>
      <c r="S661" s="8"/>
      <c r="T661" s="8"/>
      <c r="U661" s="8"/>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row>
    <row r="662" spans="1:251" ht="15" thickBot="1">
      <c r="B662" s="8"/>
      <c r="C662" s="8"/>
      <c r="D662" s="8"/>
      <c r="E662" s="8"/>
      <c r="F662" s="8"/>
      <c r="G662" s="8"/>
      <c r="H662" s="8"/>
      <c r="I662" s="8"/>
      <c r="J662" s="8"/>
      <c r="K662" s="8"/>
      <c r="L662" s="9"/>
      <c r="M662" s="9"/>
      <c r="N662" s="9"/>
      <c r="O662" s="9"/>
      <c r="P662" s="8"/>
      <c r="Q662" s="8"/>
      <c r="R662" s="8"/>
      <c r="S662" s="8"/>
      <c r="T662" s="8"/>
      <c r="U662" s="8"/>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22" t="s">
        <v>5</v>
      </c>
    </row>
    <row r="663" spans="1:251" s="16" customFormat="1" ht="13.5" customHeight="1">
      <c r="A663" s="8"/>
      <c r="B663" s="163" t="s">
        <v>6</v>
      </c>
      <c r="C663" s="164"/>
      <c r="D663" s="164"/>
      <c r="E663" s="164"/>
      <c r="F663" s="164"/>
      <c r="G663" s="164"/>
      <c r="H663" s="164"/>
      <c r="I663" s="164"/>
      <c r="J663" s="164"/>
      <c r="K663" s="164"/>
      <c r="L663" s="164"/>
      <c r="M663" s="164"/>
      <c r="N663" s="164"/>
      <c r="O663" s="164"/>
      <c r="P663" s="164"/>
      <c r="Q663" s="164"/>
      <c r="R663" s="164"/>
      <c r="S663" s="164"/>
      <c r="T663" s="164"/>
      <c r="U663" s="164"/>
      <c r="V663" s="164"/>
      <c r="W663" s="164"/>
      <c r="X663" s="164"/>
      <c r="Y663" s="164"/>
      <c r="Z663" s="165"/>
      <c r="AA663" s="169" t="s">
        <v>9</v>
      </c>
      <c r="AB663" s="164"/>
      <c r="AC663" s="164"/>
      <c r="AD663" s="164"/>
      <c r="AE663" s="164"/>
      <c r="AF663" s="164"/>
      <c r="AG663" s="164"/>
      <c r="AH663" s="164"/>
      <c r="AI663" s="165"/>
      <c r="AJ663" s="169" t="s">
        <v>10</v>
      </c>
      <c r="AK663" s="164"/>
      <c r="AL663" s="164"/>
      <c r="AM663" s="164"/>
      <c r="AN663" s="164"/>
      <c r="AO663" s="164"/>
      <c r="AP663" s="164"/>
      <c r="AQ663" s="164"/>
      <c r="AR663" s="165"/>
      <c r="AS663" s="169" t="s">
        <v>7</v>
      </c>
      <c r="AT663" s="164"/>
      <c r="AU663" s="164"/>
      <c r="AV663" s="164"/>
      <c r="AW663" s="164"/>
      <c r="AX663" s="171"/>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row>
    <row r="664" spans="1:251" s="16" customFormat="1">
      <c r="A664" s="8"/>
      <c r="B664" s="166"/>
      <c r="C664" s="167"/>
      <c r="D664" s="167"/>
      <c r="E664" s="167"/>
      <c r="F664" s="167"/>
      <c r="G664" s="167"/>
      <c r="H664" s="167"/>
      <c r="I664" s="167"/>
      <c r="J664" s="167"/>
      <c r="K664" s="167"/>
      <c r="L664" s="167"/>
      <c r="M664" s="167"/>
      <c r="N664" s="167"/>
      <c r="O664" s="167"/>
      <c r="P664" s="167"/>
      <c r="Q664" s="167"/>
      <c r="R664" s="167"/>
      <c r="S664" s="167"/>
      <c r="T664" s="167"/>
      <c r="U664" s="167"/>
      <c r="V664" s="167"/>
      <c r="W664" s="167"/>
      <c r="X664" s="167"/>
      <c r="Y664" s="167"/>
      <c r="Z664" s="168"/>
      <c r="AA664" s="170"/>
      <c r="AB664" s="167"/>
      <c r="AC664" s="167"/>
      <c r="AD664" s="167"/>
      <c r="AE664" s="167"/>
      <c r="AF664" s="167"/>
      <c r="AG664" s="167"/>
      <c r="AH664" s="167"/>
      <c r="AI664" s="168"/>
      <c r="AJ664" s="170"/>
      <c r="AK664" s="167"/>
      <c r="AL664" s="167"/>
      <c r="AM664" s="167"/>
      <c r="AN664" s="167"/>
      <c r="AO664" s="167"/>
      <c r="AP664" s="167"/>
      <c r="AQ664" s="167"/>
      <c r="AR664" s="168"/>
      <c r="AS664" s="170"/>
      <c r="AT664" s="167"/>
      <c r="AU664" s="167"/>
      <c r="AV664" s="167"/>
      <c r="AW664" s="167"/>
      <c r="AX664" s="172"/>
      <c r="AY664" s="2"/>
      <c r="AZ664" s="2"/>
      <c r="BA664" s="2"/>
      <c r="BB664" s="23"/>
      <c r="BC664" s="24"/>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row>
    <row r="665" spans="1:251" s="16" customFormat="1" ht="18.75" customHeight="1">
      <c r="A665" s="8"/>
      <c r="B665" s="25"/>
      <c r="C665" s="135" t="s">
        <v>113</v>
      </c>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7"/>
      <c r="AA665" s="138">
        <v>44800</v>
      </c>
      <c r="AB665" s="139"/>
      <c r="AC665" s="139"/>
      <c r="AD665" s="139"/>
      <c r="AE665" s="139"/>
      <c r="AF665" s="139"/>
      <c r="AG665" s="139"/>
      <c r="AH665" s="139"/>
      <c r="AI665" s="140"/>
      <c r="AJ665" s="138">
        <v>97000</v>
      </c>
      <c r="AK665" s="139"/>
      <c r="AL665" s="139"/>
      <c r="AM665" s="139"/>
      <c r="AN665" s="139"/>
      <c r="AO665" s="139"/>
      <c r="AP665" s="139"/>
      <c r="AQ665" s="139"/>
      <c r="AR665" s="140"/>
      <c r="AS665" s="141" t="s">
        <v>57</v>
      </c>
      <c r="AT665" s="142"/>
      <c r="AU665" s="142"/>
      <c r="AV665" s="142"/>
      <c r="AW665" s="142"/>
      <c r="AX665" s="143"/>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row>
    <row r="666" spans="1:251" s="16" customFormat="1" ht="18.75" customHeight="1">
      <c r="A666" s="8"/>
      <c r="B666" s="25"/>
      <c r="C666" s="135" t="s">
        <v>114</v>
      </c>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6"/>
      <c r="Z666" s="137"/>
      <c r="AA666" s="138">
        <v>98032</v>
      </c>
      <c r="AB666" s="139"/>
      <c r="AC666" s="139"/>
      <c r="AD666" s="139"/>
      <c r="AE666" s="139"/>
      <c r="AF666" s="139"/>
      <c r="AG666" s="139"/>
      <c r="AH666" s="139"/>
      <c r="AI666" s="140"/>
      <c r="AJ666" s="138">
        <v>76541</v>
      </c>
      <c r="AK666" s="139"/>
      <c r="AL666" s="139"/>
      <c r="AM666" s="139"/>
      <c r="AN666" s="139"/>
      <c r="AO666" s="139"/>
      <c r="AP666" s="139"/>
      <c r="AQ666" s="139"/>
      <c r="AR666" s="140"/>
      <c r="AS666" s="141"/>
      <c r="AT666" s="142"/>
      <c r="AU666" s="142"/>
      <c r="AV666" s="142"/>
      <c r="AW666" s="142"/>
      <c r="AX666" s="143"/>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row>
    <row r="667" spans="1:251" s="16" customFormat="1" ht="18.75" customHeight="1">
      <c r="A667" s="8"/>
      <c r="B667" s="25"/>
      <c r="C667" s="135" t="s">
        <v>115</v>
      </c>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6"/>
      <c r="Z667" s="137"/>
      <c r="AA667" s="138">
        <v>0</v>
      </c>
      <c r="AB667" s="139"/>
      <c r="AC667" s="139"/>
      <c r="AD667" s="139"/>
      <c r="AE667" s="139"/>
      <c r="AF667" s="139"/>
      <c r="AG667" s="139"/>
      <c r="AH667" s="139"/>
      <c r="AI667" s="140"/>
      <c r="AJ667" s="138">
        <v>18000</v>
      </c>
      <c r="AK667" s="139"/>
      <c r="AL667" s="139"/>
      <c r="AM667" s="139"/>
      <c r="AN667" s="139"/>
      <c r="AO667" s="139"/>
      <c r="AP667" s="139"/>
      <c r="AQ667" s="139"/>
      <c r="AR667" s="140"/>
      <c r="AS667" s="141"/>
      <c r="AT667" s="142"/>
      <c r="AU667" s="142"/>
      <c r="AV667" s="142"/>
      <c r="AW667" s="142"/>
      <c r="AX667" s="143"/>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row>
    <row r="668" spans="1:251" s="16" customFormat="1" ht="18.75" customHeight="1">
      <c r="A668" s="8"/>
      <c r="B668" s="25"/>
      <c r="C668" s="135" t="s">
        <v>116</v>
      </c>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7"/>
      <c r="AA668" s="138">
        <v>7000</v>
      </c>
      <c r="AB668" s="139"/>
      <c r="AC668" s="139"/>
      <c r="AD668" s="139"/>
      <c r="AE668" s="139"/>
      <c r="AF668" s="139"/>
      <c r="AG668" s="139"/>
      <c r="AH668" s="139"/>
      <c r="AI668" s="140"/>
      <c r="AJ668" s="138">
        <v>7000</v>
      </c>
      <c r="AK668" s="139"/>
      <c r="AL668" s="139"/>
      <c r="AM668" s="139"/>
      <c r="AN668" s="139"/>
      <c r="AO668" s="139"/>
      <c r="AP668" s="139"/>
      <c r="AQ668" s="139"/>
      <c r="AR668" s="140"/>
      <c r="AS668" s="141"/>
      <c r="AT668" s="142"/>
      <c r="AU668" s="142"/>
      <c r="AV668" s="142"/>
      <c r="AW668" s="142"/>
      <c r="AX668" s="143"/>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row>
    <row r="669" spans="1:251" s="16" customFormat="1" ht="18.75" customHeight="1">
      <c r="A669" s="8"/>
      <c r="B669" s="25"/>
      <c r="C669" s="135" t="s">
        <v>117</v>
      </c>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7"/>
      <c r="AA669" s="138">
        <v>0</v>
      </c>
      <c r="AB669" s="139"/>
      <c r="AC669" s="139"/>
      <c r="AD669" s="139"/>
      <c r="AE669" s="139"/>
      <c r="AF669" s="139"/>
      <c r="AG669" s="139"/>
      <c r="AH669" s="139"/>
      <c r="AI669" s="140"/>
      <c r="AJ669" s="138">
        <v>6200</v>
      </c>
      <c r="AK669" s="139"/>
      <c r="AL669" s="139"/>
      <c r="AM669" s="139"/>
      <c r="AN669" s="139"/>
      <c r="AO669" s="139"/>
      <c r="AP669" s="139"/>
      <c r="AQ669" s="139"/>
      <c r="AR669" s="140"/>
      <c r="AS669" s="141"/>
      <c r="AT669" s="142"/>
      <c r="AU669" s="142"/>
      <c r="AV669" s="142"/>
      <c r="AW669" s="142"/>
      <c r="AX669" s="143"/>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row>
    <row r="670" spans="1:251" s="16" customFormat="1" ht="18.75" customHeight="1">
      <c r="A670" s="8"/>
      <c r="B670" s="25"/>
      <c r="C670" s="135" t="s">
        <v>118</v>
      </c>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6"/>
      <c r="Z670" s="137"/>
      <c r="AA670" s="138">
        <v>8500</v>
      </c>
      <c r="AB670" s="139"/>
      <c r="AC670" s="139"/>
      <c r="AD670" s="139"/>
      <c r="AE670" s="139"/>
      <c r="AF670" s="139"/>
      <c r="AG670" s="139"/>
      <c r="AH670" s="139"/>
      <c r="AI670" s="140"/>
      <c r="AJ670" s="138">
        <v>6000</v>
      </c>
      <c r="AK670" s="139"/>
      <c r="AL670" s="139"/>
      <c r="AM670" s="139"/>
      <c r="AN670" s="139"/>
      <c r="AO670" s="139"/>
      <c r="AP670" s="139"/>
      <c r="AQ670" s="139"/>
      <c r="AR670" s="140"/>
      <c r="AS670" s="141"/>
      <c r="AT670" s="142"/>
      <c r="AU670" s="142"/>
      <c r="AV670" s="142"/>
      <c r="AW670" s="142"/>
      <c r="AX670" s="143"/>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row>
    <row r="671" spans="1:251" s="16" customFormat="1" ht="18.75" customHeight="1">
      <c r="A671" s="8"/>
      <c r="B671" s="25"/>
      <c r="C671" s="135" t="s">
        <v>119</v>
      </c>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6"/>
      <c r="Z671" s="137"/>
      <c r="AA671" s="138">
        <v>5374</v>
      </c>
      <c r="AB671" s="139"/>
      <c r="AC671" s="139"/>
      <c r="AD671" s="139"/>
      <c r="AE671" s="139"/>
      <c r="AF671" s="139"/>
      <c r="AG671" s="139"/>
      <c r="AH671" s="139"/>
      <c r="AI671" s="140"/>
      <c r="AJ671" s="138">
        <v>5374</v>
      </c>
      <c r="AK671" s="139"/>
      <c r="AL671" s="139"/>
      <c r="AM671" s="139"/>
      <c r="AN671" s="139"/>
      <c r="AO671" s="139"/>
      <c r="AP671" s="139"/>
      <c r="AQ671" s="139"/>
      <c r="AR671" s="140"/>
      <c r="AS671" s="141" t="s">
        <v>57</v>
      </c>
      <c r="AT671" s="142"/>
      <c r="AU671" s="142"/>
      <c r="AV671" s="142"/>
      <c r="AW671" s="142"/>
      <c r="AX671" s="143"/>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row>
    <row r="672" spans="1:251" s="16" customFormat="1" ht="18.75" customHeight="1">
      <c r="A672" s="8"/>
      <c r="B672" s="25"/>
      <c r="C672" s="135" t="s">
        <v>121</v>
      </c>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7"/>
      <c r="AA672" s="138">
        <v>4000</v>
      </c>
      <c r="AB672" s="139"/>
      <c r="AC672" s="139"/>
      <c r="AD672" s="139"/>
      <c r="AE672" s="139"/>
      <c r="AF672" s="139"/>
      <c r="AG672" s="139"/>
      <c r="AH672" s="139"/>
      <c r="AI672" s="140"/>
      <c r="AJ672" s="138">
        <v>266</v>
      </c>
      <c r="AK672" s="139"/>
      <c r="AL672" s="139"/>
      <c r="AM672" s="139"/>
      <c r="AN672" s="139"/>
      <c r="AO672" s="139"/>
      <c r="AP672" s="139"/>
      <c r="AQ672" s="139"/>
      <c r="AR672" s="140"/>
      <c r="AS672" s="141"/>
      <c r="AT672" s="142"/>
      <c r="AU672" s="142"/>
      <c r="AV672" s="142"/>
      <c r="AW672" s="142"/>
      <c r="AX672" s="143"/>
      <c r="AY672" s="2"/>
      <c r="AZ672" s="2"/>
      <c r="BA672" s="2"/>
      <c r="BB672" s="2"/>
      <c r="BC672" s="2"/>
      <c r="BD672" s="220"/>
      <c r="BE672" s="221"/>
      <c r="BF672" s="221"/>
      <c r="BG672" s="221"/>
      <c r="BH672" s="221"/>
      <c r="BI672" s="221"/>
      <c r="BJ672" s="221"/>
      <c r="BK672" s="221"/>
      <c r="BL672" s="221"/>
      <c r="BM672" s="221"/>
      <c r="BN672" s="221"/>
      <c r="BO672" s="221"/>
      <c r="BP672" s="221"/>
      <c r="BQ672" s="221"/>
      <c r="BR672" s="221"/>
      <c r="BS672" s="221"/>
      <c r="BT672" s="221"/>
      <c r="BU672" s="221"/>
      <c r="BV672" s="221"/>
      <c r="BW672" s="221"/>
      <c r="BX672" s="221"/>
      <c r="BY672" s="221"/>
      <c r="BZ672" s="221"/>
      <c r="CA672" s="221"/>
      <c r="CB672" s="222"/>
      <c r="CC672" s="223"/>
      <c r="CD672" s="223"/>
      <c r="CE672" s="223"/>
      <c r="CF672" s="223"/>
      <c r="CG672" s="223"/>
      <c r="CH672" s="223"/>
      <c r="CI672" s="223"/>
      <c r="CJ672" s="223"/>
      <c r="CK672" s="222"/>
      <c r="CL672" s="223"/>
      <c r="CM672" s="223"/>
      <c r="CN672" s="223"/>
      <c r="CO672" s="223"/>
      <c r="CP672" s="223"/>
      <c r="CQ672" s="223"/>
      <c r="CR672" s="223"/>
      <c r="CS672" s="223"/>
      <c r="CT672" s="202"/>
      <c r="CU672" s="142"/>
      <c r="CV672" s="142"/>
      <c r="CW672" s="142"/>
      <c r="CX672" s="142"/>
      <c r="CY672" s="143"/>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row>
    <row r="673" spans="1:251" s="16" customFormat="1" ht="18.75" customHeight="1">
      <c r="A673" s="8"/>
      <c r="B673" s="25"/>
      <c r="C673" s="135" t="s">
        <v>113</v>
      </c>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7"/>
      <c r="AA673" s="138">
        <v>630</v>
      </c>
      <c r="AB673" s="139"/>
      <c r="AC673" s="139"/>
      <c r="AD673" s="139"/>
      <c r="AE673" s="139"/>
      <c r="AF673" s="139"/>
      <c r="AG673" s="139"/>
      <c r="AH673" s="139"/>
      <c r="AI673" s="140"/>
      <c r="AJ673" s="138">
        <v>0</v>
      </c>
      <c r="AK673" s="139"/>
      <c r="AL673" s="139"/>
      <c r="AM673" s="139"/>
      <c r="AN673" s="139"/>
      <c r="AO673" s="139"/>
      <c r="AP673" s="139"/>
      <c r="AQ673" s="139"/>
      <c r="AR673" s="140"/>
      <c r="AS673" s="141"/>
      <c r="AT673" s="142"/>
      <c r="AU673" s="142"/>
      <c r="AV673" s="142"/>
      <c r="AW673" s="142"/>
      <c r="AX673" s="143"/>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row>
    <row r="674" spans="1:251" s="16" customFormat="1" ht="18.75" customHeight="1">
      <c r="A674" s="8"/>
      <c r="B674" s="25"/>
      <c r="C674" s="135" t="s">
        <v>119</v>
      </c>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7"/>
      <c r="AA674" s="138">
        <v>339</v>
      </c>
      <c r="AB674" s="139"/>
      <c r="AC674" s="139"/>
      <c r="AD674" s="139"/>
      <c r="AE674" s="139"/>
      <c r="AF674" s="139"/>
      <c r="AG674" s="139"/>
      <c r="AH674" s="139"/>
      <c r="AI674" s="140"/>
      <c r="AJ674" s="138">
        <v>0</v>
      </c>
      <c r="AK674" s="139"/>
      <c r="AL674" s="139"/>
      <c r="AM674" s="139"/>
      <c r="AN674" s="139"/>
      <c r="AO674" s="139"/>
      <c r="AP674" s="139"/>
      <c r="AQ674" s="139"/>
      <c r="AR674" s="140"/>
      <c r="AS674" s="141"/>
      <c r="AT674" s="142"/>
      <c r="AU674" s="142"/>
      <c r="AV674" s="142"/>
      <c r="AW674" s="142"/>
      <c r="AX674" s="143"/>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row>
    <row r="675" spans="1:251" s="16" customFormat="1" ht="18.75" customHeight="1">
      <c r="A675" s="8"/>
      <c r="B675" s="25"/>
      <c r="C675" s="135" t="s">
        <v>120</v>
      </c>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7"/>
      <c r="AA675" s="138">
        <v>314</v>
      </c>
      <c r="AB675" s="139"/>
      <c r="AC675" s="139"/>
      <c r="AD675" s="139"/>
      <c r="AE675" s="139"/>
      <c r="AF675" s="139"/>
      <c r="AG675" s="139"/>
      <c r="AH675" s="139"/>
      <c r="AI675" s="140"/>
      <c r="AJ675" s="138">
        <v>314</v>
      </c>
      <c r="AK675" s="139"/>
      <c r="AL675" s="139"/>
      <c r="AM675" s="139"/>
      <c r="AN675" s="139"/>
      <c r="AO675" s="139"/>
      <c r="AP675" s="139"/>
      <c r="AQ675" s="139"/>
      <c r="AR675" s="140"/>
      <c r="AS675" s="141"/>
      <c r="AT675" s="142"/>
      <c r="AU675" s="142"/>
      <c r="AV675" s="142"/>
      <c r="AW675" s="142"/>
      <c r="AX675" s="143"/>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row>
    <row r="676" spans="1:251" s="16" customFormat="1" ht="18.75" customHeight="1" thickBot="1">
      <c r="A676" s="17"/>
      <c r="B676" s="144" t="s">
        <v>11</v>
      </c>
      <c r="C676" s="145"/>
      <c r="D676" s="145"/>
      <c r="E676" s="145"/>
      <c r="F676" s="145"/>
      <c r="G676" s="145"/>
      <c r="H676" s="145"/>
      <c r="I676" s="145"/>
      <c r="J676" s="145"/>
      <c r="K676" s="145"/>
      <c r="L676" s="145"/>
      <c r="M676" s="145"/>
      <c r="N676" s="145"/>
      <c r="O676" s="145"/>
      <c r="P676" s="145"/>
      <c r="Q676" s="145"/>
      <c r="R676" s="145"/>
      <c r="S676" s="145"/>
      <c r="T676" s="145"/>
      <c r="U676" s="145"/>
      <c r="V676" s="145"/>
      <c r="W676" s="145"/>
      <c r="X676" s="145"/>
      <c r="Y676" s="145"/>
      <c r="Z676" s="146"/>
      <c r="AA676" s="147">
        <f>SUM($AA$665:$AA$675)</f>
        <v>168989</v>
      </c>
      <c r="AB676" s="148"/>
      <c r="AC676" s="148"/>
      <c r="AD676" s="148"/>
      <c r="AE676" s="148"/>
      <c r="AF676" s="148"/>
      <c r="AG676" s="148"/>
      <c r="AH676" s="148"/>
      <c r="AI676" s="149"/>
      <c r="AJ676" s="147">
        <f>SUM($AJ$665:$AJ$675)</f>
        <v>216695</v>
      </c>
      <c r="AK676" s="148"/>
      <c r="AL676" s="148"/>
      <c r="AM676" s="148"/>
      <c r="AN676" s="148"/>
      <c r="AO676" s="148"/>
      <c r="AP676" s="148"/>
      <c r="AQ676" s="148"/>
      <c r="AR676" s="149"/>
      <c r="AS676" s="150"/>
      <c r="AT676" s="151"/>
      <c r="AU676" s="151"/>
      <c r="AV676" s="151"/>
      <c r="AW676" s="151"/>
      <c r="AX676" s="15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c r="IO676" s="2"/>
      <c r="IP676" s="2"/>
      <c r="IQ676" s="2"/>
    </row>
    <row r="678" spans="1:251" ht="19.2">
      <c r="A678" s="1" t="s">
        <v>0</v>
      </c>
      <c r="AW678" s="3"/>
      <c r="AX678" s="4"/>
      <c r="AY678" s="3"/>
    </row>
    <row r="680" spans="1:251" ht="18">
      <c r="B680" s="153" t="s">
        <v>8</v>
      </c>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4"/>
    </row>
    <row r="681" spans="1:251">
      <c r="Z681" s="5"/>
      <c r="AD681" s="5"/>
      <c r="AE681" s="5"/>
      <c r="AF681" s="5"/>
      <c r="AG681" s="5"/>
      <c r="AH681" s="5"/>
      <c r="AI681" s="5"/>
      <c r="AO681" s="5"/>
    </row>
    <row r="682" spans="1:251" ht="13.8" thickBot="1">
      <c r="Z682" s="5"/>
      <c r="AD682" s="5"/>
      <c r="AE682" s="5"/>
      <c r="AF682" s="5"/>
      <c r="AG682" s="5"/>
      <c r="AH682" s="5"/>
      <c r="AI682" s="5"/>
      <c r="AO682" s="5"/>
      <c r="DI682" s="6"/>
    </row>
    <row r="683" spans="1:251" ht="24.75" customHeight="1" thickBot="1">
      <c r="B683" s="155" t="s">
        <v>1</v>
      </c>
      <c r="C683" s="156"/>
      <c r="D683" s="156"/>
      <c r="E683" s="156"/>
      <c r="F683" s="156"/>
      <c r="G683" s="156"/>
      <c r="H683" s="157" t="s">
        <v>122</v>
      </c>
      <c r="I683" s="158"/>
      <c r="J683" s="158"/>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8"/>
      <c r="AI683" s="158"/>
      <c r="AJ683" s="158"/>
      <c r="AK683" s="158"/>
      <c r="AL683" s="158"/>
      <c r="AM683" s="158"/>
      <c r="AN683" s="158"/>
      <c r="AO683" s="158"/>
      <c r="AP683" s="158"/>
      <c r="AQ683" s="158"/>
      <c r="AR683" s="158"/>
      <c r="AS683" s="158"/>
      <c r="AT683" s="158"/>
      <c r="AU683" s="158"/>
      <c r="AV683" s="158"/>
      <c r="AW683" s="158"/>
      <c r="AX683" s="159"/>
      <c r="DI683" s="6"/>
    </row>
    <row r="684" spans="1:251" ht="14.4">
      <c r="B684" s="7"/>
      <c r="C684" s="7"/>
      <c r="D684" s="7"/>
      <c r="E684" s="7"/>
      <c r="F684" s="7"/>
      <c r="G684" s="7"/>
      <c r="H684" s="8"/>
      <c r="I684" s="8"/>
      <c r="J684" s="8"/>
      <c r="K684" s="8"/>
      <c r="L684" s="9"/>
      <c r="M684" s="9"/>
      <c r="N684" s="9"/>
      <c r="O684" s="9"/>
      <c r="P684" s="8"/>
      <c r="Q684" s="8"/>
      <c r="R684" s="8"/>
      <c r="S684" s="8"/>
      <c r="T684" s="8"/>
      <c r="U684" s="8"/>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DI684" s="6"/>
    </row>
    <row r="685" spans="1:251" ht="15" thickBot="1">
      <c r="A685" s="11"/>
      <c r="B685" s="10" t="s">
        <v>2</v>
      </c>
      <c r="C685" s="8"/>
      <c r="D685" s="8"/>
      <c r="E685" s="8"/>
      <c r="F685" s="8"/>
      <c r="G685" s="8"/>
      <c r="H685" s="8"/>
      <c r="I685" s="8"/>
      <c r="J685" s="8"/>
      <c r="K685" s="8"/>
      <c r="L685" s="9"/>
      <c r="M685" s="9"/>
      <c r="N685" s="9"/>
      <c r="O685" s="9"/>
      <c r="P685" s="8"/>
      <c r="Q685" s="8"/>
      <c r="R685" s="8"/>
      <c r="S685" s="8"/>
      <c r="T685" s="8"/>
      <c r="U685" s="8"/>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DI685" s="6"/>
    </row>
    <row r="686" spans="1:251" ht="14.4">
      <c r="A686" s="8"/>
      <c r="B686" s="12"/>
      <c r="C686" s="7"/>
      <c r="D686" s="7"/>
      <c r="E686" s="7"/>
      <c r="F686" s="7"/>
      <c r="G686" s="7"/>
      <c r="H686" s="7"/>
      <c r="I686" s="7"/>
      <c r="J686" s="7"/>
      <c r="K686" s="7"/>
      <c r="L686" s="13"/>
      <c r="M686" s="13"/>
      <c r="N686" s="13"/>
      <c r="O686" s="13"/>
      <c r="P686" s="7"/>
      <c r="Q686" s="7"/>
      <c r="R686" s="7"/>
      <c r="S686" s="7"/>
      <c r="T686" s="7"/>
      <c r="U686" s="7"/>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5"/>
    </row>
    <row r="687" spans="1:251" ht="12" customHeight="1">
      <c r="A687" s="8"/>
      <c r="B687" s="160" t="s">
        <v>793</v>
      </c>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c r="AA687" s="161"/>
      <c r="AB687" s="161"/>
      <c r="AC687" s="161"/>
      <c r="AD687" s="161"/>
      <c r="AE687" s="161"/>
      <c r="AF687" s="161"/>
      <c r="AG687" s="161"/>
      <c r="AH687" s="161"/>
      <c r="AI687" s="161"/>
      <c r="AJ687" s="161"/>
      <c r="AK687" s="161"/>
      <c r="AL687" s="161"/>
      <c r="AM687" s="161"/>
      <c r="AN687" s="161"/>
      <c r="AO687" s="161"/>
      <c r="AP687" s="161"/>
      <c r="AQ687" s="161"/>
      <c r="AR687" s="161"/>
      <c r="AS687" s="161"/>
      <c r="AT687" s="161"/>
      <c r="AU687" s="161"/>
      <c r="AV687" s="161"/>
      <c r="AW687" s="161"/>
      <c r="AX687" s="162"/>
    </row>
    <row r="688" spans="1:251" ht="12" customHeight="1">
      <c r="A688" s="8"/>
      <c r="B688" s="160"/>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c r="AA688" s="161"/>
      <c r="AB688" s="161"/>
      <c r="AC688" s="161"/>
      <c r="AD688" s="161"/>
      <c r="AE688" s="161"/>
      <c r="AF688" s="161"/>
      <c r="AG688" s="161"/>
      <c r="AH688" s="161"/>
      <c r="AI688" s="161"/>
      <c r="AJ688" s="161"/>
      <c r="AK688" s="161"/>
      <c r="AL688" s="161"/>
      <c r="AM688" s="161"/>
      <c r="AN688" s="161"/>
      <c r="AO688" s="161"/>
      <c r="AP688" s="161"/>
      <c r="AQ688" s="161"/>
      <c r="AR688" s="161"/>
      <c r="AS688" s="161"/>
      <c r="AT688" s="161"/>
      <c r="AU688" s="161"/>
      <c r="AV688" s="161"/>
      <c r="AW688" s="161"/>
      <c r="AX688" s="162"/>
      <c r="BC688" s="16"/>
    </row>
    <row r="689" spans="1:113" ht="12" customHeight="1">
      <c r="A689" s="8"/>
      <c r="B689" s="160"/>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c r="AA689" s="161"/>
      <c r="AB689" s="161"/>
      <c r="AC689" s="161"/>
      <c r="AD689" s="161"/>
      <c r="AE689" s="161"/>
      <c r="AF689" s="161"/>
      <c r="AG689" s="161"/>
      <c r="AH689" s="161"/>
      <c r="AI689" s="161"/>
      <c r="AJ689" s="161"/>
      <c r="AK689" s="161"/>
      <c r="AL689" s="161"/>
      <c r="AM689" s="161"/>
      <c r="AN689" s="161"/>
      <c r="AO689" s="161"/>
      <c r="AP689" s="161"/>
      <c r="AQ689" s="161"/>
      <c r="AR689" s="161"/>
      <c r="AS689" s="161"/>
      <c r="AT689" s="161"/>
      <c r="AU689" s="161"/>
      <c r="AV689" s="161"/>
      <c r="AW689" s="161"/>
      <c r="AX689" s="162"/>
    </row>
    <row r="690" spans="1:113" ht="12" customHeight="1">
      <c r="A690" s="8"/>
      <c r="B690" s="160"/>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c r="AA690" s="161"/>
      <c r="AB690" s="161"/>
      <c r="AC690" s="161"/>
      <c r="AD690" s="161"/>
      <c r="AE690" s="161"/>
      <c r="AF690" s="161"/>
      <c r="AG690" s="161"/>
      <c r="AH690" s="161"/>
      <c r="AI690" s="161"/>
      <c r="AJ690" s="161"/>
      <c r="AK690" s="161"/>
      <c r="AL690" s="161"/>
      <c r="AM690" s="161"/>
      <c r="AN690" s="161"/>
      <c r="AO690" s="161"/>
      <c r="AP690" s="161"/>
      <c r="AQ690" s="161"/>
      <c r="AR690" s="161"/>
      <c r="AS690" s="161"/>
      <c r="AT690" s="161"/>
      <c r="AU690" s="161"/>
      <c r="AV690" s="161"/>
      <c r="AW690" s="161"/>
      <c r="AX690" s="162"/>
    </row>
    <row r="691" spans="1:113" ht="12" customHeight="1">
      <c r="A691" s="8"/>
      <c r="B691" s="160"/>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c r="AA691" s="161"/>
      <c r="AB691" s="161"/>
      <c r="AC691" s="161"/>
      <c r="AD691" s="161"/>
      <c r="AE691" s="161"/>
      <c r="AF691" s="161"/>
      <c r="AG691" s="161"/>
      <c r="AH691" s="161"/>
      <c r="AI691" s="161"/>
      <c r="AJ691" s="161"/>
      <c r="AK691" s="161"/>
      <c r="AL691" s="161"/>
      <c r="AM691" s="161"/>
      <c r="AN691" s="161"/>
      <c r="AO691" s="161"/>
      <c r="AP691" s="161"/>
      <c r="AQ691" s="161"/>
      <c r="AR691" s="161"/>
      <c r="AS691" s="161"/>
      <c r="AT691" s="161"/>
      <c r="AU691" s="161"/>
      <c r="AV691" s="161"/>
      <c r="AW691" s="161"/>
      <c r="AX691" s="162"/>
    </row>
    <row r="692" spans="1:113" ht="15" thickBot="1">
      <c r="A692" s="17"/>
      <c r="B692" s="18"/>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20"/>
    </row>
    <row r="693" spans="1:113">
      <c r="B693" s="21"/>
    </row>
    <row r="694" spans="1:113" ht="15" thickBot="1">
      <c r="A694" s="11"/>
      <c r="B694" s="10" t="s">
        <v>3</v>
      </c>
      <c r="C694" s="8"/>
      <c r="D694" s="8"/>
      <c r="E694" s="8"/>
      <c r="F694" s="8"/>
      <c r="G694" s="8"/>
      <c r="H694" s="8"/>
      <c r="I694" s="8"/>
      <c r="J694" s="8"/>
      <c r="K694" s="8"/>
      <c r="L694" s="9"/>
      <c r="M694" s="9"/>
      <c r="N694" s="9"/>
      <c r="O694" s="9"/>
      <c r="P694" s="8"/>
      <c r="Q694" s="8"/>
      <c r="R694" s="8"/>
      <c r="S694" s="8"/>
      <c r="T694" s="8"/>
      <c r="U694" s="8"/>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DI694" s="6"/>
    </row>
    <row r="695" spans="1:113" ht="14.4">
      <c r="A695" s="8"/>
      <c r="B695" s="12"/>
      <c r="C695" s="7"/>
      <c r="D695" s="7"/>
      <c r="E695" s="7"/>
      <c r="F695" s="7"/>
      <c r="G695" s="7"/>
      <c r="H695" s="7"/>
      <c r="I695" s="7"/>
      <c r="J695" s="7"/>
      <c r="K695" s="7"/>
      <c r="L695" s="13"/>
      <c r="M695" s="13"/>
      <c r="N695" s="13"/>
      <c r="O695" s="13"/>
      <c r="P695" s="7"/>
      <c r="Q695" s="7"/>
      <c r="R695" s="7"/>
      <c r="S695" s="7"/>
      <c r="T695" s="7"/>
      <c r="U695" s="7"/>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5"/>
    </row>
    <row r="696" spans="1:113" ht="12" customHeight="1">
      <c r="A696" s="8"/>
      <c r="B696" s="160" t="s">
        <v>123</v>
      </c>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c r="AA696" s="161"/>
      <c r="AB696" s="161"/>
      <c r="AC696" s="161"/>
      <c r="AD696" s="161"/>
      <c r="AE696" s="161"/>
      <c r="AF696" s="161"/>
      <c r="AG696" s="161"/>
      <c r="AH696" s="161"/>
      <c r="AI696" s="161"/>
      <c r="AJ696" s="161"/>
      <c r="AK696" s="161"/>
      <c r="AL696" s="161"/>
      <c r="AM696" s="161"/>
      <c r="AN696" s="161"/>
      <c r="AO696" s="161"/>
      <c r="AP696" s="161"/>
      <c r="AQ696" s="161"/>
      <c r="AR696" s="161"/>
      <c r="AS696" s="161"/>
      <c r="AT696" s="161"/>
      <c r="AU696" s="161"/>
      <c r="AV696" s="161"/>
      <c r="AW696" s="161"/>
      <c r="AX696" s="162"/>
    </row>
    <row r="697" spans="1:113" ht="12" customHeight="1">
      <c r="A697" s="8"/>
      <c r="B697" s="160"/>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c r="AA697" s="161"/>
      <c r="AB697" s="161"/>
      <c r="AC697" s="161"/>
      <c r="AD697" s="161"/>
      <c r="AE697" s="161"/>
      <c r="AF697" s="161"/>
      <c r="AG697" s="161"/>
      <c r="AH697" s="161"/>
      <c r="AI697" s="161"/>
      <c r="AJ697" s="161"/>
      <c r="AK697" s="161"/>
      <c r="AL697" s="161"/>
      <c r="AM697" s="161"/>
      <c r="AN697" s="161"/>
      <c r="AO697" s="161"/>
      <c r="AP697" s="161"/>
      <c r="AQ697" s="161"/>
      <c r="AR697" s="161"/>
      <c r="AS697" s="161"/>
      <c r="AT697" s="161"/>
      <c r="AU697" s="161"/>
      <c r="AV697" s="161"/>
      <c r="AW697" s="161"/>
      <c r="AX697" s="162"/>
    </row>
    <row r="698" spans="1:113" ht="12" customHeight="1">
      <c r="A698" s="8"/>
      <c r="B698" s="160"/>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c r="AB698" s="161"/>
      <c r="AC698" s="161"/>
      <c r="AD698" s="161"/>
      <c r="AE698" s="161"/>
      <c r="AF698" s="161"/>
      <c r="AG698" s="161"/>
      <c r="AH698" s="161"/>
      <c r="AI698" s="161"/>
      <c r="AJ698" s="161"/>
      <c r="AK698" s="161"/>
      <c r="AL698" s="161"/>
      <c r="AM698" s="161"/>
      <c r="AN698" s="161"/>
      <c r="AO698" s="161"/>
      <c r="AP698" s="161"/>
      <c r="AQ698" s="161"/>
      <c r="AR698" s="161"/>
      <c r="AS698" s="161"/>
      <c r="AT698" s="161"/>
      <c r="AU698" s="161"/>
      <c r="AV698" s="161"/>
      <c r="AW698" s="161"/>
      <c r="AX698" s="162"/>
    </row>
    <row r="699" spans="1:113" ht="12" customHeight="1">
      <c r="A699" s="8"/>
      <c r="B699" s="160"/>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c r="AA699" s="161"/>
      <c r="AB699" s="161"/>
      <c r="AC699" s="161"/>
      <c r="AD699" s="161"/>
      <c r="AE699" s="161"/>
      <c r="AF699" s="161"/>
      <c r="AG699" s="161"/>
      <c r="AH699" s="161"/>
      <c r="AI699" s="161"/>
      <c r="AJ699" s="161"/>
      <c r="AK699" s="161"/>
      <c r="AL699" s="161"/>
      <c r="AM699" s="161"/>
      <c r="AN699" s="161"/>
      <c r="AO699" s="161"/>
      <c r="AP699" s="161"/>
      <c r="AQ699" s="161"/>
      <c r="AR699" s="161"/>
      <c r="AS699" s="161"/>
      <c r="AT699" s="161"/>
      <c r="AU699" s="161"/>
      <c r="AV699" s="161"/>
      <c r="AW699" s="161"/>
      <c r="AX699" s="162"/>
      <c r="BC699" s="16"/>
    </row>
    <row r="700" spans="1:113" ht="12" customHeight="1">
      <c r="A700" s="8"/>
      <c r="B700" s="160"/>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c r="AA700" s="161"/>
      <c r="AB700" s="161"/>
      <c r="AC700" s="161"/>
      <c r="AD700" s="161"/>
      <c r="AE700" s="161"/>
      <c r="AF700" s="161"/>
      <c r="AG700" s="161"/>
      <c r="AH700" s="161"/>
      <c r="AI700" s="161"/>
      <c r="AJ700" s="161"/>
      <c r="AK700" s="161"/>
      <c r="AL700" s="161"/>
      <c r="AM700" s="161"/>
      <c r="AN700" s="161"/>
      <c r="AO700" s="161"/>
      <c r="AP700" s="161"/>
      <c r="AQ700" s="161"/>
      <c r="AR700" s="161"/>
      <c r="AS700" s="161"/>
      <c r="AT700" s="161"/>
      <c r="AU700" s="161"/>
      <c r="AV700" s="161"/>
      <c r="AW700" s="161"/>
      <c r="AX700" s="162"/>
    </row>
    <row r="701" spans="1:113" ht="12" customHeight="1">
      <c r="A701" s="8"/>
      <c r="B701" s="160"/>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c r="AA701" s="161"/>
      <c r="AB701" s="161"/>
      <c r="AC701" s="161"/>
      <c r="AD701" s="161"/>
      <c r="AE701" s="161"/>
      <c r="AF701" s="161"/>
      <c r="AG701" s="161"/>
      <c r="AH701" s="161"/>
      <c r="AI701" s="161"/>
      <c r="AJ701" s="161"/>
      <c r="AK701" s="161"/>
      <c r="AL701" s="161"/>
      <c r="AM701" s="161"/>
      <c r="AN701" s="161"/>
      <c r="AO701" s="161"/>
      <c r="AP701" s="161"/>
      <c r="AQ701" s="161"/>
      <c r="AR701" s="161"/>
      <c r="AS701" s="161"/>
      <c r="AT701" s="161"/>
      <c r="AU701" s="161"/>
      <c r="AV701" s="161"/>
      <c r="AW701" s="161"/>
      <c r="AX701" s="162"/>
    </row>
    <row r="702" spans="1:113" ht="12" customHeight="1">
      <c r="A702" s="8"/>
      <c r="B702" s="160"/>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c r="AA702" s="161"/>
      <c r="AB702" s="161"/>
      <c r="AC702" s="161"/>
      <c r="AD702" s="161"/>
      <c r="AE702" s="161"/>
      <c r="AF702" s="161"/>
      <c r="AG702" s="161"/>
      <c r="AH702" s="161"/>
      <c r="AI702" s="161"/>
      <c r="AJ702" s="161"/>
      <c r="AK702" s="161"/>
      <c r="AL702" s="161"/>
      <c r="AM702" s="161"/>
      <c r="AN702" s="161"/>
      <c r="AO702" s="161"/>
      <c r="AP702" s="161"/>
      <c r="AQ702" s="161"/>
      <c r="AR702" s="161"/>
      <c r="AS702" s="161"/>
      <c r="AT702" s="161"/>
      <c r="AU702" s="161"/>
      <c r="AV702" s="161"/>
      <c r="AW702" s="161"/>
      <c r="AX702" s="162"/>
    </row>
    <row r="703" spans="1:113" ht="15" thickBot="1">
      <c r="A703" s="17"/>
      <c r="B703" s="18"/>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20"/>
    </row>
    <row r="704" spans="1:113">
      <c r="B704" s="21"/>
    </row>
    <row r="705" spans="1:251" ht="14.4">
      <c r="B705" s="10" t="s">
        <v>4</v>
      </c>
      <c r="C705" s="8"/>
      <c r="D705" s="8"/>
      <c r="E705" s="8"/>
      <c r="F705" s="8"/>
      <c r="G705" s="8"/>
      <c r="H705" s="8"/>
      <c r="I705" s="8"/>
      <c r="J705" s="8"/>
      <c r="K705" s="8"/>
      <c r="L705" s="9"/>
      <c r="M705" s="9"/>
      <c r="N705" s="9"/>
      <c r="O705" s="9"/>
      <c r="P705" s="8"/>
      <c r="Q705" s="8"/>
      <c r="R705" s="8"/>
      <c r="S705" s="8"/>
      <c r="T705" s="8"/>
      <c r="U705" s="8"/>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row>
    <row r="706" spans="1:251" ht="15" thickBot="1">
      <c r="B706" s="8"/>
      <c r="C706" s="8"/>
      <c r="D706" s="8"/>
      <c r="E706" s="8"/>
      <c r="F706" s="8"/>
      <c r="G706" s="8"/>
      <c r="H706" s="8"/>
      <c r="I706" s="8"/>
      <c r="J706" s="8"/>
      <c r="K706" s="8"/>
      <c r="L706" s="9"/>
      <c r="M706" s="9"/>
      <c r="N706" s="9"/>
      <c r="O706" s="9"/>
      <c r="P706" s="8"/>
      <c r="Q706" s="8"/>
      <c r="R706" s="8"/>
      <c r="S706" s="8"/>
      <c r="T706" s="8"/>
      <c r="U706" s="8"/>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22" t="s">
        <v>5</v>
      </c>
    </row>
    <row r="707" spans="1:251" s="16" customFormat="1" ht="13.5" customHeight="1">
      <c r="A707" s="8"/>
      <c r="B707" s="163" t="s">
        <v>6</v>
      </c>
      <c r="C707" s="164"/>
      <c r="D707" s="164"/>
      <c r="E707" s="164"/>
      <c r="F707" s="164"/>
      <c r="G707" s="164"/>
      <c r="H707" s="164"/>
      <c r="I707" s="164"/>
      <c r="J707" s="164"/>
      <c r="K707" s="164"/>
      <c r="L707" s="164"/>
      <c r="M707" s="164"/>
      <c r="N707" s="164"/>
      <c r="O707" s="164"/>
      <c r="P707" s="164"/>
      <c r="Q707" s="164"/>
      <c r="R707" s="164"/>
      <c r="S707" s="164"/>
      <c r="T707" s="164"/>
      <c r="U707" s="164"/>
      <c r="V707" s="164"/>
      <c r="W707" s="164"/>
      <c r="X707" s="164"/>
      <c r="Y707" s="164"/>
      <c r="Z707" s="165"/>
      <c r="AA707" s="169" t="s">
        <v>9</v>
      </c>
      <c r="AB707" s="164"/>
      <c r="AC707" s="164"/>
      <c r="AD707" s="164"/>
      <c r="AE707" s="164"/>
      <c r="AF707" s="164"/>
      <c r="AG707" s="164"/>
      <c r="AH707" s="164"/>
      <c r="AI707" s="165"/>
      <c r="AJ707" s="169" t="s">
        <v>10</v>
      </c>
      <c r="AK707" s="164"/>
      <c r="AL707" s="164"/>
      <c r="AM707" s="164"/>
      <c r="AN707" s="164"/>
      <c r="AO707" s="164"/>
      <c r="AP707" s="164"/>
      <c r="AQ707" s="164"/>
      <c r="AR707" s="165"/>
      <c r="AS707" s="169" t="s">
        <v>7</v>
      </c>
      <c r="AT707" s="164"/>
      <c r="AU707" s="164"/>
      <c r="AV707" s="164"/>
      <c r="AW707" s="164"/>
      <c r="AX707" s="171"/>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row>
    <row r="708" spans="1:251" s="16" customFormat="1">
      <c r="A708" s="8"/>
      <c r="B708" s="166"/>
      <c r="C708" s="167"/>
      <c r="D708" s="167"/>
      <c r="E708" s="167"/>
      <c r="F708" s="167"/>
      <c r="G708" s="167"/>
      <c r="H708" s="167"/>
      <c r="I708" s="167"/>
      <c r="J708" s="167"/>
      <c r="K708" s="167"/>
      <c r="L708" s="167"/>
      <c r="M708" s="167"/>
      <c r="N708" s="167"/>
      <c r="O708" s="167"/>
      <c r="P708" s="167"/>
      <c r="Q708" s="167"/>
      <c r="R708" s="167"/>
      <c r="S708" s="167"/>
      <c r="T708" s="167"/>
      <c r="U708" s="167"/>
      <c r="V708" s="167"/>
      <c r="W708" s="167"/>
      <c r="X708" s="167"/>
      <c r="Y708" s="167"/>
      <c r="Z708" s="168"/>
      <c r="AA708" s="170"/>
      <c r="AB708" s="167"/>
      <c r="AC708" s="167"/>
      <c r="AD708" s="167"/>
      <c r="AE708" s="167"/>
      <c r="AF708" s="167"/>
      <c r="AG708" s="167"/>
      <c r="AH708" s="167"/>
      <c r="AI708" s="168"/>
      <c r="AJ708" s="170"/>
      <c r="AK708" s="167"/>
      <c r="AL708" s="167"/>
      <c r="AM708" s="167"/>
      <c r="AN708" s="167"/>
      <c r="AO708" s="167"/>
      <c r="AP708" s="167"/>
      <c r="AQ708" s="167"/>
      <c r="AR708" s="168"/>
      <c r="AS708" s="170"/>
      <c r="AT708" s="167"/>
      <c r="AU708" s="167"/>
      <c r="AV708" s="167"/>
      <c r="AW708" s="167"/>
      <c r="AX708" s="172"/>
      <c r="AY708" s="2"/>
      <c r="AZ708" s="2"/>
      <c r="BA708" s="2"/>
      <c r="BB708" s="23"/>
      <c r="BC708" s="24"/>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row>
    <row r="709" spans="1:251" s="16" customFormat="1" ht="18.75" customHeight="1">
      <c r="A709" s="8"/>
      <c r="B709" s="25"/>
      <c r="C709" s="135" t="s">
        <v>124</v>
      </c>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7"/>
      <c r="AA709" s="138">
        <v>167831</v>
      </c>
      <c r="AB709" s="139"/>
      <c r="AC709" s="139"/>
      <c r="AD709" s="139"/>
      <c r="AE709" s="139"/>
      <c r="AF709" s="139"/>
      <c r="AG709" s="139"/>
      <c r="AH709" s="139"/>
      <c r="AI709" s="140"/>
      <c r="AJ709" s="138">
        <v>178544</v>
      </c>
      <c r="AK709" s="139"/>
      <c r="AL709" s="139"/>
      <c r="AM709" s="139"/>
      <c r="AN709" s="139"/>
      <c r="AO709" s="139"/>
      <c r="AP709" s="139"/>
      <c r="AQ709" s="139"/>
      <c r="AR709" s="140"/>
      <c r="AS709" s="141"/>
      <c r="AT709" s="142"/>
      <c r="AU709" s="142"/>
      <c r="AV709" s="142"/>
      <c r="AW709" s="142"/>
      <c r="AX709" s="143"/>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row>
    <row r="710" spans="1:251" s="16" customFormat="1" ht="18.75" customHeight="1">
      <c r="A710" s="8"/>
      <c r="B710" s="25"/>
      <c r="C710" s="135" t="s">
        <v>125</v>
      </c>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7"/>
      <c r="AA710" s="138">
        <v>18234</v>
      </c>
      <c r="AB710" s="139"/>
      <c r="AC710" s="139"/>
      <c r="AD710" s="139"/>
      <c r="AE710" s="139"/>
      <c r="AF710" s="139"/>
      <c r="AG710" s="139"/>
      <c r="AH710" s="139"/>
      <c r="AI710" s="140"/>
      <c r="AJ710" s="138">
        <v>18234</v>
      </c>
      <c r="AK710" s="139"/>
      <c r="AL710" s="139"/>
      <c r="AM710" s="139"/>
      <c r="AN710" s="139"/>
      <c r="AO710" s="139"/>
      <c r="AP710" s="139"/>
      <c r="AQ710" s="139"/>
      <c r="AR710" s="140"/>
      <c r="AS710" s="141"/>
      <c r="AT710" s="142"/>
      <c r="AU710" s="142"/>
      <c r="AV710" s="142"/>
      <c r="AW710" s="142"/>
      <c r="AX710" s="143"/>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row>
    <row r="711" spans="1:251" s="16" customFormat="1" ht="18.75" customHeight="1">
      <c r="A711" s="8"/>
      <c r="B711" s="25"/>
      <c r="C711" s="135" t="s">
        <v>126</v>
      </c>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c r="Z711" s="137"/>
      <c r="AA711" s="138">
        <v>16811</v>
      </c>
      <c r="AB711" s="139"/>
      <c r="AC711" s="139"/>
      <c r="AD711" s="139"/>
      <c r="AE711" s="139"/>
      <c r="AF711" s="139"/>
      <c r="AG711" s="139"/>
      <c r="AH711" s="139"/>
      <c r="AI711" s="140"/>
      <c r="AJ711" s="138">
        <v>17432</v>
      </c>
      <c r="AK711" s="139"/>
      <c r="AL711" s="139"/>
      <c r="AM711" s="139"/>
      <c r="AN711" s="139"/>
      <c r="AO711" s="139"/>
      <c r="AP711" s="139"/>
      <c r="AQ711" s="139"/>
      <c r="AR711" s="140"/>
      <c r="AS711" s="141"/>
      <c r="AT711" s="142"/>
      <c r="AU711" s="142"/>
      <c r="AV711" s="142"/>
      <c r="AW711" s="142"/>
      <c r="AX711" s="143"/>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row>
    <row r="712" spans="1:251" s="16" customFormat="1" ht="18.75" customHeight="1">
      <c r="A712" s="8"/>
      <c r="B712" s="25"/>
      <c r="C712" s="135" t="s">
        <v>127</v>
      </c>
      <c r="D712" s="136"/>
      <c r="E712" s="136"/>
      <c r="F712" s="136"/>
      <c r="G712" s="136"/>
      <c r="H712" s="136"/>
      <c r="I712" s="136"/>
      <c r="J712" s="136"/>
      <c r="K712" s="136"/>
      <c r="L712" s="136"/>
      <c r="M712" s="136"/>
      <c r="N712" s="136"/>
      <c r="O712" s="136"/>
      <c r="P712" s="136"/>
      <c r="Q712" s="136"/>
      <c r="R712" s="136"/>
      <c r="S712" s="136"/>
      <c r="T712" s="136"/>
      <c r="U712" s="136"/>
      <c r="V712" s="136"/>
      <c r="W712" s="136"/>
      <c r="X712" s="136"/>
      <c r="Y712" s="136"/>
      <c r="Z712" s="137"/>
      <c r="AA712" s="138">
        <v>2463</v>
      </c>
      <c r="AB712" s="139"/>
      <c r="AC712" s="139"/>
      <c r="AD712" s="139"/>
      <c r="AE712" s="139"/>
      <c r="AF712" s="139"/>
      <c r="AG712" s="139"/>
      <c r="AH712" s="139"/>
      <c r="AI712" s="140"/>
      <c r="AJ712" s="138">
        <v>2388</v>
      </c>
      <c r="AK712" s="139"/>
      <c r="AL712" s="139"/>
      <c r="AM712" s="139"/>
      <c r="AN712" s="139"/>
      <c r="AO712" s="139"/>
      <c r="AP712" s="139"/>
      <c r="AQ712" s="139"/>
      <c r="AR712" s="140"/>
      <c r="AS712" s="141"/>
      <c r="AT712" s="142"/>
      <c r="AU712" s="142"/>
      <c r="AV712" s="142"/>
      <c r="AW712" s="142"/>
      <c r="AX712" s="143"/>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row>
    <row r="713" spans="1:251" s="16" customFormat="1" ht="18.75" customHeight="1" thickBot="1">
      <c r="A713" s="17"/>
      <c r="B713" s="144" t="s">
        <v>11</v>
      </c>
      <c r="C713" s="145"/>
      <c r="D713" s="145"/>
      <c r="E713" s="145"/>
      <c r="F713" s="145"/>
      <c r="G713" s="145"/>
      <c r="H713" s="145"/>
      <c r="I713" s="145"/>
      <c r="J713" s="145"/>
      <c r="K713" s="145"/>
      <c r="L713" s="145"/>
      <c r="M713" s="145"/>
      <c r="N713" s="145"/>
      <c r="O713" s="145"/>
      <c r="P713" s="145"/>
      <c r="Q713" s="145"/>
      <c r="R713" s="145"/>
      <c r="S713" s="145"/>
      <c r="T713" s="145"/>
      <c r="U713" s="145"/>
      <c r="V713" s="145"/>
      <c r="W713" s="145"/>
      <c r="X713" s="145"/>
      <c r="Y713" s="145"/>
      <c r="Z713" s="146"/>
      <c r="AA713" s="147">
        <f>SUM($AA$709:$AA$712)</f>
        <v>205339</v>
      </c>
      <c r="AB713" s="148"/>
      <c r="AC713" s="148"/>
      <c r="AD713" s="148"/>
      <c r="AE713" s="148"/>
      <c r="AF713" s="148"/>
      <c r="AG713" s="148"/>
      <c r="AH713" s="148"/>
      <c r="AI713" s="149"/>
      <c r="AJ713" s="147">
        <f>SUM($AJ$709:$AJ$712)</f>
        <v>216598</v>
      </c>
      <c r="AK713" s="148"/>
      <c r="AL713" s="148"/>
      <c r="AM713" s="148"/>
      <c r="AN713" s="148"/>
      <c r="AO713" s="148"/>
      <c r="AP713" s="148"/>
      <c r="AQ713" s="148"/>
      <c r="AR713" s="149"/>
      <c r="AS713" s="150"/>
      <c r="AT713" s="151"/>
      <c r="AU713" s="151"/>
      <c r="AV713" s="151"/>
      <c r="AW713" s="151"/>
      <c r="AX713" s="15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row>
    <row r="715" spans="1:251" ht="19.2">
      <c r="A715" s="1" t="s">
        <v>0</v>
      </c>
      <c r="AW715" s="3"/>
      <c r="AX715" s="4"/>
      <c r="AY715" s="3"/>
    </row>
    <row r="717" spans="1:251" ht="18">
      <c r="B717" s="153" t="s">
        <v>8</v>
      </c>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154"/>
      <c r="AH717" s="154"/>
      <c r="AI717" s="154"/>
      <c r="AJ717" s="154"/>
      <c r="AK717" s="154"/>
      <c r="AL717" s="154"/>
      <c r="AM717" s="154"/>
      <c r="AN717" s="154"/>
      <c r="AO717" s="154"/>
      <c r="AP717" s="154"/>
      <c r="AQ717" s="154"/>
      <c r="AR717" s="154"/>
      <c r="AS717" s="154"/>
      <c r="AT717" s="154"/>
      <c r="AU717" s="154"/>
      <c r="AV717" s="154"/>
      <c r="AW717" s="154"/>
      <c r="AX717" s="154"/>
    </row>
    <row r="718" spans="1:251">
      <c r="Z718" s="5"/>
      <c r="AD718" s="5"/>
      <c r="AE718" s="5"/>
      <c r="AF718" s="5"/>
      <c r="AG718" s="5"/>
      <c r="AH718" s="5"/>
      <c r="AI718" s="5"/>
      <c r="AO718" s="5"/>
    </row>
    <row r="719" spans="1:251" ht="13.8" thickBot="1">
      <c r="Z719" s="5"/>
      <c r="AD719" s="5"/>
      <c r="AE719" s="5"/>
      <c r="AF719" s="5"/>
      <c r="AG719" s="5"/>
      <c r="AH719" s="5"/>
      <c r="AI719" s="5"/>
      <c r="AO719" s="5"/>
      <c r="DI719" s="6"/>
    </row>
    <row r="720" spans="1:251" ht="24.75" customHeight="1" thickBot="1">
      <c r="B720" s="155" t="s">
        <v>1</v>
      </c>
      <c r="C720" s="156"/>
      <c r="D720" s="156"/>
      <c r="E720" s="156"/>
      <c r="F720" s="156"/>
      <c r="G720" s="156"/>
      <c r="H720" s="157" t="s">
        <v>128</v>
      </c>
      <c r="I720" s="158"/>
      <c r="J720" s="158"/>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8"/>
      <c r="AI720" s="158"/>
      <c r="AJ720" s="158"/>
      <c r="AK720" s="158"/>
      <c r="AL720" s="158"/>
      <c r="AM720" s="158"/>
      <c r="AN720" s="158"/>
      <c r="AO720" s="158"/>
      <c r="AP720" s="158"/>
      <c r="AQ720" s="158"/>
      <c r="AR720" s="158"/>
      <c r="AS720" s="158"/>
      <c r="AT720" s="158"/>
      <c r="AU720" s="158"/>
      <c r="AV720" s="158"/>
      <c r="AW720" s="158"/>
      <c r="AX720" s="159"/>
      <c r="DI720" s="6"/>
    </row>
    <row r="721" spans="1:113" ht="14.4">
      <c r="B721" s="7"/>
      <c r="C721" s="7"/>
      <c r="D721" s="7"/>
      <c r="E721" s="7"/>
      <c r="F721" s="7"/>
      <c r="G721" s="7"/>
      <c r="H721" s="8"/>
      <c r="I721" s="8"/>
      <c r="J721" s="8"/>
      <c r="K721" s="8"/>
      <c r="L721" s="9"/>
      <c r="M721" s="9"/>
      <c r="N721" s="9"/>
      <c r="O721" s="9"/>
      <c r="P721" s="8"/>
      <c r="Q721" s="8"/>
      <c r="R721" s="8"/>
      <c r="S721" s="8"/>
      <c r="T721" s="8"/>
      <c r="U721" s="8"/>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DI721" s="6"/>
    </row>
    <row r="722" spans="1:113" ht="15" thickBot="1">
      <c r="A722" s="11"/>
      <c r="B722" s="10" t="s">
        <v>2</v>
      </c>
      <c r="C722" s="8"/>
      <c r="D722" s="8"/>
      <c r="E722" s="8"/>
      <c r="F722" s="8"/>
      <c r="G722" s="8"/>
      <c r="H722" s="8"/>
      <c r="I722" s="8"/>
      <c r="J722" s="8"/>
      <c r="K722" s="8"/>
      <c r="L722" s="9"/>
      <c r="M722" s="9"/>
      <c r="N722" s="9"/>
      <c r="O722" s="9"/>
      <c r="P722" s="8"/>
      <c r="Q722" s="8"/>
      <c r="R722" s="8"/>
      <c r="S722" s="8"/>
      <c r="T722" s="8"/>
      <c r="U722" s="8"/>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DI722" s="6"/>
    </row>
    <row r="723" spans="1:113" ht="14.4">
      <c r="A723" s="8"/>
      <c r="B723" s="12"/>
      <c r="C723" s="7"/>
      <c r="D723" s="7"/>
      <c r="E723" s="7"/>
      <c r="F723" s="7"/>
      <c r="G723" s="7"/>
      <c r="H723" s="7"/>
      <c r="I723" s="7"/>
      <c r="J723" s="7"/>
      <c r="K723" s="7"/>
      <c r="L723" s="13"/>
      <c r="M723" s="13"/>
      <c r="N723" s="13"/>
      <c r="O723" s="13"/>
      <c r="P723" s="7"/>
      <c r="Q723" s="7"/>
      <c r="R723" s="7"/>
      <c r="S723" s="7"/>
      <c r="T723" s="7"/>
      <c r="U723" s="7"/>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5"/>
    </row>
    <row r="724" spans="1:113" ht="12" customHeight="1">
      <c r="A724" s="8"/>
      <c r="B724" s="160" t="s">
        <v>129</v>
      </c>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c r="AA724" s="161"/>
      <c r="AB724" s="161"/>
      <c r="AC724" s="161"/>
      <c r="AD724" s="161"/>
      <c r="AE724" s="161"/>
      <c r="AF724" s="161"/>
      <c r="AG724" s="161"/>
      <c r="AH724" s="161"/>
      <c r="AI724" s="161"/>
      <c r="AJ724" s="161"/>
      <c r="AK724" s="161"/>
      <c r="AL724" s="161"/>
      <c r="AM724" s="161"/>
      <c r="AN724" s="161"/>
      <c r="AO724" s="161"/>
      <c r="AP724" s="161"/>
      <c r="AQ724" s="161"/>
      <c r="AR724" s="161"/>
      <c r="AS724" s="161"/>
      <c r="AT724" s="161"/>
      <c r="AU724" s="161"/>
      <c r="AV724" s="161"/>
      <c r="AW724" s="161"/>
      <c r="AX724" s="162"/>
    </row>
    <row r="725" spans="1:113" ht="12" customHeight="1">
      <c r="A725" s="8"/>
      <c r="B725" s="160"/>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c r="AA725" s="161"/>
      <c r="AB725" s="161"/>
      <c r="AC725" s="161"/>
      <c r="AD725" s="161"/>
      <c r="AE725" s="161"/>
      <c r="AF725" s="161"/>
      <c r="AG725" s="161"/>
      <c r="AH725" s="161"/>
      <c r="AI725" s="161"/>
      <c r="AJ725" s="161"/>
      <c r="AK725" s="161"/>
      <c r="AL725" s="161"/>
      <c r="AM725" s="161"/>
      <c r="AN725" s="161"/>
      <c r="AO725" s="161"/>
      <c r="AP725" s="161"/>
      <c r="AQ725" s="161"/>
      <c r="AR725" s="161"/>
      <c r="AS725" s="161"/>
      <c r="AT725" s="161"/>
      <c r="AU725" s="161"/>
      <c r="AV725" s="161"/>
      <c r="AW725" s="161"/>
      <c r="AX725" s="162"/>
      <c r="BC725" s="16"/>
    </row>
    <row r="726" spans="1:113" ht="12" customHeight="1">
      <c r="A726" s="8"/>
      <c r="B726" s="160"/>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c r="AA726" s="161"/>
      <c r="AB726" s="161"/>
      <c r="AC726" s="161"/>
      <c r="AD726" s="161"/>
      <c r="AE726" s="161"/>
      <c r="AF726" s="161"/>
      <c r="AG726" s="161"/>
      <c r="AH726" s="161"/>
      <c r="AI726" s="161"/>
      <c r="AJ726" s="161"/>
      <c r="AK726" s="161"/>
      <c r="AL726" s="161"/>
      <c r="AM726" s="161"/>
      <c r="AN726" s="161"/>
      <c r="AO726" s="161"/>
      <c r="AP726" s="161"/>
      <c r="AQ726" s="161"/>
      <c r="AR726" s="161"/>
      <c r="AS726" s="161"/>
      <c r="AT726" s="161"/>
      <c r="AU726" s="161"/>
      <c r="AV726" s="161"/>
      <c r="AW726" s="161"/>
      <c r="AX726" s="162"/>
    </row>
    <row r="727" spans="1:113" ht="12" customHeight="1">
      <c r="A727" s="8"/>
      <c r="B727" s="160"/>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c r="AA727" s="161"/>
      <c r="AB727" s="161"/>
      <c r="AC727" s="161"/>
      <c r="AD727" s="161"/>
      <c r="AE727" s="161"/>
      <c r="AF727" s="161"/>
      <c r="AG727" s="161"/>
      <c r="AH727" s="161"/>
      <c r="AI727" s="161"/>
      <c r="AJ727" s="161"/>
      <c r="AK727" s="161"/>
      <c r="AL727" s="161"/>
      <c r="AM727" s="161"/>
      <c r="AN727" s="161"/>
      <c r="AO727" s="161"/>
      <c r="AP727" s="161"/>
      <c r="AQ727" s="161"/>
      <c r="AR727" s="161"/>
      <c r="AS727" s="161"/>
      <c r="AT727" s="161"/>
      <c r="AU727" s="161"/>
      <c r="AV727" s="161"/>
      <c r="AW727" s="161"/>
      <c r="AX727" s="162"/>
    </row>
    <row r="728" spans="1:113" ht="12" customHeight="1">
      <c r="A728" s="8"/>
      <c r="B728" s="160"/>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c r="AA728" s="161"/>
      <c r="AB728" s="161"/>
      <c r="AC728" s="161"/>
      <c r="AD728" s="161"/>
      <c r="AE728" s="161"/>
      <c r="AF728" s="161"/>
      <c r="AG728" s="161"/>
      <c r="AH728" s="161"/>
      <c r="AI728" s="161"/>
      <c r="AJ728" s="161"/>
      <c r="AK728" s="161"/>
      <c r="AL728" s="161"/>
      <c r="AM728" s="161"/>
      <c r="AN728" s="161"/>
      <c r="AO728" s="161"/>
      <c r="AP728" s="161"/>
      <c r="AQ728" s="161"/>
      <c r="AR728" s="161"/>
      <c r="AS728" s="161"/>
      <c r="AT728" s="161"/>
      <c r="AU728" s="161"/>
      <c r="AV728" s="161"/>
      <c r="AW728" s="161"/>
      <c r="AX728" s="162"/>
    </row>
    <row r="729" spans="1:113" ht="15" thickBot="1">
      <c r="A729" s="17"/>
      <c r="B729" s="18"/>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20"/>
    </row>
    <row r="730" spans="1:113">
      <c r="B730" s="21"/>
    </row>
    <row r="731" spans="1:113" ht="15" thickBot="1">
      <c r="A731" s="11"/>
      <c r="B731" s="10" t="s">
        <v>3</v>
      </c>
      <c r="C731" s="8"/>
      <c r="D731" s="8"/>
      <c r="E731" s="8"/>
      <c r="F731" s="8"/>
      <c r="G731" s="8"/>
      <c r="H731" s="8"/>
      <c r="I731" s="8"/>
      <c r="J731" s="8"/>
      <c r="K731" s="8"/>
      <c r="L731" s="9"/>
      <c r="M731" s="9"/>
      <c r="N731" s="9"/>
      <c r="O731" s="9"/>
      <c r="P731" s="8"/>
      <c r="Q731" s="8"/>
      <c r="R731" s="8"/>
      <c r="S731" s="8"/>
      <c r="T731" s="8"/>
      <c r="U731" s="8"/>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DI731" s="6"/>
    </row>
    <row r="732" spans="1:113" ht="14.4">
      <c r="A732" s="8"/>
      <c r="B732" s="12"/>
      <c r="C732" s="7"/>
      <c r="D732" s="7"/>
      <c r="E732" s="7"/>
      <c r="F732" s="7"/>
      <c r="G732" s="7"/>
      <c r="H732" s="7"/>
      <c r="I732" s="7"/>
      <c r="J732" s="7"/>
      <c r="K732" s="7"/>
      <c r="L732" s="13"/>
      <c r="M732" s="13"/>
      <c r="N732" s="13"/>
      <c r="O732" s="13"/>
      <c r="P732" s="7"/>
      <c r="Q732" s="7"/>
      <c r="R732" s="7"/>
      <c r="S732" s="7"/>
      <c r="T732" s="7"/>
      <c r="U732" s="7"/>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5"/>
    </row>
    <row r="733" spans="1:113" ht="12" customHeight="1">
      <c r="A733" s="8"/>
      <c r="B733" s="160" t="s">
        <v>130</v>
      </c>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c r="AA733" s="161"/>
      <c r="AB733" s="161"/>
      <c r="AC733" s="161"/>
      <c r="AD733" s="161"/>
      <c r="AE733" s="161"/>
      <c r="AF733" s="161"/>
      <c r="AG733" s="161"/>
      <c r="AH733" s="161"/>
      <c r="AI733" s="161"/>
      <c r="AJ733" s="161"/>
      <c r="AK733" s="161"/>
      <c r="AL733" s="161"/>
      <c r="AM733" s="161"/>
      <c r="AN733" s="161"/>
      <c r="AO733" s="161"/>
      <c r="AP733" s="161"/>
      <c r="AQ733" s="161"/>
      <c r="AR733" s="161"/>
      <c r="AS733" s="161"/>
      <c r="AT733" s="161"/>
      <c r="AU733" s="161"/>
      <c r="AV733" s="161"/>
      <c r="AW733" s="161"/>
      <c r="AX733" s="162"/>
    </row>
    <row r="734" spans="1:113" ht="12" customHeight="1">
      <c r="A734" s="8"/>
      <c r="B734" s="160"/>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c r="AA734" s="161"/>
      <c r="AB734" s="161"/>
      <c r="AC734" s="161"/>
      <c r="AD734" s="161"/>
      <c r="AE734" s="161"/>
      <c r="AF734" s="161"/>
      <c r="AG734" s="161"/>
      <c r="AH734" s="161"/>
      <c r="AI734" s="161"/>
      <c r="AJ734" s="161"/>
      <c r="AK734" s="161"/>
      <c r="AL734" s="161"/>
      <c r="AM734" s="161"/>
      <c r="AN734" s="161"/>
      <c r="AO734" s="161"/>
      <c r="AP734" s="161"/>
      <c r="AQ734" s="161"/>
      <c r="AR734" s="161"/>
      <c r="AS734" s="161"/>
      <c r="AT734" s="161"/>
      <c r="AU734" s="161"/>
      <c r="AV734" s="161"/>
      <c r="AW734" s="161"/>
      <c r="AX734" s="162"/>
    </row>
    <row r="735" spans="1:113" ht="12" customHeight="1">
      <c r="A735" s="8"/>
      <c r="B735" s="160"/>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c r="AA735" s="161"/>
      <c r="AB735" s="161"/>
      <c r="AC735" s="161"/>
      <c r="AD735" s="161"/>
      <c r="AE735" s="161"/>
      <c r="AF735" s="161"/>
      <c r="AG735" s="161"/>
      <c r="AH735" s="161"/>
      <c r="AI735" s="161"/>
      <c r="AJ735" s="161"/>
      <c r="AK735" s="161"/>
      <c r="AL735" s="161"/>
      <c r="AM735" s="161"/>
      <c r="AN735" s="161"/>
      <c r="AO735" s="161"/>
      <c r="AP735" s="161"/>
      <c r="AQ735" s="161"/>
      <c r="AR735" s="161"/>
      <c r="AS735" s="161"/>
      <c r="AT735" s="161"/>
      <c r="AU735" s="161"/>
      <c r="AV735" s="161"/>
      <c r="AW735" s="161"/>
      <c r="AX735" s="162"/>
    </row>
    <row r="736" spans="1:113" ht="12" customHeight="1">
      <c r="A736" s="8"/>
      <c r="B736" s="160"/>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c r="AA736" s="161"/>
      <c r="AB736" s="161"/>
      <c r="AC736" s="161"/>
      <c r="AD736" s="161"/>
      <c r="AE736" s="161"/>
      <c r="AF736" s="161"/>
      <c r="AG736" s="161"/>
      <c r="AH736" s="161"/>
      <c r="AI736" s="161"/>
      <c r="AJ736" s="161"/>
      <c r="AK736" s="161"/>
      <c r="AL736" s="161"/>
      <c r="AM736" s="161"/>
      <c r="AN736" s="161"/>
      <c r="AO736" s="161"/>
      <c r="AP736" s="161"/>
      <c r="AQ736" s="161"/>
      <c r="AR736" s="161"/>
      <c r="AS736" s="161"/>
      <c r="AT736" s="161"/>
      <c r="AU736" s="161"/>
      <c r="AV736" s="161"/>
      <c r="AW736" s="161"/>
      <c r="AX736" s="162"/>
    </row>
    <row r="737" spans="1:251" ht="12" customHeight="1">
      <c r="A737" s="8"/>
      <c r="B737" s="160"/>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c r="AA737" s="161"/>
      <c r="AB737" s="161"/>
      <c r="AC737" s="161"/>
      <c r="AD737" s="161"/>
      <c r="AE737" s="161"/>
      <c r="AF737" s="161"/>
      <c r="AG737" s="161"/>
      <c r="AH737" s="161"/>
      <c r="AI737" s="161"/>
      <c r="AJ737" s="161"/>
      <c r="AK737" s="161"/>
      <c r="AL737" s="161"/>
      <c r="AM737" s="161"/>
      <c r="AN737" s="161"/>
      <c r="AO737" s="161"/>
      <c r="AP737" s="161"/>
      <c r="AQ737" s="161"/>
      <c r="AR737" s="161"/>
      <c r="AS737" s="161"/>
      <c r="AT737" s="161"/>
      <c r="AU737" s="161"/>
      <c r="AV737" s="161"/>
      <c r="AW737" s="161"/>
      <c r="AX737" s="162"/>
      <c r="BC737" s="16"/>
    </row>
    <row r="738" spans="1:251" ht="12" customHeight="1">
      <c r="A738" s="8"/>
      <c r="B738" s="160"/>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c r="AA738" s="161"/>
      <c r="AB738" s="161"/>
      <c r="AC738" s="161"/>
      <c r="AD738" s="161"/>
      <c r="AE738" s="161"/>
      <c r="AF738" s="161"/>
      <c r="AG738" s="161"/>
      <c r="AH738" s="161"/>
      <c r="AI738" s="161"/>
      <c r="AJ738" s="161"/>
      <c r="AK738" s="161"/>
      <c r="AL738" s="161"/>
      <c r="AM738" s="161"/>
      <c r="AN738" s="161"/>
      <c r="AO738" s="161"/>
      <c r="AP738" s="161"/>
      <c r="AQ738" s="161"/>
      <c r="AR738" s="161"/>
      <c r="AS738" s="161"/>
      <c r="AT738" s="161"/>
      <c r="AU738" s="161"/>
      <c r="AV738" s="161"/>
      <c r="AW738" s="161"/>
      <c r="AX738" s="162"/>
    </row>
    <row r="739" spans="1:251" ht="12" customHeight="1">
      <c r="A739" s="8"/>
      <c r="B739" s="160"/>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c r="AA739" s="161"/>
      <c r="AB739" s="161"/>
      <c r="AC739" s="161"/>
      <c r="AD739" s="161"/>
      <c r="AE739" s="161"/>
      <c r="AF739" s="161"/>
      <c r="AG739" s="161"/>
      <c r="AH739" s="161"/>
      <c r="AI739" s="161"/>
      <c r="AJ739" s="161"/>
      <c r="AK739" s="161"/>
      <c r="AL739" s="161"/>
      <c r="AM739" s="161"/>
      <c r="AN739" s="161"/>
      <c r="AO739" s="161"/>
      <c r="AP739" s="161"/>
      <c r="AQ739" s="161"/>
      <c r="AR739" s="161"/>
      <c r="AS739" s="161"/>
      <c r="AT739" s="161"/>
      <c r="AU739" s="161"/>
      <c r="AV739" s="161"/>
      <c r="AW739" s="161"/>
      <c r="AX739" s="162"/>
    </row>
    <row r="740" spans="1:251" ht="12" customHeight="1">
      <c r="A740" s="8"/>
      <c r="B740" s="160"/>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c r="AA740" s="161"/>
      <c r="AB740" s="161"/>
      <c r="AC740" s="161"/>
      <c r="AD740" s="161"/>
      <c r="AE740" s="161"/>
      <c r="AF740" s="161"/>
      <c r="AG740" s="161"/>
      <c r="AH740" s="161"/>
      <c r="AI740" s="161"/>
      <c r="AJ740" s="161"/>
      <c r="AK740" s="161"/>
      <c r="AL740" s="161"/>
      <c r="AM740" s="161"/>
      <c r="AN740" s="161"/>
      <c r="AO740" s="161"/>
      <c r="AP740" s="161"/>
      <c r="AQ740" s="161"/>
      <c r="AR740" s="161"/>
      <c r="AS740" s="161"/>
      <c r="AT740" s="161"/>
      <c r="AU740" s="161"/>
      <c r="AV740" s="161"/>
      <c r="AW740" s="161"/>
      <c r="AX740" s="162"/>
    </row>
    <row r="741" spans="1:251" ht="15" thickBot="1">
      <c r="A741" s="17"/>
      <c r="B741" s="18"/>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20"/>
    </row>
    <row r="742" spans="1:251">
      <c r="B742" s="21"/>
    </row>
    <row r="743" spans="1:251" ht="14.4">
      <c r="B743" s="10" t="s">
        <v>4</v>
      </c>
      <c r="C743" s="8"/>
      <c r="D743" s="8"/>
      <c r="E743" s="8"/>
      <c r="F743" s="8"/>
      <c r="G743" s="8"/>
      <c r="H743" s="8"/>
      <c r="I743" s="8"/>
      <c r="J743" s="8"/>
      <c r="K743" s="8"/>
      <c r="L743" s="9"/>
      <c r="M743" s="9"/>
      <c r="N743" s="9"/>
      <c r="O743" s="9"/>
      <c r="P743" s="8"/>
      <c r="Q743" s="8"/>
      <c r="R743" s="8"/>
      <c r="S743" s="8"/>
      <c r="T743" s="8"/>
      <c r="U743" s="8"/>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row>
    <row r="744" spans="1:251" ht="15" thickBot="1">
      <c r="B744" s="8"/>
      <c r="C744" s="8"/>
      <c r="D744" s="8"/>
      <c r="E744" s="8"/>
      <c r="F744" s="8"/>
      <c r="G744" s="8"/>
      <c r="H744" s="8"/>
      <c r="I744" s="8"/>
      <c r="J744" s="8"/>
      <c r="K744" s="8"/>
      <c r="L744" s="9"/>
      <c r="M744" s="9"/>
      <c r="N744" s="9"/>
      <c r="O744" s="9"/>
      <c r="P744" s="8"/>
      <c r="Q744" s="8"/>
      <c r="R744" s="8"/>
      <c r="S744" s="8"/>
      <c r="T744" s="8"/>
      <c r="U744" s="8"/>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22" t="s">
        <v>5</v>
      </c>
    </row>
    <row r="745" spans="1:251" s="16" customFormat="1" ht="13.5" customHeight="1">
      <c r="A745" s="8"/>
      <c r="B745" s="163" t="s">
        <v>6</v>
      </c>
      <c r="C745" s="164"/>
      <c r="D745" s="164"/>
      <c r="E745" s="164"/>
      <c r="F745" s="164"/>
      <c r="G745" s="164"/>
      <c r="H745" s="164"/>
      <c r="I745" s="164"/>
      <c r="J745" s="164"/>
      <c r="K745" s="164"/>
      <c r="L745" s="164"/>
      <c r="M745" s="164"/>
      <c r="N745" s="164"/>
      <c r="O745" s="164"/>
      <c r="P745" s="164"/>
      <c r="Q745" s="164"/>
      <c r="R745" s="164"/>
      <c r="S745" s="164"/>
      <c r="T745" s="164"/>
      <c r="U745" s="164"/>
      <c r="V745" s="164"/>
      <c r="W745" s="164"/>
      <c r="X745" s="164"/>
      <c r="Y745" s="164"/>
      <c r="Z745" s="165"/>
      <c r="AA745" s="169" t="s">
        <v>9</v>
      </c>
      <c r="AB745" s="164"/>
      <c r="AC745" s="164"/>
      <c r="AD745" s="164"/>
      <c r="AE745" s="164"/>
      <c r="AF745" s="164"/>
      <c r="AG745" s="164"/>
      <c r="AH745" s="164"/>
      <c r="AI745" s="165"/>
      <c r="AJ745" s="169" t="s">
        <v>10</v>
      </c>
      <c r="AK745" s="164"/>
      <c r="AL745" s="164"/>
      <c r="AM745" s="164"/>
      <c r="AN745" s="164"/>
      <c r="AO745" s="164"/>
      <c r="AP745" s="164"/>
      <c r="AQ745" s="164"/>
      <c r="AR745" s="165"/>
      <c r="AS745" s="169" t="s">
        <v>7</v>
      </c>
      <c r="AT745" s="164"/>
      <c r="AU745" s="164"/>
      <c r="AV745" s="164"/>
      <c r="AW745" s="164"/>
      <c r="AX745" s="171"/>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row>
    <row r="746" spans="1:251" s="16" customFormat="1">
      <c r="A746" s="8"/>
      <c r="B746" s="166"/>
      <c r="C746" s="167"/>
      <c r="D746" s="167"/>
      <c r="E746" s="167"/>
      <c r="F746" s="167"/>
      <c r="G746" s="167"/>
      <c r="H746" s="167"/>
      <c r="I746" s="167"/>
      <c r="J746" s="167"/>
      <c r="K746" s="167"/>
      <c r="L746" s="167"/>
      <c r="M746" s="167"/>
      <c r="N746" s="167"/>
      <c r="O746" s="167"/>
      <c r="P746" s="167"/>
      <c r="Q746" s="167"/>
      <c r="R746" s="167"/>
      <c r="S746" s="167"/>
      <c r="T746" s="167"/>
      <c r="U746" s="167"/>
      <c r="V746" s="167"/>
      <c r="W746" s="167"/>
      <c r="X746" s="167"/>
      <c r="Y746" s="167"/>
      <c r="Z746" s="168"/>
      <c r="AA746" s="170"/>
      <c r="AB746" s="167"/>
      <c r="AC746" s="167"/>
      <c r="AD746" s="167"/>
      <c r="AE746" s="167"/>
      <c r="AF746" s="167"/>
      <c r="AG746" s="167"/>
      <c r="AH746" s="167"/>
      <c r="AI746" s="168"/>
      <c r="AJ746" s="170"/>
      <c r="AK746" s="167"/>
      <c r="AL746" s="167"/>
      <c r="AM746" s="167"/>
      <c r="AN746" s="167"/>
      <c r="AO746" s="167"/>
      <c r="AP746" s="167"/>
      <c r="AQ746" s="167"/>
      <c r="AR746" s="168"/>
      <c r="AS746" s="170"/>
      <c r="AT746" s="167"/>
      <c r="AU746" s="167"/>
      <c r="AV746" s="167"/>
      <c r="AW746" s="167"/>
      <c r="AX746" s="172"/>
      <c r="AY746" s="2"/>
      <c r="AZ746" s="2"/>
      <c r="BA746" s="2"/>
      <c r="BB746" s="23"/>
      <c r="BC746" s="24"/>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row>
    <row r="747" spans="1:251" s="16" customFormat="1" ht="18.75" customHeight="1">
      <c r="A747" s="8"/>
      <c r="B747" s="25"/>
      <c r="C747" s="135" t="s">
        <v>131</v>
      </c>
      <c r="D747" s="136"/>
      <c r="E747" s="136"/>
      <c r="F747" s="136"/>
      <c r="G747" s="136"/>
      <c r="H747" s="136"/>
      <c r="I747" s="136"/>
      <c r="J747" s="136"/>
      <c r="K747" s="136"/>
      <c r="L747" s="136"/>
      <c r="M747" s="136"/>
      <c r="N747" s="136"/>
      <c r="O747" s="136"/>
      <c r="P747" s="136"/>
      <c r="Q747" s="136"/>
      <c r="R747" s="136"/>
      <c r="S747" s="136"/>
      <c r="T747" s="136"/>
      <c r="U747" s="136"/>
      <c r="V747" s="136"/>
      <c r="W747" s="136"/>
      <c r="X747" s="136"/>
      <c r="Y747" s="136"/>
      <c r="Z747" s="137"/>
      <c r="AA747" s="138">
        <v>150899</v>
      </c>
      <c r="AB747" s="139"/>
      <c r="AC747" s="139"/>
      <c r="AD747" s="139"/>
      <c r="AE747" s="139"/>
      <c r="AF747" s="139"/>
      <c r="AG747" s="139"/>
      <c r="AH747" s="139"/>
      <c r="AI747" s="140"/>
      <c r="AJ747" s="138">
        <v>250031</v>
      </c>
      <c r="AK747" s="139"/>
      <c r="AL747" s="139"/>
      <c r="AM747" s="139"/>
      <c r="AN747" s="139"/>
      <c r="AO747" s="139"/>
      <c r="AP747" s="139"/>
      <c r="AQ747" s="139"/>
      <c r="AR747" s="140"/>
      <c r="AS747" s="141"/>
      <c r="AT747" s="142"/>
      <c r="AU747" s="142"/>
      <c r="AV747" s="142"/>
      <c r="AW747" s="142"/>
      <c r="AX747" s="143"/>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row>
    <row r="748" spans="1:251" s="16" customFormat="1" ht="18.75" customHeight="1">
      <c r="A748" s="8"/>
      <c r="B748" s="25"/>
      <c r="C748" s="135" t="s">
        <v>132</v>
      </c>
      <c r="D748" s="136"/>
      <c r="E748" s="136"/>
      <c r="F748" s="136"/>
      <c r="G748" s="136"/>
      <c r="H748" s="136"/>
      <c r="I748" s="136"/>
      <c r="J748" s="136"/>
      <c r="K748" s="136"/>
      <c r="L748" s="136"/>
      <c r="M748" s="136"/>
      <c r="N748" s="136"/>
      <c r="O748" s="136"/>
      <c r="P748" s="136"/>
      <c r="Q748" s="136"/>
      <c r="R748" s="136"/>
      <c r="S748" s="136"/>
      <c r="T748" s="136"/>
      <c r="U748" s="136"/>
      <c r="V748" s="136"/>
      <c r="W748" s="136"/>
      <c r="X748" s="136"/>
      <c r="Y748" s="136"/>
      <c r="Z748" s="137"/>
      <c r="AA748" s="138">
        <v>24677</v>
      </c>
      <c r="AB748" s="139"/>
      <c r="AC748" s="139"/>
      <c r="AD748" s="139"/>
      <c r="AE748" s="139"/>
      <c r="AF748" s="139"/>
      <c r="AG748" s="139"/>
      <c r="AH748" s="139"/>
      <c r="AI748" s="140"/>
      <c r="AJ748" s="138">
        <v>24769</v>
      </c>
      <c r="AK748" s="139"/>
      <c r="AL748" s="139"/>
      <c r="AM748" s="139"/>
      <c r="AN748" s="139"/>
      <c r="AO748" s="139"/>
      <c r="AP748" s="139"/>
      <c r="AQ748" s="139"/>
      <c r="AR748" s="140"/>
      <c r="AS748" s="141"/>
      <c r="AT748" s="142"/>
      <c r="AU748" s="142"/>
      <c r="AV748" s="142"/>
      <c r="AW748" s="142"/>
      <c r="AX748" s="143"/>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row>
    <row r="749" spans="1:251" s="16" customFormat="1" ht="18.75" customHeight="1">
      <c r="A749" s="8"/>
      <c r="B749" s="25"/>
      <c r="C749" s="135" t="s">
        <v>133</v>
      </c>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6"/>
      <c r="Z749" s="137"/>
      <c r="AA749" s="138">
        <v>1266</v>
      </c>
      <c r="AB749" s="139"/>
      <c r="AC749" s="139"/>
      <c r="AD749" s="139"/>
      <c r="AE749" s="139"/>
      <c r="AF749" s="139"/>
      <c r="AG749" s="139"/>
      <c r="AH749" s="139"/>
      <c r="AI749" s="140"/>
      <c r="AJ749" s="138">
        <v>24251</v>
      </c>
      <c r="AK749" s="139"/>
      <c r="AL749" s="139"/>
      <c r="AM749" s="139"/>
      <c r="AN749" s="139"/>
      <c r="AO749" s="139"/>
      <c r="AP749" s="139"/>
      <c r="AQ749" s="139"/>
      <c r="AR749" s="140"/>
      <c r="AS749" s="141"/>
      <c r="AT749" s="142"/>
      <c r="AU749" s="142"/>
      <c r="AV749" s="142"/>
      <c r="AW749" s="142"/>
      <c r="AX749" s="143"/>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c r="IO749" s="2"/>
      <c r="IP749" s="2"/>
      <c r="IQ749" s="2"/>
    </row>
    <row r="750" spans="1:251" s="16" customFormat="1" ht="18.75" customHeight="1">
      <c r="A750" s="8"/>
      <c r="B750" s="25"/>
      <c r="C750" s="135" t="s">
        <v>134</v>
      </c>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6"/>
      <c r="Z750" s="137"/>
      <c r="AA750" s="138">
        <v>14000</v>
      </c>
      <c r="AB750" s="139"/>
      <c r="AC750" s="139"/>
      <c r="AD750" s="139"/>
      <c r="AE750" s="139"/>
      <c r="AF750" s="139"/>
      <c r="AG750" s="139"/>
      <c r="AH750" s="139"/>
      <c r="AI750" s="140"/>
      <c r="AJ750" s="138">
        <v>17850</v>
      </c>
      <c r="AK750" s="139"/>
      <c r="AL750" s="139"/>
      <c r="AM750" s="139"/>
      <c r="AN750" s="139"/>
      <c r="AO750" s="139"/>
      <c r="AP750" s="139"/>
      <c r="AQ750" s="139"/>
      <c r="AR750" s="140"/>
      <c r="AS750" s="141"/>
      <c r="AT750" s="142"/>
      <c r="AU750" s="142"/>
      <c r="AV750" s="142"/>
      <c r="AW750" s="142"/>
      <c r="AX750" s="143"/>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c r="IO750" s="2"/>
      <c r="IP750" s="2"/>
      <c r="IQ750" s="2"/>
    </row>
    <row r="751" spans="1:251" s="16" customFormat="1" ht="18.75" customHeight="1" thickBot="1">
      <c r="A751" s="17"/>
      <c r="B751" s="144" t="s">
        <v>11</v>
      </c>
      <c r="C751" s="145"/>
      <c r="D751" s="145"/>
      <c r="E751" s="145"/>
      <c r="F751" s="145"/>
      <c r="G751" s="145"/>
      <c r="H751" s="145"/>
      <c r="I751" s="145"/>
      <c r="J751" s="145"/>
      <c r="K751" s="145"/>
      <c r="L751" s="145"/>
      <c r="M751" s="145"/>
      <c r="N751" s="145"/>
      <c r="O751" s="145"/>
      <c r="P751" s="145"/>
      <c r="Q751" s="145"/>
      <c r="R751" s="145"/>
      <c r="S751" s="145"/>
      <c r="T751" s="145"/>
      <c r="U751" s="145"/>
      <c r="V751" s="145"/>
      <c r="W751" s="145"/>
      <c r="X751" s="145"/>
      <c r="Y751" s="145"/>
      <c r="Z751" s="146"/>
      <c r="AA751" s="147">
        <f>SUM($AA$747:$AA$750)</f>
        <v>190842</v>
      </c>
      <c r="AB751" s="148"/>
      <c r="AC751" s="148"/>
      <c r="AD751" s="148"/>
      <c r="AE751" s="148"/>
      <c r="AF751" s="148"/>
      <c r="AG751" s="148"/>
      <c r="AH751" s="148"/>
      <c r="AI751" s="149"/>
      <c r="AJ751" s="147">
        <f>SUM($AJ$747:$AJ$750)</f>
        <v>316901</v>
      </c>
      <c r="AK751" s="148"/>
      <c r="AL751" s="148"/>
      <c r="AM751" s="148"/>
      <c r="AN751" s="148"/>
      <c r="AO751" s="148"/>
      <c r="AP751" s="148"/>
      <c r="AQ751" s="148"/>
      <c r="AR751" s="149"/>
      <c r="AS751" s="150"/>
      <c r="AT751" s="151"/>
      <c r="AU751" s="151"/>
      <c r="AV751" s="151"/>
      <c r="AW751" s="151"/>
      <c r="AX751" s="15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c r="GU751" s="2"/>
      <c r="GV751" s="2"/>
      <c r="GW751" s="2"/>
      <c r="GX751" s="2"/>
      <c r="GY751" s="2"/>
      <c r="GZ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c r="IO751" s="2"/>
      <c r="IP751" s="2"/>
      <c r="IQ751" s="2"/>
    </row>
    <row r="753" spans="1:113" ht="19.2">
      <c r="A753" s="1" t="s">
        <v>0</v>
      </c>
      <c r="AW753" s="3"/>
      <c r="AX753" s="4"/>
      <c r="AY753" s="3"/>
    </row>
    <row r="755" spans="1:113" ht="18">
      <c r="B755" s="153" t="s">
        <v>8</v>
      </c>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c r="AC755" s="154"/>
      <c r="AD755" s="154"/>
      <c r="AE755" s="154"/>
      <c r="AF755" s="154"/>
      <c r="AG755" s="154"/>
      <c r="AH755" s="154"/>
      <c r="AI755" s="154"/>
      <c r="AJ755" s="154"/>
      <c r="AK755" s="154"/>
      <c r="AL755" s="154"/>
      <c r="AM755" s="154"/>
      <c r="AN755" s="154"/>
      <c r="AO755" s="154"/>
      <c r="AP755" s="154"/>
      <c r="AQ755" s="154"/>
      <c r="AR755" s="154"/>
      <c r="AS755" s="154"/>
      <c r="AT755" s="154"/>
      <c r="AU755" s="154"/>
      <c r="AV755" s="154"/>
      <c r="AW755" s="154"/>
      <c r="AX755" s="154"/>
    </row>
    <row r="756" spans="1:113">
      <c r="Z756" s="5"/>
      <c r="AD756" s="5"/>
      <c r="AE756" s="5"/>
      <c r="AF756" s="5"/>
      <c r="AG756" s="5"/>
      <c r="AH756" s="5"/>
      <c r="AI756" s="5"/>
      <c r="AO756" s="5"/>
    </row>
    <row r="757" spans="1:113" ht="13.8" thickBot="1">
      <c r="Z757" s="5"/>
      <c r="AD757" s="5"/>
      <c r="AE757" s="5"/>
      <c r="AF757" s="5"/>
      <c r="AG757" s="5"/>
      <c r="AH757" s="5"/>
      <c r="AI757" s="5"/>
      <c r="AO757" s="5"/>
      <c r="DI757" s="6"/>
    </row>
    <row r="758" spans="1:113" ht="24.75" customHeight="1" thickBot="1">
      <c r="B758" s="155" t="s">
        <v>1</v>
      </c>
      <c r="C758" s="156"/>
      <c r="D758" s="156"/>
      <c r="E758" s="156"/>
      <c r="F758" s="156"/>
      <c r="G758" s="156"/>
      <c r="H758" s="157" t="s">
        <v>135</v>
      </c>
      <c r="I758" s="158"/>
      <c r="J758" s="158"/>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8"/>
      <c r="AI758" s="158"/>
      <c r="AJ758" s="158"/>
      <c r="AK758" s="158"/>
      <c r="AL758" s="158"/>
      <c r="AM758" s="158"/>
      <c r="AN758" s="158"/>
      <c r="AO758" s="158"/>
      <c r="AP758" s="158"/>
      <c r="AQ758" s="158"/>
      <c r="AR758" s="158"/>
      <c r="AS758" s="158"/>
      <c r="AT758" s="158"/>
      <c r="AU758" s="158"/>
      <c r="AV758" s="158"/>
      <c r="AW758" s="158"/>
      <c r="AX758" s="159"/>
      <c r="DI758" s="6"/>
    </row>
    <row r="759" spans="1:113" ht="14.4">
      <c r="B759" s="7"/>
      <c r="C759" s="7"/>
      <c r="D759" s="7"/>
      <c r="E759" s="7"/>
      <c r="F759" s="7"/>
      <c r="G759" s="7"/>
      <c r="H759" s="8"/>
      <c r="I759" s="8"/>
      <c r="J759" s="8"/>
      <c r="K759" s="8"/>
      <c r="L759" s="9"/>
      <c r="M759" s="9"/>
      <c r="N759" s="9"/>
      <c r="O759" s="9"/>
      <c r="P759" s="8"/>
      <c r="Q759" s="8"/>
      <c r="R759" s="8"/>
      <c r="S759" s="8"/>
      <c r="T759" s="8"/>
      <c r="U759" s="8"/>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DI759" s="6"/>
    </row>
    <row r="760" spans="1:113" ht="15" thickBot="1">
      <c r="A760" s="11"/>
      <c r="B760" s="10" t="s">
        <v>2</v>
      </c>
      <c r="C760" s="8"/>
      <c r="D760" s="8"/>
      <c r="E760" s="8"/>
      <c r="F760" s="8"/>
      <c r="G760" s="8"/>
      <c r="H760" s="8"/>
      <c r="I760" s="8"/>
      <c r="J760" s="8"/>
      <c r="K760" s="8"/>
      <c r="L760" s="9"/>
      <c r="M760" s="9"/>
      <c r="N760" s="9"/>
      <c r="O760" s="9"/>
      <c r="P760" s="8"/>
      <c r="Q760" s="8"/>
      <c r="R760" s="8"/>
      <c r="S760" s="8"/>
      <c r="T760" s="8"/>
      <c r="U760" s="8"/>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DI760" s="6"/>
    </row>
    <row r="761" spans="1:113" ht="14.4">
      <c r="A761" s="8"/>
      <c r="B761" s="12"/>
      <c r="C761" s="7"/>
      <c r="D761" s="7"/>
      <c r="E761" s="7"/>
      <c r="F761" s="7"/>
      <c r="G761" s="7"/>
      <c r="H761" s="7"/>
      <c r="I761" s="7"/>
      <c r="J761" s="7"/>
      <c r="K761" s="7"/>
      <c r="L761" s="13"/>
      <c r="M761" s="13"/>
      <c r="N761" s="13"/>
      <c r="O761" s="13"/>
      <c r="P761" s="7"/>
      <c r="Q761" s="7"/>
      <c r="R761" s="7"/>
      <c r="S761" s="7"/>
      <c r="T761" s="7"/>
      <c r="U761" s="7"/>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5"/>
    </row>
    <row r="762" spans="1:113" ht="12" customHeight="1">
      <c r="A762" s="8"/>
      <c r="B762" s="160" t="s">
        <v>136</v>
      </c>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c r="AA762" s="161"/>
      <c r="AB762" s="161"/>
      <c r="AC762" s="161"/>
      <c r="AD762" s="161"/>
      <c r="AE762" s="161"/>
      <c r="AF762" s="161"/>
      <c r="AG762" s="161"/>
      <c r="AH762" s="161"/>
      <c r="AI762" s="161"/>
      <c r="AJ762" s="161"/>
      <c r="AK762" s="161"/>
      <c r="AL762" s="161"/>
      <c r="AM762" s="161"/>
      <c r="AN762" s="161"/>
      <c r="AO762" s="161"/>
      <c r="AP762" s="161"/>
      <c r="AQ762" s="161"/>
      <c r="AR762" s="161"/>
      <c r="AS762" s="161"/>
      <c r="AT762" s="161"/>
      <c r="AU762" s="161"/>
      <c r="AV762" s="161"/>
      <c r="AW762" s="161"/>
      <c r="AX762" s="162"/>
    </row>
    <row r="763" spans="1:113" ht="12" customHeight="1">
      <c r="A763" s="8"/>
      <c r="B763" s="160"/>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c r="AA763" s="161"/>
      <c r="AB763" s="161"/>
      <c r="AC763" s="161"/>
      <c r="AD763" s="161"/>
      <c r="AE763" s="161"/>
      <c r="AF763" s="161"/>
      <c r="AG763" s="161"/>
      <c r="AH763" s="161"/>
      <c r="AI763" s="161"/>
      <c r="AJ763" s="161"/>
      <c r="AK763" s="161"/>
      <c r="AL763" s="161"/>
      <c r="AM763" s="161"/>
      <c r="AN763" s="161"/>
      <c r="AO763" s="161"/>
      <c r="AP763" s="161"/>
      <c r="AQ763" s="161"/>
      <c r="AR763" s="161"/>
      <c r="AS763" s="161"/>
      <c r="AT763" s="161"/>
      <c r="AU763" s="161"/>
      <c r="AV763" s="161"/>
      <c r="AW763" s="161"/>
      <c r="AX763" s="162"/>
    </row>
    <row r="764" spans="1:113" ht="12" customHeight="1">
      <c r="A764" s="8"/>
      <c r="B764" s="160"/>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c r="AA764" s="161"/>
      <c r="AB764" s="161"/>
      <c r="AC764" s="161"/>
      <c r="AD764" s="161"/>
      <c r="AE764" s="161"/>
      <c r="AF764" s="161"/>
      <c r="AG764" s="161"/>
      <c r="AH764" s="161"/>
      <c r="AI764" s="161"/>
      <c r="AJ764" s="161"/>
      <c r="AK764" s="161"/>
      <c r="AL764" s="161"/>
      <c r="AM764" s="161"/>
      <c r="AN764" s="161"/>
      <c r="AO764" s="161"/>
      <c r="AP764" s="161"/>
      <c r="AQ764" s="161"/>
      <c r="AR764" s="161"/>
      <c r="AS764" s="161"/>
      <c r="AT764" s="161"/>
      <c r="AU764" s="161"/>
      <c r="AV764" s="161"/>
      <c r="AW764" s="161"/>
      <c r="AX764" s="162"/>
      <c r="BC764" s="16"/>
    </row>
    <row r="765" spans="1:113" ht="12" customHeight="1">
      <c r="A765" s="8"/>
      <c r="B765" s="160"/>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c r="AA765" s="161"/>
      <c r="AB765" s="161"/>
      <c r="AC765" s="161"/>
      <c r="AD765" s="161"/>
      <c r="AE765" s="161"/>
      <c r="AF765" s="161"/>
      <c r="AG765" s="161"/>
      <c r="AH765" s="161"/>
      <c r="AI765" s="161"/>
      <c r="AJ765" s="161"/>
      <c r="AK765" s="161"/>
      <c r="AL765" s="161"/>
      <c r="AM765" s="161"/>
      <c r="AN765" s="161"/>
      <c r="AO765" s="161"/>
      <c r="AP765" s="161"/>
      <c r="AQ765" s="161"/>
      <c r="AR765" s="161"/>
      <c r="AS765" s="161"/>
      <c r="AT765" s="161"/>
      <c r="AU765" s="161"/>
      <c r="AV765" s="161"/>
      <c r="AW765" s="161"/>
      <c r="AX765" s="162"/>
    </row>
    <row r="766" spans="1:113" ht="12" customHeight="1">
      <c r="A766" s="8"/>
      <c r="B766" s="160"/>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c r="AA766" s="161"/>
      <c r="AB766" s="161"/>
      <c r="AC766" s="161"/>
      <c r="AD766" s="161"/>
      <c r="AE766" s="161"/>
      <c r="AF766" s="161"/>
      <c r="AG766" s="161"/>
      <c r="AH766" s="161"/>
      <c r="AI766" s="161"/>
      <c r="AJ766" s="161"/>
      <c r="AK766" s="161"/>
      <c r="AL766" s="161"/>
      <c r="AM766" s="161"/>
      <c r="AN766" s="161"/>
      <c r="AO766" s="161"/>
      <c r="AP766" s="161"/>
      <c r="AQ766" s="161"/>
      <c r="AR766" s="161"/>
      <c r="AS766" s="161"/>
      <c r="AT766" s="161"/>
      <c r="AU766" s="161"/>
      <c r="AV766" s="161"/>
      <c r="AW766" s="161"/>
      <c r="AX766" s="162"/>
    </row>
    <row r="767" spans="1:113" ht="12" customHeight="1">
      <c r="A767" s="8"/>
      <c r="B767" s="160"/>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c r="AA767" s="161"/>
      <c r="AB767" s="161"/>
      <c r="AC767" s="161"/>
      <c r="AD767" s="161"/>
      <c r="AE767" s="161"/>
      <c r="AF767" s="161"/>
      <c r="AG767" s="161"/>
      <c r="AH767" s="161"/>
      <c r="AI767" s="161"/>
      <c r="AJ767" s="161"/>
      <c r="AK767" s="161"/>
      <c r="AL767" s="161"/>
      <c r="AM767" s="161"/>
      <c r="AN767" s="161"/>
      <c r="AO767" s="161"/>
      <c r="AP767" s="161"/>
      <c r="AQ767" s="161"/>
      <c r="AR767" s="161"/>
      <c r="AS767" s="161"/>
      <c r="AT767" s="161"/>
      <c r="AU767" s="161"/>
      <c r="AV767" s="161"/>
      <c r="AW767" s="161"/>
      <c r="AX767" s="162"/>
    </row>
    <row r="768" spans="1:113" ht="15" thickBot="1">
      <c r="A768" s="17"/>
      <c r="B768" s="18"/>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20"/>
    </row>
    <row r="769" spans="1:251">
      <c r="B769" s="21"/>
    </row>
    <row r="770" spans="1:251" ht="15" thickBot="1">
      <c r="A770" s="11"/>
      <c r="B770" s="10" t="s">
        <v>3</v>
      </c>
      <c r="C770" s="8"/>
      <c r="D770" s="8"/>
      <c r="E770" s="8"/>
      <c r="F770" s="8"/>
      <c r="G770" s="8"/>
      <c r="H770" s="8"/>
      <c r="I770" s="8"/>
      <c r="J770" s="8"/>
      <c r="K770" s="8"/>
      <c r="L770" s="9"/>
      <c r="M770" s="9"/>
      <c r="N770" s="9"/>
      <c r="O770" s="9"/>
      <c r="P770" s="8"/>
      <c r="Q770" s="8"/>
      <c r="R770" s="8"/>
      <c r="S770" s="8"/>
      <c r="T770" s="8"/>
      <c r="U770" s="8"/>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DI770" s="6"/>
    </row>
    <row r="771" spans="1:251" ht="14.4">
      <c r="A771" s="8"/>
      <c r="B771" s="12"/>
      <c r="C771" s="7"/>
      <c r="D771" s="7"/>
      <c r="E771" s="7"/>
      <c r="F771" s="7"/>
      <c r="G771" s="7"/>
      <c r="H771" s="7"/>
      <c r="I771" s="7"/>
      <c r="J771" s="7"/>
      <c r="K771" s="7"/>
      <c r="L771" s="13"/>
      <c r="M771" s="13"/>
      <c r="N771" s="13"/>
      <c r="O771" s="13"/>
      <c r="P771" s="7"/>
      <c r="Q771" s="7"/>
      <c r="R771" s="7"/>
      <c r="S771" s="7"/>
      <c r="T771" s="7"/>
      <c r="U771" s="7"/>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5"/>
    </row>
    <row r="772" spans="1:251" ht="12" customHeight="1">
      <c r="A772" s="8"/>
      <c r="B772" s="160" t="s">
        <v>137</v>
      </c>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c r="AA772" s="161"/>
      <c r="AB772" s="161"/>
      <c r="AC772" s="161"/>
      <c r="AD772" s="161"/>
      <c r="AE772" s="161"/>
      <c r="AF772" s="161"/>
      <c r="AG772" s="161"/>
      <c r="AH772" s="161"/>
      <c r="AI772" s="161"/>
      <c r="AJ772" s="161"/>
      <c r="AK772" s="161"/>
      <c r="AL772" s="161"/>
      <c r="AM772" s="161"/>
      <c r="AN772" s="161"/>
      <c r="AO772" s="161"/>
      <c r="AP772" s="161"/>
      <c r="AQ772" s="161"/>
      <c r="AR772" s="161"/>
      <c r="AS772" s="161"/>
      <c r="AT772" s="161"/>
      <c r="AU772" s="161"/>
      <c r="AV772" s="161"/>
      <c r="AW772" s="161"/>
      <c r="AX772" s="162"/>
    </row>
    <row r="773" spans="1:251" ht="12" customHeight="1">
      <c r="A773" s="8"/>
      <c r="B773" s="160"/>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c r="AA773" s="161"/>
      <c r="AB773" s="161"/>
      <c r="AC773" s="161"/>
      <c r="AD773" s="161"/>
      <c r="AE773" s="161"/>
      <c r="AF773" s="161"/>
      <c r="AG773" s="161"/>
      <c r="AH773" s="161"/>
      <c r="AI773" s="161"/>
      <c r="AJ773" s="161"/>
      <c r="AK773" s="161"/>
      <c r="AL773" s="161"/>
      <c r="AM773" s="161"/>
      <c r="AN773" s="161"/>
      <c r="AO773" s="161"/>
      <c r="AP773" s="161"/>
      <c r="AQ773" s="161"/>
      <c r="AR773" s="161"/>
      <c r="AS773" s="161"/>
      <c r="AT773" s="161"/>
      <c r="AU773" s="161"/>
      <c r="AV773" s="161"/>
      <c r="AW773" s="161"/>
      <c r="AX773" s="162"/>
    </row>
    <row r="774" spans="1:251" ht="12" customHeight="1">
      <c r="A774" s="8"/>
      <c r="B774" s="160"/>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c r="AA774" s="161"/>
      <c r="AB774" s="161"/>
      <c r="AC774" s="161"/>
      <c r="AD774" s="161"/>
      <c r="AE774" s="161"/>
      <c r="AF774" s="161"/>
      <c r="AG774" s="161"/>
      <c r="AH774" s="161"/>
      <c r="AI774" s="161"/>
      <c r="AJ774" s="161"/>
      <c r="AK774" s="161"/>
      <c r="AL774" s="161"/>
      <c r="AM774" s="161"/>
      <c r="AN774" s="161"/>
      <c r="AO774" s="161"/>
      <c r="AP774" s="161"/>
      <c r="AQ774" s="161"/>
      <c r="AR774" s="161"/>
      <c r="AS774" s="161"/>
      <c r="AT774" s="161"/>
      <c r="AU774" s="161"/>
      <c r="AV774" s="161"/>
      <c r="AW774" s="161"/>
      <c r="AX774" s="162"/>
      <c r="BC774" s="16"/>
    </row>
    <row r="775" spans="1:251" ht="12" customHeight="1">
      <c r="A775" s="8"/>
      <c r="B775" s="160"/>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c r="AA775" s="161"/>
      <c r="AB775" s="161"/>
      <c r="AC775" s="161"/>
      <c r="AD775" s="161"/>
      <c r="AE775" s="161"/>
      <c r="AF775" s="161"/>
      <c r="AG775" s="161"/>
      <c r="AH775" s="161"/>
      <c r="AI775" s="161"/>
      <c r="AJ775" s="161"/>
      <c r="AK775" s="161"/>
      <c r="AL775" s="161"/>
      <c r="AM775" s="161"/>
      <c r="AN775" s="161"/>
      <c r="AO775" s="161"/>
      <c r="AP775" s="161"/>
      <c r="AQ775" s="161"/>
      <c r="AR775" s="161"/>
      <c r="AS775" s="161"/>
      <c r="AT775" s="161"/>
      <c r="AU775" s="161"/>
      <c r="AV775" s="161"/>
      <c r="AW775" s="161"/>
      <c r="AX775" s="162"/>
    </row>
    <row r="776" spans="1:251" ht="12" customHeight="1">
      <c r="A776" s="8"/>
      <c r="B776" s="160"/>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c r="AA776" s="161"/>
      <c r="AB776" s="161"/>
      <c r="AC776" s="161"/>
      <c r="AD776" s="161"/>
      <c r="AE776" s="161"/>
      <c r="AF776" s="161"/>
      <c r="AG776" s="161"/>
      <c r="AH776" s="161"/>
      <c r="AI776" s="161"/>
      <c r="AJ776" s="161"/>
      <c r="AK776" s="161"/>
      <c r="AL776" s="161"/>
      <c r="AM776" s="161"/>
      <c r="AN776" s="161"/>
      <c r="AO776" s="161"/>
      <c r="AP776" s="161"/>
      <c r="AQ776" s="161"/>
      <c r="AR776" s="161"/>
      <c r="AS776" s="161"/>
      <c r="AT776" s="161"/>
      <c r="AU776" s="161"/>
      <c r="AV776" s="161"/>
      <c r="AW776" s="161"/>
      <c r="AX776" s="162"/>
    </row>
    <row r="777" spans="1:251" ht="12" customHeight="1">
      <c r="A777" s="8"/>
      <c r="B777" s="160"/>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c r="AA777" s="161"/>
      <c r="AB777" s="161"/>
      <c r="AC777" s="161"/>
      <c r="AD777" s="161"/>
      <c r="AE777" s="161"/>
      <c r="AF777" s="161"/>
      <c r="AG777" s="161"/>
      <c r="AH777" s="161"/>
      <c r="AI777" s="161"/>
      <c r="AJ777" s="161"/>
      <c r="AK777" s="161"/>
      <c r="AL777" s="161"/>
      <c r="AM777" s="161"/>
      <c r="AN777" s="161"/>
      <c r="AO777" s="161"/>
      <c r="AP777" s="161"/>
      <c r="AQ777" s="161"/>
      <c r="AR777" s="161"/>
      <c r="AS777" s="161"/>
      <c r="AT777" s="161"/>
      <c r="AU777" s="161"/>
      <c r="AV777" s="161"/>
      <c r="AW777" s="161"/>
      <c r="AX777" s="162"/>
    </row>
    <row r="778" spans="1:251" ht="15" thickBot="1">
      <c r="A778" s="17"/>
      <c r="B778" s="18"/>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20"/>
    </row>
    <row r="779" spans="1:251">
      <c r="B779" s="21"/>
    </row>
    <row r="780" spans="1:251" ht="14.4">
      <c r="B780" s="10" t="s">
        <v>4</v>
      </c>
      <c r="C780" s="8"/>
      <c r="D780" s="8"/>
      <c r="E780" s="8"/>
      <c r="F780" s="8"/>
      <c r="G780" s="8"/>
      <c r="H780" s="8"/>
      <c r="I780" s="8"/>
      <c r="J780" s="8"/>
      <c r="K780" s="8"/>
      <c r="L780" s="9"/>
      <c r="M780" s="9"/>
      <c r="N780" s="9"/>
      <c r="O780" s="9"/>
      <c r="P780" s="8"/>
      <c r="Q780" s="8"/>
      <c r="R780" s="8"/>
      <c r="S780" s="8"/>
      <c r="T780" s="8"/>
      <c r="U780" s="8"/>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row>
    <row r="781" spans="1:251" ht="15" thickBot="1">
      <c r="B781" s="8"/>
      <c r="C781" s="8"/>
      <c r="D781" s="8"/>
      <c r="E781" s="8"/>
      <c r="F781" s="8"/>
      <c r="G781" s="8"/>
      <c r="H781" s="8"/>
      <c r="I781" s="8"/>
      <c r="J781" s="8"/>
      <c r="K781" s="8"/>
      <c r="L781" s="9"/>
      <c r="M781" s="9"/>
      <c r="N781" s="9"/>
      <c r="O781" s="9"/>
      <c r="P781" s="8"/>
      <c r="Q781" s="8"/>
      <c r="R781" s="8"/>
      <c r="S781" s="8"/>
      <c r="T781" s="8"/>
      <c r="U781" s="8"/>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22" t="s">
        <v>5</v>
      </c>
    </row>
    <row r="782" spans="1:251" s="16" customFormat="1" ht="13.5" customHeight="1">
      <c r="A782" s="8"/>
      <c r="B782" s="163" t="s">
        <v>6</v>
      </c>
      <c r="C782" s="164"/>
      <c r="D782" s="164"/>
      <c r="E782" s="164"/>
      <c r="F782" s="164"/>
      <c r="G782" s="164"/>
      <c r="H782" s="164"/>
      <c r="I782" s="164"/>
      <c r="J782" s="164"/>
      <c r="K782" s="164"/>
      <c r="L782" s="164"/>
      <c r="M782" s="164"/>
      <c r="N782" s="164"/>
      <c r="O782" s="164"/>
      <c r="P782" s="164"/>
      <c r="Q782" s="164"/>
      <c r="R782" s="164"/>
      <c r="S782" s="164"/>
      <c r="T782" s="164"/>
      <c r="U782" s="164"/>
      <c r="V782" s="164"/>
      <c r="W782" s="164"/>
      <c r="X782" s="164"/>
      <c r="Y782" s="164"/>
      <c r="Z782" s="165"/>
      <c r="AA782" s="169" t="s">
        <v>9</v>
      </c>
      <c r="AB782" s="164"/>
      <c r="AC782" s="164"/>
      <c r="AD782" s="164"/>
      <c r="AE782" s="164"/>
      <c r="AF782" s="164"/>
      <c r="AG782" s="164"/>
      <c r="AH782" s="164"/>
      <c r="AI782" s="165"/>
      <c r="AJ782" s="169" t="s">
        <v>10</v>
      </c>
      <c r="AK782" s="164"/>
      <c r="AL782" s="164"/>
      <c r="AM782" s="164"/>
      <c r="AN782" s="164"/>
      <c r="AO782" s="164"/>
      <c r="AP782" s="164"/>
      <c r="AQ782" s="164"/>
      <c r="AR782" s="165"/>
      <c r="AS782" s="169" t="s">
        <v>7</v>
      </c>
      <c r="AT782" s="164"/>
      <c r="AU782" s="164"/>
      <c r="AV782" s="164"/>
      <c r="AW782" s="164"/>
      <c r="AX782" s="171"/>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c r="IO782" s="2"/>
      <c r="IP782" s="2"/>
      <c r="IQ782" s="2"/>
    </row>
    <row r="783" spans="1:251" s="16" customFormat="1">
      <c r="A783" s="8"/>
      <c r="B783" s="166"/>
      <c r="C783" s="167"/>
      <c r="D783" s="167"/>
      <c r="E783" s="167"/>
      <c r="F783" s="167"/>
      <c r="G783" s="167"/>
      <c r="H783" s="167"/>
      <c r="I783" s="167"/>
      <c r="J783" s="167"/>
      <c r="K783" s="167"/>
      <c r="L783" s="167"/>
      <c r="M783" s="167"/>
      <c r="N783" s="167"/>
      <c r="O783" s="167"/>
      <c r="P783" s="167"/>
      <c r="Q783" s="167"/>
      <c r="R783" s="167"/>
      <c r="S783" s="167"/>
      <c r="T783" s="167"/>
      <c r="U783" s="167"/>
      <c r="V783" s="167"/>
      <c r="W783" s="167"/>
      <c r="X783" s="167"/>
      <c r="Y783" s="167"/>
      <c r="Z783" s="168"/>
      <c r="AA783" s="170"/>
      <c r="AB783" s="167"/>
      <c r="AC783" s="167"/>
      <c r="AD783" s="167"/>
      <c r="AE783" s="167"/>
      <c r="AF783" s="167"/>
      <c r="AG783" s="167"/>
      <c r="AH783" s="167"/>
      <c r="AI783" s="168"/>
      <c r="AJ783" s="170"/>
      <c r="AK783" s="167"/>
      <c r="AL783" s="167"/>
      <c r="AM783" s="167"/>
      <c r="AN783" s="167"/>
      <c r="AO783" s="167"/>
      <c r="AP783" s="167"/>
      <c r="AQ783" s="167"/>
      <c r="AR783" s="168"/>
      <c r="AS783" s="170"/>
      <c r="AT783" s="167"/>
      <c r="AU783" s="167"/>
      <c r="AV783" s="167"/>
      <c r="AW783" s="167"/>
      <c r="AX783" s="172"/>
      <c r="AY783" s="2"/>
      <c r="AZ783" s="2"/>
      <c r="BA783" s="2"/>
      <c r="BB783" s="23"/>
      <c r="BC783" s="24"/>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c r="IE783" s="2"/>
      <c r="IF783" s="2"/>
      <c r="IG783" s="2"/>
      <c r="IH783" s="2"/>
      <c r="II783" s="2"/>
      <c r="IJ783" s="2"/>
      <c r="IK783" s="2"/>
      <c r="IL783" s="2"/>
      <c r="IM783" s="2"/>
      <c r="IN783" s="2"/>
      <c r="IO783" s="2"/>
      <c r="IP783" s="2"/>
      <c r="IQ783" s="2"/>
    </row>
    <row r="784" spans="1:251" s="16" customFormat="1" ht="18.75" customHeight="1">
      <c r="A784" s="8"/>
      <c r="B784" s="25"/>
      <c r="C784" s="135" t="s">
        <v>138</v>
      </c>
      <c r="D784" s="136"/>
      <c r="E784" s="136"/>
      <c r="F784" s="136"/>
      <c r="G784" s="136"/>
      <c r="H784" s="136"/>
      <c r="I784" s="136"/>
      <c r="J784" s="136"/>
      <c r="K784" s="136"/>
      <c r="L784" s="136"/>
      <c r="M784" s="136"/>
      <c r="N784" s="136"/>
      <c r="O784" s="136"/>
      <c r="P784" s="136"/>
      <c r="Q784" s="136"/>
      <c r="R784" s="136"/>
      <c r="S784" s="136"/>
      <c r="T784" s="136"/>
      <c r="U784" s="136"/>
      <c r="V784" s="136"/>
      <c r="W784" s="136"/>
      <c r="X784" s="136"/>
      <c r="Y784" s="136"/>
      <c r="Z784" s="137"/>
      <c r="AA784" s="138">
        <v>215000</v>
      </c>
      <c r="AB784" s="139"/>
      <c r="AC784" s="139"/>
      <c r="AD784" s="139"/>
      <c r="AE784" s="139"/>
      <c r="AF784" s="139"/>
      <c r="AG784" s="139"/>
      <c r="AH784" s="139"/>
      <c r="AI784" s="140"/>
      <c r="AJ784" s="138">
        <v>201182</v>
      </c>
      <c r="AK784" s="139"/>
      <c r="AL784" s="139"/>
      <c r="AM784" s="139"/>
      <c r="AN784" s="139"/>
      <c r="AO784" s="139"/>
      <c r="AP784" s="139"/>
      <c r="AQ784" s="139"/>
      <c r="AR784" s="140"/>
      <c r="AS784" s="141"/>
      <c r="AT784" s="142"/>
      <c r="AU784" s="142"/>
      <c r="AV784" s="142"/>
      <c r="AW784" s="142"/>
      <c r="AX784" s="143"/>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c r="GU784" s="2"/>
      <c r="GV784" s="2"/>
      <c r="GW784" s="2"/>
      <c r="GX784" s="2"/>
      <c r="GY784" s="2"/>
      <c r="GZ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IB784" s="2"/>
      <c r="IC784" s="2"/>
      <c r="ID784" s="2"/>
      <c r="IE784" s="2"/>
      <c r="IF784" s="2"/>
      <c r="IG784" s="2"/>
      <c r="IH784" s="2"/>
      <c r="II784" s="2"/>
      <c r="IJ784" s="2"/>
      <c r="IK784" s="2"/>
      <c r="IL784" s="2"/>
      <c r="IM784" s="2"/>
      <c r="IN784" s="2"/>
      <c r="IO784" s="2"/>
      <c r="IP784" s="2"/>
      <c r="IQ784" s="2"/>
    </row>
    <row r="785" spans="1:251" s="16" customFormat="1" ht="18.75" customHeight="1">
      <c r="A785" s="8"/>
      <c r="B785" s="25"/>
      <c r="C785" s="135" t="s">
        <v>139</v>
      </c>
      <c r="D785" s="136"/>
      <c r="E785" s="136"/>
      <c r="F785" s="136"/>
      <c r="G785" s="136"/>
      <c r="H785" s="136"/>
      <c r="I785" s="136"/>
      <c r="J785" s="136"/>
      <c r="K785" s="136"/>
      <c r="L785" s="136"/>
      <c r="M785" s="136"/>
      <c r="N785" s="136"/>
      <c r="O785" s="136"/>
      <c r="P785" s="136"/>
      <c r="Q785" s="136"/>
      <c r="R785" s="136"/>
      <c r="S785" s="136"/>
      <c r="T785" s="136"/>
      <c r="U785" s="136"/>
      <c r="V785" s="136"/>
      <c r="W785" s="136"/>
      <c r="X785" s="136"/>
      <c r="Y785" s="136"/>
      <c r="Z785" s="137"/>
      <c r="AA785" s="138">
        <v>44000</v>
      </c>
      <c r="AB785" s="139"/>
      <c r="AC785" s="139"/>
      <c r="AD785" s="139"/>
      <c r="AE785" s="139"/>
      <c r="AF785" s="139"/>
      <c r="AG785" s="139"/>
      <c r="AH785" s="139"/>
      <c r="AI785" s="140"/>
      <c r="AJ785" s="138">
        <v>186517</v>
      </c>
      <c r="AK785" s="139"/>
      <c r="AL785" s="139"/>
      <c r="AM785" s="139"/>
      <c r="AN785" s="139"/>
      <c r="AO785" s="139"/>
      <c r="AP785" s="139"/>
      <c r="AQ785" s="139"/>
      <c r="AR785" s="140"/>
      <c r="AS785" s="141"/>
      <c r="AT785" s="142"/>
      <c r="AU785" s="142"/>
      <c r="AV785" s="142"/>
      <c r="AW785" s="142"/>
      <c r="AX785" s="143"/>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c r="GU785" s="2"/>
      <c r="GV785" s="2"/>
      <c r="GW785" s="2"/>
      <c r="GX785" s="2"/>
      <c r="GY785" s="2"/>
      <c r="GZ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IB785" s="2"/>
      <c r="IC785" s="2"/>
      <c r="ID785" s="2"/>
      <c r="IE785" s="2"/>
      <c r="IF785" s="2"/>
      <c r="IG785" s="2"/>
      <c r="IH785" s="2"/>
      <c r="II785" s="2"/>
      <c r="IJ785" s="2"/>
      <c r="IK785" s="2"/>
      <c r="IL785" s="2"/>
      <c r="IM785" s="2"/>
      <c r="IN785" s="2"/>
      <c r="IO785" s="2"/>
      <c r="IP785" s="2"/>
      <c r="IQ785" s="2"/>
    </row>
    <row r="786" spans="1:251" s="16" customFormat="1" ht="18.75" customHeight="1">
      <c r="A786" s="8"/>
      <c r="B786" s="25"/>
      <c r="C786" s="135" t="s">
        <v>140</v>
      </c>
      <c r="D786" s="136"/>
      <c r="E786" s="136"/>
      <c r="F786" s="136"/>
      <c r="G786" s="136"/>
      <c r="H786" s="136"/>
      <c r="I786" s="136"/>
      <c r="J786" s="136"/>
      <c r="K786" s="136"/>
      <c r="L786" s="136"/>
      <c r="M786" s="136"/>
      <c r="N786" s="136"/>
      <c r="O786" s="136"/>
      <c r="P786" s="136"/>
      <c r="Q786" s="136"/>
      <c r="R786" s="136"/>
      <c r="S786" s="136"/>
      <c r="T786" s="136"/>
      <c r="U786" s="136"/>
      <c r="V786" s="136"/>
      <c r="W786" s="136"/>
      <c r="X786" s="136"/>
      <c r="Y786" s="136"/>
      <c r="Z786" s="137"/>
      <c r="AA786" s="138">
        <v>69000</v>
      </c>
      <c r="AB786" s="139"/>
      <c r="AC786" s="139"/>
      <c r="AD786" s="139"/>
      <c r="AE786" s="139"/>
      <c r="AF786" s="139"/>
      <c r="AG786" s="139"/>
      <c r="AH786" s="139"/>
      <c r="AI786" s="140"/>
      <c r="AJ786" s="138">
        <v>88582</v>
      </c>
      <c r="AK786" s="139"/>
      <c r="AL786" s="139"/>
      <c r="AM786" s="139"/>
      <c r="AN786" s="139"/>
      <c r="AO786" s="139"/>
      <c r="AP786" s="139"/>
      <c r="AQ786" s="139"/>
      <c r="AR786" s="140"/>
      <c r="AS786" s="141"/>
      <c r="AT786" s="142"/>
      <c r="AU786" s="142"/>
      <c r="AV786" s="142"/>
      <c r="AW786" s="142"/>
      <c r="AX786" s="143"/>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c r="GU786" s="2"/>
      <c r="GV786" s="2"/>
      <c r="GW786" s="2"/>
      <c r="GX786" s="2"/>
      <c r="GY786" s="2"/>
      <c r="GZ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IB786" s="2"/>
      <c r="IC786" s="2"/>
      <c r="ID786" s="2"/>
      <c r="IE786" s="2"/>
      <c r="IF786" s="2"/>
      <c r="IG786" s="2"/>
      <c r="IH786" s="2"/>
      <c r="II786" s="2"/>
      <c r="IJ786" s="2"/>
      <c r="IK786" s="2"/>
      <c r="IL786" s="2"/>
      <c r="IM786" s="2"/>
      <c r="IN786" s="2"/>
      <c r="IO786" s="2"/>
      <c r="IP786" s="2"/>
      <c r="IQ786" s="2"/>
    </row>
    <row r="787" spans="1:251" s="16" customFormat="1" ht="18.75" customHeight="1">
      <c r="A787" s="8"/>
      <c r="B787" s="25"/>
      <c r="C787" s="135" t="s">
        <v>141</v>
      </c>
      <c r="D787" s="136"/>
      <c r="E787" s="136"/>
      <c r="F787" s="136"/>
      <c r="G787" s="136"/>
      <c r="H787" s="136"/>
      <c r="I787" s="136"/>
      <c r="J787" s="136"/>
      <c r="K787" s="136"/>
      <c r="L787" s="136"/>
      <c r="M787" s="136"/>
      <c r="N787" s="136"/>
      <c r="O787" s="136"/>
      <c r="P787" s="136"/>
      <c r="Q787" s="136"/>
      <c r="R787" s="136"/>
      <c r="S787" s="136"/>
      <c r="T787" s="136"/>
      <c r="U787" s="136"/>
      <c r="V787" s="136"/>
      <c r="W787" s="136"/>
      <c r="X787" s="136"/>
      <c r="Y787" s="136"/>
      <c r="Z787" s="137"/>
      <c r="AA787" s="138">
        <v>36000</v>
      </c>
      <c r="AB787" s="139"/>
      <c r="AC787" s="139"/>
      <c r="AD787" s="139"/>
      <c r="AE787" s="139"/>
      <c r="AF787" s="139"/>
      <c r="AG787" s="139"/>
      <c r="AH787" s="139"/>
      <c r="AI787" s="140"/>
      <c r="AJ787" s="138">
        <v>36000</v>
      </c>
      <c r="AK787" s="139"/>
      <c r="AL787" s="139"/>
      <c r="AM787" s="139"/>
      <c r="AN787" s="139"/>
      <c r="AO787" s="139"/>
      <c r="AP787" s="139"/>
      <c r="AQ787" s="139"/>
      <c r="AR787" s="140"/>
      <c r="AS787" s="141"/>
      <c r="AT787" s="142"/>
      <c r="AU787" s="142"/>
      <c r="AV787" s="142"/>
      <c r="AW787" s="142"/>
      <c r="AX787" s="143"/>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c r="GU787" s="2"/>
      <c r="GV787" s="2"/>
      <c r="GW787" s="2"/>
      <c r="GX787" s="2"/>
      <c r="GY787" s="2"/>
      <c r="GZ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IB787" s="2"/>
      <c r="IC787" s="2"/>
      <c r="ID787" s="2"/>
      <c r="IE787" s="2"/>
      <c r="IF787" s="2"/>
      <c r="IG787" s="2"/>
      <c r="IH787" s="2"/>
      <c r="II787" s="2"/>
      <c r="IJ787" s="2"/>
      <c r="IK787" s="2"/>
      <c r="IL787" s="2"/>
      <c r="IM787" s="2"/>
      <c r="IN787" s="2"/>
      <c r="IO787" s="2"/>
      <c r="IP787" s="2"/>
      <c r="IQ787" s="2"/>
    </row>
    <row r="788" spans="1:251" s="16" customFormat="1" ht="18.75" customHeight="1">
      <c r="A788" s="8"/>
      <c r="B788" s="25"/>
      <c r="C788" s="135" t="s">
        <v>142</v>
      </c>
      <c r="D788" s="136"/>
      <c r="E788" s="136"/>
      <c r="F788" s="136"/>
      <c r="G788" s="136"/>
      <c r="H788" s="136"/>
      <c r="I788" s="136"/>
      <c r="J788" s="136"/>
      <c r="K788" s="136"/>
      <c r="L788" s="136"/>
      <c r="M788" s="136"/>
      <c r="N788" s="136"/>
      <c r="O788" s="136"/>
      <c r="P788" s="136"/>
      <c r="Q788" s="136"/>
      <c r="R788" s="136"/>
      <c r="S788" s="136"/>
      <c r="T788" s="136"/>
      <c r="U788" s="136"/>
      <c r="V788" s="136"/>
      <c r="W788" s="136"/>
      <c r="X788" s="136"/>
      <c r="Y788" s="136"/>
      <c r="Z788" s="137"/>
      <c r="AA788" s="138">
        <v>128000</v>
      </c>
      <c r="AB788" s="139"/>
      <c r="AC788" s="139"/>
      <c r="AD788" s="139"/>
      <c r="AE788" s="139"/>
      <c r="AF788" s="139"/>
      <c r="AG788" s="139"/>
      <c r="AH788" s="139"/>
      <c r="AI788" s="140"/>
      <c r="AJ788" s="138">
        <v>0</v>
      </c>
      <c r="AK788" s="139"/>
      <c r="AL788" s="139"/>
      <c r="AM788" s="139"/>
      <c r="AN788" s="139"/>
      <c r="AO788" s="139"/>
      <c r="AP788" s="139"/>
      <c r="AQ788" s="139"/>
      <c r="AR788" s="140"/>
      <c r="AS788" s="141"/>
      <c r="AT788" s="142"/>
      <c r="AU788" s="142"/>
      <c r="AV788" s="142"/>
      <c r="AW788" s="142"/>
      <c r="AX788" s="143"/>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c r="GS788" s="2"/>
      <c r="GT788" s="2"/>
      <c r="GU788" s="2"/>
      <c r="GV788" s="2"/>
      <c r="GW788" s="2"/>
      <c r="GX788" s="2"/>
      <c r="GY788" s="2"/>
      <c r="GZ788" s="2"/>
      <c r="HA788" s="2"/>
      <c r="HB788" s="2"/>
      <c r="HC788" s="2"/>
      <c r="HD788" s="2"/>
      <c r="HE788" s="2"/>
      <c r="HF788" s="2"/>
      <c r="HG788" s="2"/>
      <c r="HH788" s="2"/>
      <c r="HI788" s="2"/>
      <c r="HJ788" s="2"/>
      <c r="HK788" s="2"/>
      <c r="HL788" s="2"/>
      <c r="HM788" s="2"/>
      <c r="HN788" s="2"/>
      <c r="HO788" s="2"/>
      <c r="HP788" s="2"/>
      <c r="HQ788" s="2"/>
      <c r="HR788" s="2"/>
      <c r="HS788" s="2"/>
      <c r="HT788" s="2"/>
      <c r="HU788" s="2"/>
      <c r="HV788" s="2"/>
      <c r="HW788" s="2"/>
      <c r="HX788" s="2"/>
      <c r="HY788" s="2"/>
      <c r="HZ788" s="2"/>
      <c r="IA788" s="2"/>
      <c r="IB788" s="2"/>
      <c r="IC788" s="2"/>
      <c r="ID788" s="2"/>
      <c r="IE788" s="2"/>
      <c r="IF788" s="2"/>
      <c r="IG788" s="2"/>
      <c r="IH788" s="2"/>
      <c r="II788" s="2"/>
      <c r="IJ788" s="2"/>
      <c r="IK788" s="2"/>
      <c r="IL788" s="2"/>
      <c r="IM788" s="2"/>
      <c r="IN788" s="2"/>
      <c r="IO788" s="2"/>
      <c r="IP788" s="2"/>
      <c r="IQ788" s="2"/>
    </row>
    <row r="789" spans="1:251" s="16" customFormat="1" ht="18.75" customHeight="1" thickBot="1">
      <c r="A789" s="17"/>
      <c r="B789" s="144" t="s">
        <v>11</v>
      </c>
      <c r="C789" s="145"/>
      <c r="D789" s="145"/>
      <c r="E789" s="145"/>
      <c r="F789" s="145"/>
      <c r="G789" s="145"/>
      <c r="H789" s="145"/>
      <c r="I789" s="145"/>
      <c r="J789" s="145"/>
      <c r="K789" s="145"/>
      <c r="L789" s="145"/>
      <c r="M789" s="145"/>
      <c r="N789" s="145"/>
      <c r="O789" s="145"/>
      <c r="P789" s="145"/>
      <c r="Q789" s="145"/>
      <c r="R789" s="145"/>
      <c r="S789" s="145"/>
      <c r="T789" s="145"/>
      <c r="U789" s="145"/>
      <c r="V789" s="145"/>
      <c r="W789" s="145"/>
      <c r="X789" s="145"/>
      <c r="Y789" s="145"/>
      <c r="Z789" s="146"/>
      <c r="AA789" s="147">
        <f>SUM($AA$784:$AA$788)</f>
        <v>492000</v>
      </c>
      <c r="AB789" s="148"/>
      <c r="AC789" s="148"/>
      <c r="AD789" s="148"/>
      <c r="AE789" s="148"/>
      <c r="AF789" s="148"/>
      <c r="AG789" s="148"/>
      <c r="AH789" s="148"/>
      <c r="AI789" s="149"/>
      <c r="AJ789" s="147">
        <f>SUM($AJ$784:$AJ$788)</f>
        <v>512281</v>
      </c>
      <c r="AK789" s="148"/>
      <c r="AL789" s="148"/>
      <c r="AM789" s="148"/>
      <c r="AN789" s="148"/>
      <c r="AO789" s="148"/>
      <c r="AP789" s="148"/>
      <c r="AQ789" s="148"/>
      <c r="AR789" s="149"/>
      <c r="AS789" s="150"/>
      <c r="AT789" s="151"/>
      <c r="AU789" s="151"/>
      <c r="AV789" s="151"/>
      <c r="AW789" s="151"/>
      <c r="AX789" s="15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c r="GS789" s="2"/>
      <c r="GT789" s="2"/>
      <c r="GU789" s="2"/>
      <c r="GV789" s="2"/>
      <c r="GW789" s="2"/>
      <c r="GX789" s="2"/>
      <c r="GY789" s="2"/>
      <c r="GZ789" s="2"/>
      <c r="HA789" s="2"/>
      <c r="HB789" s="2"/>
      <c r="HC789" s="2"/>
      <c r="HD789" s="2"/>
      <c r="HE789" s="2"/>
      <c r="HF789" s="2"/>
      <c r="HG789" s="2"/>
      <c r="HH789" s="2"/>
      <c r="HI789" s="2"/>
      <c r="HJ789" s="2"/>
      <c r="HK789" s="2"/>
      <c r="HL789" s="2"/>
      <c r="HM789" s="2"/>
      <c r="HN789" s="2"/>
      <c r="HO789" s="2"/>
      <c r="HP789" s="2"/>
      <c r="HQ789" s="2"/>
      <c r="HR789" s="2"/>
      <c r="HS789" s="2"/>
      <c r="HT789" s="2"/>
      <c r="HU789" s="2"/>
      <c r="HV789" s="2"/>
      <c r="HW789" s="2"/>
      <c r="HX789" s="2"/>
      <c r="HY789" s="2"/>
      <c r="HZ789" s="2"/>
      <c r="IA789" s="2"/>
      <c r="IB789" s="2"/>
      <c r="IC789" s="2"/>
      <c r="ID789" s="2"/>
      <c r="IE789" s="2"/>
      <c r="IF789" s="2"/>
      <c r="IG789" s="2"/>
      <c r="IH789" s="2"/>
      <c r="II789" s="2"/>
      <c r="IJ789" s="2"/>
      <c r="IK789" s="2"/>
      <c r="IL789" s="2"/>
      <c r="IM789" s="2"/>
      <c r="IN789" s="2"/>
      <c r="IO789" s="2"/>
      <c r="IP789" s="2"/>
      <c r="IQ789" s="2"/>
    </row>
    <row r="791" spans="1:251" ht="19.2">
      <c r="A791" s="1" t="s">
        <v>0</v>
      </c>
      <c r="AW791" s="3"/>
      <c r="AX791" s="4"/>
      <c r="AY791" s="3"/>
    </row>
    <row r="793" spans="1:251" ht="18">
      <c r="B793" s="153" t="s">
        <v>8</v>
      </c>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c r="AC793" s="154"/>
      <c r="AD793" s="154"/>
      <c r="AE793" s="154"/>
      <c r="AF793" s="154"/>
      <c r="AG793" s="154"/>
      <c r="AH793" s="154"/>
      <c r="AI793" s="154"/>
      <c r="AJ793" s="154"/>
      <c r="AK793" s="154"/>
      <c r="AL793" s="154"/>
      <c r="AM793" s="154"/>
      <c r="AN793" s="154"/>
      <c r="AO793" s="154"/>
      <c r="AP793" s="154"/>
      <c r="AQ793" s="154"/>
      <c r="AR793" s="154"/>
      <c r="AS793" s="154"/>
      <c r="AT793" s="154"/>
      <c r="AU793" s="154"/>
      <c r="AV793" s="154"/>
      <c r="AW793" s="154"/>
      <c r="AX793" s="154"/>
    </row>
    <row r="794" spans="1:251">
      <c r="Z794" s="5"/>
      <c r="AD794" s="5"/>
      <c r="AE794" s="5"/>
      <c r="AF794" s="5"/>
      <c r="AG794" s="5"/>
      <c r="AH794" s="5"/>
      <c r="AI794" s="5"/>
      <c r="AO794" s="5"/>
    </row>
    <row r="795" spans="1:251" ht="13.8" thickBot="1">
      <c r="Z795" s="5"/>
      <c r="AD795" s="5"/>
      <c r="AE795" s="5"/>
      <c r="AF795" s="5"/>
      <c r="AG795" s="5"/>
      <c r="AH795" s="5"/>
      <c r="AI795" s="5"/>
      <c r="AO795" s="5"/>
      <c r="DI795" s="6"/>
    </row>
    <row r="796" spans="1:251" ht="24.75" customHeight="1" thickBot="1">
      <c r="B796" s="155" t="s">
        <v>1</v>
      </c>
      <c r="C796" s="156"/>
      <c r="D796" s="156"/>
      <c r="E796" s="156"/>
      <c r="F796" s="156"/>
      <c r="G796" s="156"/>
      <c r="H796" s="157" t="s">
        <v>143</v>
      </c>
      <c r="I796" s="158"/>
      <c r="J796" s="158"/>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8"/>
      <c r="AI796" s="158"/>
      <c r="AJ796" s="158"/>
      <c r="AK796" s="158"/>
      <c r="AL796" s="158"/>
      <c r="AM796" s="158"/>
      <c r="AN796" s="158"/>
      <c r="AO796" s="158"/>
      <c r="AP796" s="158"/>
      <c r="AQ796" s="158"/>
      <c r="AR796" s="158"/>
      <c r="AS796" s="158"/>
      <c r="AT796" s="158"/>
      <c r="AU796" s="158"/>
      <c r="AV796" s="158"/>
      <c r="AW796" s="158"/>
      <c r="AX796" s="159"/>
      <c r="DI796" s="6"/>
    </row>
    <row r="797" spans="1:251" ht="14.4">
      <c r="B797" s="7"/>
      <c r="C797" s="7"/>
      <c r="D797" s="7"/>
      <c r="E797" s="7"/>
      <c r="F797" s="7"/>
      <c r="G797" s="7"/>
      <c r="H797" s="8"/>
      <c r="I797" s="8"/>
      <c r="J797" s="8"/>
      <c r="K797" s="8"/>
      <c r="L797" s="9"/>
      <c r="M797" s="9"/>
      <c r="N797" s="9"/>
      <c r="O797" s="9"/>
      <c r="P797" s="8"/>
      <c r="Q797" s="8"/>
      <c r="R797" s="8"/>
      <c r="S797" s="8"/>
      <c r="T797" s="8"/>
      <c r="U797" s="8"/>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DI797" s="6"/>
    </row>
    <row r="798" spans="1:251" ht="15" thickBot="1">
      <c r="A798" s="11"/>
      <c r="B798" s="10" t="s">
        <v>2</v>
      </c>
      <c r="C798" s="8"/>
      <c r="D798" s="8"/>
      <c r="E798" s="8"/>
      <c r="F798" s="8"/>
      <c r="G798" s="8"/>
      <c r="H798" s="8"/>
      <c r="I798" s="8"/>
      <c r="J798" s="8"/>
      <c r="K798" s="8"/>
      <c r="L798" s="9"/>
      <c r="M798" s="9"/>
      <c r="N798" s="9"/>
      <c r="O798" s="9"/>
      <c r="P798" s="8"/>
      <c r="Q798" s="8"/>
      <c r="R798" s="8"/>
      <c r="S798" s="8"/>
      <c r="T798" s="8"/>
      <c r="U798" s="8"/>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DI798" s="6"/>
    </row>
    <row r="799" spans="1:251" ht="14.4">
      <c r="A799" s="8"/>
      <c r="B799" s="12"/>
      <c r="C799" s="7"/>
      <c r="D799" s="7"/>
      <c r="E799" s="7"/>
      <c r="F799" s="7"/>
      <c r="G799" s="7"/>
      <c r="H799" s="7"/>
      <c r="I799" s="7"/>
      <c r="J799" s="7"/>
      <c r="K799" s="7"/>
      <c r="L799" s="13"/>
      <c r="M799" s="13"/>
      <c r="N799" s="13"/>
      <c r="O799" s="13"/>
      <c r="P799" s="7"/>
      <c r="Q799" s="7"/>
      <c r="R799" s="7"/>
      <c r="S799" s="7"/>
      <c r="T799" s="7"/>
      <c r="U799" s="7"/>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5"/>
    </row>
    <row r="800" spans="1:251" ht="12" customHeight="1">
      <c r="A800" s="8"/>
      <c r="B800" s="160" t="s">
        <v>144</v>
      </c>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c r="AA800" s="161"/>
      <c r="AB800" s="161"/>
      <c r="AC800" s="161"/>
      <c r="AD800" s="161"/>
      <c r="AE800" s="161"/>
      <c r="AF800" s="161"/>
      <c r="AG800" s="161"/>
      <c r="AH800" s="161"/>
      <c r="AI800" s="161"/>
      <c r="AJ800" s="161"/>
      <c r="AK800" s="161"/>
      <c r="AL800" s="161"/>
      <c r="AM800" s="161"/>
      <c r="AN800" s="161"/>
      <c r="AO800" s="161"/>
      <c r="AP800" s="161"/>
      <c r="AQ800" s="161"/>
      <c r="AR800" s="161"/>
      <c r="AS800" s="161"/>
      <c r="AT800" s="161"/>
      <c r="AU800" s="161"/>
      <c r="AV800" s="161"/>
      <c r="AW800" s="161"/>
      <c r="AX800" s="162"/>
    </row>
    <row r="801" spans="1:113" ht="12" customHeight="1">
      <c r="A801" s="8"/>
      <c r="B801" s="160"/>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c r="AA801" s="161"/>
      <c r="AB801" s="161"/>
      <c r="AC801" s="161"/>
      <c r="AD801" s="161"/>
      <c r="AE801" s="161"/>
      <c r="AF801" s="161"/>
      <c r="AG801" s="161"/>
      <c r="AH801" s="161"/>
      <c r="AI801" s="161"/>
      <c r="AJ801" s="161"/>
      <c r="AK801" s="161"/>
      <c r="AL801" s="161"/>
      <c r="AM801" s="161"/>
      <c r="AN801" s="161"/>
      <c r="AO801" s="161"/>
      <c r="AP801" s="161"/>
      <c r="AQ801" s="161"/>
      <c r="AR801" s="161"/>
      <c r="AS801" s="161"/>
      <c r="AT801" s="161"/>
      <c r="AU801" s="161"/>
      <c r="AV801" s="161"/>
      <c r="AW801" s="161"/>
      <c r="AX801" s="162"/>
    </row>
    <row r="802" spans="1:113" ht="12" customHeight="1">
      <c r="A802" s="8"/>
      <c r="B802" s="160"/>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c r="AA802" s="161"/>
      <c r="AB802" s="161"/>
      <c r="AC802" s="161"/>
      <c r="AD802" s="161"/>
      <c r="AE802" s="161"/>
      <c r="AF802" s="161"/>
      <c r="AG802" s="161"/>
      <c r="AH802" s="161"/>
      <c r="AI802" s="161"/>
      <c r="AJ802" s="161"/>
      <c r="AK802" s="161"/>
      <c r="AL802" s="161"/>
      <c r="AM802" s="161"/>
      <c r="AN802" s="161"/>
      <c r="AO802" s="161"/>
      <c r="AP802" s="161"/>
      <c r="AQ802" s="161"/>
      <c r="AR802" s="161"/>
      <c r="AS802" s="161"/>
      <c r="AT802" s="161"/>
      <c r="AU802" s="161"/>
      <c r="AV802" s="161"/>
      <c r="AW802" s="161"/>
      <c r="AX802" s="162"/>
    </row>
    <row r="803" spans="1:113" ht="12" customHeight="1">
      <c r="A803" s="8"/>
      <c r="B803" s="160"/>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c r="AA803" s="161"/>
      <c r="AB803" s="161"/>
      <c r="AC803" s="161"/>
      <c r="AD803" s="161"/>
      <c r="AE803" s="161"/>
      <c r="AF803" s="161"/>
      <c r="AG803" s="161"/>
      <c r="AH803" s="161"/>
      <c r="AI803" s="161"/>
      <c r="AJ803" s="161"/>
      <c r="AK803" s="161"/>
      <c r="AL803" s="161"/>
      <c r="AM803" s="161"/>
      <c r="AN803" s="161"/>
      <c r="AO803" s="161"/>
      <c r="AP803" s="161"/>
      <c r="AQ803" s="161"/>
      <c r="AR803" s="161"/>
      <c r="AS803" s="161"/>
      <c r="AT803" s="161"/>
      <c r="AU803" s="161"/>
      <c r="AV803" s="161"/>
      <c r="AW803" s="161"/>
      <c r="AX803" s="162"/>
      <c r="BC803" s="16"/>
    </row>
    <row r="804" spans="1:113" ht="12" customHeight="1">
      <c r="A804" s="8"/>
      <c r="B804" s="160"/>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c r="AA804" s="161"/>
      <c r="AB804" s="161"/>
      <c r="AC804" s="161"/>
      <c r="AD804" s="161"/>
      <c r="AE804" s="161"/>
      <c r="AF804" s="161"/>
      <c r="AG804" s="161"/>
      <c r="AH804" s="161"/>
      <c r="AI804" s="161"/>
      <c r="AJ804" s="161"/>
      <c r="AK804" s="161"/>
      <c r="AL804" s="161"/>
      <c r="AM804" s="161"/>
      <c r="AN804" s="161"/>
      <c r="AO804" s="161"/>
      <c r="AP804" s="161"/>
      <c r="AQ804" s="161"/>
      <c r="AR804" s="161"/>
      <c r="AS804" s="161"/>
      <c r="AT804" s="161"/>
      <c r="AU804" s="161"/>
      <c r="AV804" s="161"/>
      <c r="AW804" s="161"/>
      <c r="AX804" s="162"/>
    </row>
    <row r="805" spans="1:113" ht="12" customHeight="1">
      <c r="A805" s="8"/>
      <c r="B805" s="160"/>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c r="AA805" s="161"/>
      <c r="AB805" s="161"/>
      <c r="AC805" s="161"/>
      <c r="AD805" s="161"/>
      <c r="AE805" s="161"/>
      <c r="AF805" s="161"/>
      <c r="AG805" s="161"/>
      <c r="AH805" s="161"/>
      <c r="AI805" s="161"/>
      <c r="AJ805" s="161"/>
      <c r="AK805" s="161"/>
      <c r="AL805" s="161"/>
      <c r="AM805" s="161"/>
      <c r="AN805" s="161"/>
      <c r="AO805" s="161"/>
      <c r="AP805" s="161"/>
      <c r="AQ805" s="161"/>
      <c r="AR805" s="161"/>
      <c r="AS805" s="161"/>
      <c r="AT805" s="161"/>
      <c r="AU805" s="161"/>
      <c r="AV805" s="161"/>
      <c r="AW805" s="161"/>
      <c r="AX805" s="162"/>
    </row>
    <row r="806" spans="1:113" ht="12" customHeight="1">
      <c r="A806" s="8"/>
      <c r="B806" s="160"/>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c r="AA806" s="161"/>
      <c r="AB806" s="161"/>
      <c r="AC806" s="161"/>
      <c r="AD806" s="161"/>
      <c r="AE806" s="161"/>
      <c r="AF806" s="161"/>
      <c r="AG806" s="161"/>
      <c r="AH806" s="161"/>
      <c r="AI806" s="161"/>
      <c r="AJ806" s="161"/>
      <c r="AK806" s="161"/>
      <c r="AL806" s="161"/>
      <c r="AM806" s="161"/>
      <c r="AN806" s="161"/>
      <c r="AO806" s="161"/>
      <c r="AP806" s="161"/>
      <c r="AQ806" s="161"/>
      <c r="AR806" s="161"/>
      <c r="AS806" s="161"/>
      <c r="AT806" s="161"/>
      <c r="AU806" s="161"/>
      <c r="AV806" s="161"/>
      <c r="AW806" s="161"/>
      <c r="AX806" s="162"/>
    </row>
    <row r="807" spans="1:113" ht="15" thickBot="1">
      <c r="A807" s="17"/>
      <c r="B807" s="18"/>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20"/>
    </row>
    <row r="808" spans="1:113">
      <c r="B808" s="21"/>
    </row>
    <row r="809" spans="1:113" ht="15" thickBot="1">
      <c r="A809" s="11"/>
      <c r="B809" s="10" t="s">
        <v>3</v>
      </c>
      <c r="C809" s="8"/>
      <c r="D809" s="8"/>
      <c r="E809" s="8"/>
      <c r="F809" s="8"/>
      <c r="G809" s="8"/>
      <c r="H809" s="8"/>
      <c r="I809" s="8"/>
      <c r="J809" s="8"/>
      <c r="K809" s="8"/>
      <c r="L809" s="9"/>
      <c r="M809" s="9"/>
      <c r="N809" s="9"/>
      <c r="O809" s="9"/>
      <c r="P809" s="8"/>
      <c r="Q809" s="8"/>
      <c r="R809" s="8"/>
      <c r="S809" s="8"/>
      <c r="T809" s="8"/>
      <c r="U809" s="8"/>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DI809" s="6"/>
    </row>
    <row r="810" spans="1:113" ht="14.4">
      <c r="A810" s="8"/>
      <c r="B810" s="12"/>
      <c r="C810" s="7"/>
      <c r="D810" s="7"/>
      <c r="E810" s="7"/>
      <c r="F810" s="7"/>
      <c r="G810" s="7"/>
      <c r="H810" s="7"/>
      <c r="I810" s="7"/>
      <c r="J810" s="7"/>
      <c r="K810" s="7"/>
      <c r="L810" s="13"/>
      <c r="M810" s="13"/>
      <c r="N810" s="13"/>
      <c r="O810" s="13"/>
      <c r="P810" s="7"/>
      <c r="Q810" s="7"/>
      <c r="R810" s="7"/>
      <c r="S810" s="7"/>
      <c r="T810" s="7"/>
      <c r="U810" s="7"/>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5"/>
    </row>
    <row r="811" spans="1:113" ht="12" customHeight="1">
      <c r="A811" s="8"/>
      <c r="B811" s="160" t="s">
        <v>145</v>
      </c>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c r="AA811" s="161"/>
      <c r="AB811" s="161"/>
      <c r="AC811" s="161"/>
      <c r="AD811" s="161"/>
      <c r="AE811" s="161"/>
      <c r="AF811" s="161"/>
      <c r="AG811" s="161"/>
      <c r="AH811" s="161"/>
      <c r="AI811" s="161"/>
      <c r="AJ811" s="161"/>
      <c r="AK811" s="161"/>
      <c r="AL811" s="161"/>
      <c r="AM811" s="161"/>
      <c r="AN811" s="161"/>
      <c r="AO811" s="161"/>
      <c r="AP811" s="161"/>
      <c r="AQ811" s="161"/>
      <c r="AR811" s="161"/>
      <c r="AS811" s="161"/>
      <c r="AT811" s="161"/>
      <c r="AU811" s="161"/>
      <c r="AV811" s="161"/>
      <c r="AW811" s="161"/>
      <c r="AX811" s="162"/>
    </row>
    <row r="812" spans="1:113" ht="12" customHeight="1">
      <c r="A812" s="8"/>
      <c r="B812" s="160"/>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c r="AA812" s="161"/>
      <c r="AB812" s="161"/>
      <c r="AC812" s="161"/>
      <c r="AD812" s="161"/>
      <c r="AE812" s="161"/>
      <c r="AF812" s="161"/>
      <c r="AG812" s="161"/>
      <c r="AH812" s="161"/>
      <c r="AI812" s="161"/>
      <c r="AJ812" s="161"/>
      <c r="AK812" s="161"/>
      <c r="AL812" s="161"/>
      <c r="AM812" s="161"/>
      <c r="AN812" s="161"/>
      <c r="AO812" s="161"/>
      <c r="AP812" s="161"/>
      <c r="AQ812" s="161"/>
      <c r="AR812" s="161"/>
      <c r="AS812" s="161"/>
      <c r="AT812" s="161"/>
      <c r="AU812" s="161"/>
      <c r="AV812" s="161"/>
      <c r="AW812" s="161"/>
      <c r="AX812" s="162"/>
      <c r="BC812" s="16"/>
    </row>
    <row r="813" spans="1:113" ht="12" customHeight="1">
      <c r="A813" s="8"/>
      <c r="B813" s="160"/>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c r="AA813" s="161"/>
      <c r="AB813" s="161"/>
      <c r="AC813" s="161"/>
      <c r="AD813" s="161"/>
      <c r="AE813" s="161"/>
      <c r="AF813" s="161"/>
      <c r="AG813" s="161"/>
      <c r="AH813" s="161"/>
      <c r="AI813" s="161"/>
      <c r="AJ813" s="161"/>
      <c r="AK813" s="161"/>
      <c r="AL813" s="161"/>
      <c r="AM813" s="161"/>
      <c r="AN813" s="161"/>
      <c r="AO813" s="161"/>
      <c r="AP813" s="161"/>
      <c r="AQ813" s="161"/>
      <c r="AR813" s="161"/>
      <c r="AS813" s="161"/>
      <c r="AT813" s="161"/>
      <c r="AU813" s="161"/>
      <c r="AV813" s="161"/>
      <c r="AW813" s="161"/>
      <c r="AX813" s="162"/>
    </row>
    <row r="814" spans="1:113" ht="12" customHeight="1">
      <c r="A814" s="8"/>
      <c r="B814" s="160"/>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c r="AA814" s="161"/>
      <c r="AB814" s="161"/>
      <c r="AC814" s="161"/>
      <c r="AD814" s="161"/>
      <c r="AE814" s="161"/>
      <c r="AF814" s="161"/>
      <c r="AG814" s="161"/>
      <c r="AH814" s="161"/>
      <c r="AI814" s="161"/>
      <c r="AJ814" s="161"/>
      <c r="AK814" s="161"/>
      <c r="AL814" s="161"/>
      <c r="AM814" s="161"/>
      <c r="AN814" s="161"/>
      <c r="AO814" s="161"/>
      <c r="AP814" s="161"/>
      <c r="AQ814" s="161"/>
      <c r="AR814" s="161"/>
      <c r="AS814" s="161"/>
      <c r="AT814" s="161"/>
      <c r="AU814" s="161"/>
      <c r="AV814" s="161"/>
      <c r="AW814" s="161"/>
      <c r="AX814" s="162"/>
    </row>
    <row r="815" spans="1:113" ht="12" customHeight="1">
      <c r="A815" s="8"/>
      <c r="B815" s="160"/>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c r="AA815" s="161"/>
      <c r="AB815" s="161"/>
      <c r="AC815" s="161"/>
      <c r="AD815" s="161"/>
      <c r="AE815" s="161"/>
      <c r="AF815" s="161"/>
      <c r="AG815" s="161"/>
      <c r="AH815" s="161"/>
      <c r="AI815" s="161"/>
      <c r="AJ815" s="161"/>
      <c r="AK815" s="161"/>
      <c r="AL815" s="161"/>
      <c r="AM815" s="161"/>
      <c r="AN815" s="161"/>
      <c r="AO815" s="161"/>
      <c r="AP815" s="161"/>
      <c r="AQ815" s="161"/>
      <c r="AR815" s="161"/>
      <c r="AS815" s="161"/>
      <c r="AT815" s="161"/>
      <c r="AU815" s="161"/>
      <c r="AV815" s="161"/>
      <c r="AW815" s="161"/>
      <c r="AX815" s="162"/>
    </row>
    <row r="816" spans="1:113" ht="15" thickBot="1">
      <c r="A816" s="17"/>
      <c r="B816" s="18"/>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20"/>
    </row>
    <row r="817" spans="1:251">
      <c r="B817" s="21"/>
    </row>
    <row r="818" spans="1:251" ht="14.4">
      <c r="B818" s="10" t="s">
        <v>4</v>
      </c>
      <c r="C818" s="8"/>
      <c r="D818" s="8"/>
      <c r="E818" s="8"/>
      <c r="F818" s="8"/>
      <c r="G818" s="8"/>
      <c r="H818" s="8"/>
      <c r="I818" s="8"/>
      <c r="J818" s="8"/>
      <c r="K818" s="8"/>
      <c r="L818" s="9"/>
      <c r="M818" s="9"/>
      <c r="N818" s="9"/>
      <c r="O818" s="9"/>
      <c r="P818" s="8"/>
      <c r="Q818" s="8"/>
      <c r="R818" s="8"/>
      <c r="S818" s="8"/>
      <c r="T818" s="8"/>
      <c r="U818" s="8"/>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row>
    <row r="819" spans="1:251" ht="15" thickBot="1">
      <c r="B819" s="8"/>
      <c r="C819" s="8"/>
      <c r="D819" s="8"/>
      <c r="E819" s="8"/>
      <c r="F819" s="8"/>
      <c r="G819" s="8"/>
      <c r="H819" s="8"/>
      <c r="I819" s="8"/>
      <c r="J819" s="8"/>
      <c r="K819" s="8"/>
      <c r="L819" s="9"/>
      <c r="M819" s="9"/>
      <c r="N819" s="9"/>
      <c r="O819" s="9"/>
      <c r="P819" s="8"/>
      <c r="Q819" s="8"/>
      <c r="R819" s="8"/>
      <c r="S819" s="8"/>
      <c r="T819" s="8"/>
      <c r="U819" s="8"/>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22" t="s">
        <v>5</v>
      </c>
    </row>
    <row r="820" spans="1:251" s="16" customFormat="1" ht="13.5" customHeight="1">
      <c r="A820" s="8"/>
      <c r="B820" s="163" t="s">
        <v>6</v>
      </c>
      <c r="C820" s="164"/>
      <c r="D820" s="164"/>
      <c r="E820" s="164"/>
      <c r="F820" s="164"/>
      <c r="G820" s="164"/>
      <c r="H820" s="164"/>
      <c r="I820" s="164"/>
      <c r="J820" s="164"/>
      <c r="K820" s="164"/>
      <c r="L820" s="164"/>
      <c r="M820" s="164"/>
      <c r="N820" s="164"/>
      <c r="O820" s="164"/>
      <c r="P820" s="164"/>
      <c r="Q820" s="164"/>
      <c r="R820" s="164"/>
      <c r="S820" s="164"/>
      <c r="T820" s="164"/>
      <c r="U820" s="164"/>
      <c r="V820" s="164"/>
      <c r="W820" s="164"/>
      <c r="X820" s="164"/>
      <c r="Y820" s="164"/>
      <c r="Z820" s="165"/>
      <c r="AA820" s="169" t="s">
        <v>9</v>
      </c>
      <c r="AB820" s="164"/>
      <c r="AC820" s="164"/>
      <c r="AD820" s="164"/>
      <c r="AE820" s="164"/>
      <c r="AF820" s="164"/>
      <c r="AG820" s="164"/>
      <c r="AH820" s="164"/>
      <c r="AI820" s="165"/>
      <c r="AJ820" s="169" t="s">
        <v>10</v>
      </c>
      <c r="AK820" s="164"/>
      <c r="AL820" s="164"/>
      <c r="AM820" s="164"/>
      <c r="AN820" s="164"/>
      <c r="AO820" s="164"/>
      <c r="AP820" s="164"/>
      <c r="AQ820" s="164"/>
      <c r="AR820" s="165"/>
      <c r="AS820" s="169" t="s">
        <v>7</v>
      </c>
      <c r="AT820" s="164"/>
      <c r="AU820" s="164"/>
      <c r="AV820" s="164"/>
      <c r="AW820" s="164"/>
      <c r="AX820" s="171"/>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row>
    <row r="821" spans="1:251" s="16" customFormat="1">
      <c r="A821" s="8"/>
      <c r="B821" s="166"/>
      <c r="C821" s="167"/>
      <c r="D821" s="167"/>
      <c r="E821" s="167"/>
      <c r="F821" s="167"/>
      <c r="G821" s="167"/>
      <c r="H821" s="167"/>
      <c r="I821" s="167"/>
      <c r="J821" s="167"/>
      <c r="K821" s="167"/>
      <c r="L821" s="167"/>
      <c r="M821" s="167"/>
      <c r="N821" s="167"/>
      <c r="O821" s="167"/>
      <c r="P821" s="167"/>
      <c r="Q821" s="167"/>
      <c r="R821" s="167"/>
      <c r="S821" s="167"/>
      <c r="T821" s="167"/>
      <c r="U821" s="167"/>
      <c r="V821" s="167"/>
      <c r="W821" s="167"/>
      <c r="X821" s="167"/>
      <c r="Y821" s="167"/>
      <c r="Z821" s="168"/>
      <c r="AA821" s="170"/>
      <c r="AB821" s="167"/>
      <c r="AC821" s="167"/>
      <c r="AD821" s="167"/>
      <c r="AE821" s="167"/>
      <c r="AF821" s="167"/>
      <c r="AG821" s="167"/>
      <c r="AH821" s="167"/>
      <c r="AI821" s="168"/>
      <c r="AJ821" s="170"/>
      <c r="AK821" s="167"/>
      <c r="AL821" s="167"/>
      <c r="AM821" s="167"/>
      <c r="AN821" s="167"/>
      <c r="AO821" s="167"/>
      <c r="AP821" s="167"/>
      <c r="AQ821" s="167"/>
      <c r="AR821" s="168"/>
      <c r="AS821" s="170"/>
      <c r="AT821" s="167"/>
      <c r="AU821" s="167"/>
      <c r="AV821" s="167"/>
      <c r="AW821" s="167"/>
      <c r="AX821" s="172"/>
      <c r="AY821" s="2"/>
      <c r="AZ821" s="2"/>
      <c r="BA821" s="2"/>
      <c r="BB821" s="23"/>
      <c r="BC821" s="24"/>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c r="IO821" s="2"/>
      <c r="IP821" s="2"/>
      <c r="IQ821" s="2"/>
    </row>
    <row r="822" spans="1:251" s="16" customFormat="1" ht="18.75" customHeight="1">
      <c r="A822" s="8"/>
      <c r="B822" s="25"/>
      <c r="C822" s="135" t="s">
        <v>146</v>
      </c>
      <c r="D822" s="136"/>
      <c r="E822" s="136"/>
      <c r="F822" s="136"/>
      <c r="G822" s="136"/>
      <c r="H822" s="136"/>
      <c r="I822" s="136"/>
      <c r="J822" s="136"/>
      <c r="K822" s="136"/>
      <c r="L822" s="136"/>
      <c r="M822" s="136"/>
      <c r="N822" s="136"/>
      <c r="O822" s="136"/>
      <c r="P822" s="136"/>
      <c r="Q822" s="136"/>
      <c r="R822" s="136"/>
      <c r="S822" s="136"/>
      <c r="T822" s="136"/>
      <c r="U822" s="136"/>
      <c r="V822" s="136"/>
      <c r="W822" s="136"/>
      <c r="X822" s="136"/>
      <c r="Y822" s="136"/>
      <c r="Z822" s="137"/>
      <c r="AA822" s="138">
        <v>0</v>
      </c>
      <c r="AB822" s="139"/>
      <c r="AC822" s="139"/>
      <c r="AD822" s="139"/>
      <c r="AE822" s="139"/>
      <c r="AF822" s="139"/>
      <c r="AG822" s="139"/>
      <c r="AH822" s="139"/>
      <c r="AI822" s="140"/>
      <c r="AJ822" s="138">
        <v>170000</v>
      </c>
      <c r="AK822" s="139"/>
      <c r="AL822" s="139"/>
      <c r="AM822" s="139"/>
      <c r="AN822" s="139"/>
      <c r="AO822" s="139"/>
      <c r="AP822" s="139"/>
      <c r="AQ822" s="139"/>
      <c r="AR822" s="140"/>
      <c r="AS822" s="141"/>
      <c r="AT822" s="142"/>
      <c r="AU822" s="142"/>
      <c r="AV822" s="142"/>
      <c r="AW822" s="142"/>
      <c r="AX822" s="143"/>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c r="IO822" s="2"/>
      <c r="IP822" s="2"/>
      <c r="IQ822" s="2"/>
    </row>
    <row r="823" spans="1:251" s="16" customFormat="1" ht="18.75" customHeight="1">
      <c r="A823" s="8"/>
      <c r="B823" s="25"/>
      <c r="C823" s="135" t="s">
        <v>147</v>
      </c>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7"/>
      <c r="AA823" s="138">
        <v>10000</v>
      </c>
      <c r="AB823" s="139"/>
      <c r="AC823" s="139"/>
      <c r="AD823" s="139"/>
      <c r="AE823" s="139"/>
      <c r="AF823" s="139"/>
      <c r="AG823" s="139"/>
      <c r="AH823" s="139"/>
      <c r="AI823" s="140"/>
      <c r="AJ823" s="138">
        <v>50000</v>
      </c>
      <c r="AK823" s="139"/>
      <c r="AL823" s="139"/>
      <c r="AM823" s="139"/>
      <c r="AN823" s="139"/>
      <c r="AO823" s="139"/>
      <c r="AP823" s="139"/>
      <c r="AQ823" s="139"/>
      <c r="AR823" s="140"/>
      <c r="AS823" s="141"/>
      <c r="AT823" s="142"/>
      <c r="AU823" s="142"/>
      <c r="AV823" s="142"/>
      <c r="AW823" s="142"/>
      <c r="AX823" s="143"/>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row>
    <row r="824" spans="1:251" s="16" customFormat="1" ht="18.75" customHeight="1">
      <c r="A824" s="8"/>
      <c r="B824" s="25"/>
      <c r="C824" s="135" t="s">
        <v>148</v>
      </c>
      <c r="D824" s="136"/>
      <c r="E824" s="136"/>
      <c r="F824" s="136"/>
      <c r="G824" s="136"/>
      <c r="H824" s="136"/>
      <c r="I824" s="136"/>
      <c r="J824" s="136"/>
      <c r="K824" s="136"/>
      <c r="L824" s="136"/>
      <c r="M824" s="136"/>
      <c r="N824" s="136"/>
      <c r="O824" s="136"/>
      <c r="P824" s="136"/>
      <c r="Q824" s="136"/>
      <c r="R824" s="136"/>
      <c r="S824" s="136"/>
      <c r="T824" s="136"/>
      <c r="U824" s="136"/>
      <c r="V824" s="136"/>
      <c r="W824" s="136"/>
      <c r="X824" s="136"/>
      <c r="Y824" s="136"/>
      <c r="Z824" s="137"/>
      <c r="AA824" s="138">
        <v>0</v>
      </c>
      <c r="AB824" s="139"/>
      <c r="AC824" s="139"/>
      <c r="AD824" s="139"/>
      <c r="AE824" s="139"/>
      <c r="AF824" s="139"/>
      <c r="AG824" s="139"/>
      <c r="AH824" s="139"/>
      <c r="AI824" s="140"/>
      <c r="AJ824" s="138">
        <v>4000</v>
      </c>
      <c r="AK824" s="139"/>
      <c r="AL824" s="139"/>
      <c r="AM824" s="139"/>
      <c r="AN824" s="139"/>
      <c r="AO824" s="139"/>
      <c r="AP824" s="139"/>
      <c r="AQ824" s="139"/>
      <c r="AR824" s="140"/>
      <c r="AS824" s="141"/>
      <c r="AT824" s="142"/>
      <c r="AU824" s="142"/>
      <c r="AV824" s="142"/>
      <c r="AW824" s="142"/>
      <c r="AX824" s="143"/>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row>
    <row r="825" spans="1:251" s="16" customFormat="1" ht="18.75" customHeight="1" thickBot="1">
      <c r="A825" s="17"/>
      <c r="B825" s="144" t="s">
        <v>11</v>
      </c>
      <c r="C825" s="145"/>
      <c r="D825" s="145"/>
      <c r="E825" s="145"/>
      <c r="F825" s="145"/>
      <c r="G825" s="145"/>
      <c r="H825" s="145"/>
      <c r="I825" s="145"/>
      <c r="J825" s="145"/>
      <c r="K825" s="145"/>
      <c r="L825" s="145"/>
      <c r="M825" s="145"/>
      <c r="N825" s="145"/>
      <c r="O825" s="145"/>
      <c r="P825" s="145"/>
      <c r="Q825" s="145"/>
      <c r="R825" s="145"/>
      <c r="S825" s="145"/>
      <c r="T825" s="145"/>
      <c r="U825" s="145"/>
      <c r="V825" s="145"/>
      <c r="W825" s="145"/>
      <c r="X825" s="145"/>
      <c r="Y825" s="145"/>
      <c r="Z825" s="146"/>
      <c r="AA825" s="147">
        <f>SUM($AA$822:$AA$824)</f>
        <v>10000</v>
      </c>
      <c r="AB825" s="148"/>
      <c r="AC825" s="148"/>
      <c r="AD825" s="148"/>
      <c r="AE825" s="148"/>
      <c r="AF825" s="148"/>
      <c r="AG825" s="148"/>
      <c r="AH825" s="148"/>
      <c r="AI825" s="149"/>
      <c r="AJ825" s="147">
        <f>SUM($AJ$822:$AJ$824)</f>
        <v>224000</v>
      </c>
      <c r="AK825" s="148"/>
      <c r="AL825" s="148"/>
      <c r="AM825" s="148"/>
      <c r="AN825" s="148"/>
      <c r="AO825" s="148"/>
      <c r="AP825" s="148"/>
      <c r="AQ825" s="148"/>
      <c r="AR825" s="149"/>
      <c r="AS825" s="150"/>
      <c r="AT825" s="151"/>
      <c r="AU825" s="151"/>
      <c r="AV825" s="151"/>
      <c r="AW825" s="151"/>
      <c r="AX825" s="15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c r="IO825" s="2"/>
      <c r="IP825" s="2"/>
      <c r="IQ825" s="2"/>
    </row>
    <row r="827" spans="1:251" ht="19.2">
      <c r="A827" s="1" t="s">
        <v>0</v>
      </c>
      <c r="AW827" s="3"/>
      <c r="AX827" s="4"/>
      <c r="AY827" s="3"/>
    </row>
    <row r="829" spans="1:251" ht="18">
      <c r="B829" s="153" t="s">
        <v>8</v>
      </c>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c r="AC829" s="154"/>
      <c r="AD829" s="154"/>
      <c r="AE829" s="154"/>
      <c r="AF829" s="154"/>
      <c r="AG829" s="154"/>
      <c r="AH829" s="154"/>
      <c r="AI829" s="154"/>
      <c r="AJ829" s="154"/>
      <c r="AK829" s="154"/>
      <c r="AL829" s="154"/>
      <c r="AM829" s="154"/>
      <c r="AN829" s="154"/>
      <c r="AO829" s="154"/>
      <c r="AP829" s="154"/>
      <c r="AQ829" s="154"/>
      <c r="AR829" s="154"/>
      <c r="AS829" s="154"/>
      <c r="AT829" s="154"/>
      <c r="AU829" s="154"/>
      <c r="AV829" s="154"/>
      <c r="AW829" s="154"/>
      <c r="AX829" s="154"/>
    </row>
    <row r="830" spans="1:251">
      <c r="Z830" s="5"/>
      <c r="AD830" s="5"/>
      <c r="AE830" s="5"/>
      <c r="AF830" s="5"/>
      <c r="AG830" s="5"/>
      <c r="AH830" s="5"/>
      <c r="AI830" s="5"/>
      <c r="AO830" s="5"/>
    </row>
    <row r="831" spans="1:251" ht="13.8" thickBot="1">
      <c r="Z831" s="5"/>
      <c r="AD831" s="5"/>
      <c r="AE831" s="5"/>
      <c r="AF831" s="5"/>
      <c r="AG831" s="5"/>
      <c r="AH831" s="5"/>
      <c r="AI831" s="5"/>
      <c r="AO831" s="5"/>
      <c r="DI831" s="6"/>
    </row>
    <row r="832" spans="1:251" ht="24.75" customHeight="1" thickBot="1">
      <c r="B832" s="155" t="s">
        <v>1</v>
      </c>
      <c r="C832" s="156"/>
      <c r="D832" s="156"/>
      <c r="E832" s="156"/>
      <c r="F832" s="156"/>
      <c r="G832" s="156"/>
      <c r="H832" s="157" t="s">
        <v>149</v>
      </c>
      <c r="I832" s="158"/>
      <c r="J832" s="158"/>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8"/>
      <c r="AI832" s="158"/>
      <c r="AJ832" s="158"/>
      <c r="AK832" s="158"/>
      <c r="AL832" s="158"/>
      <c r="AM832" s="158"/>
      <c r="AN832" s="158"/>
      <c r="AO832" s="158"/>
      <c r="AP832" s="158"/>
      <c r="AQ832" s="158"/>
      <c r="AR832" s="158"/>
      <c r="AS832" s="158"/>
      <c r="AT832" s="158"/>
      <c r="AU832" s="158"/>
      <c r="AV832" s="158"/>
      <c r="AW832" s="158"/>
      <c r="AX832" s="159"/>
      <c r="DI832" s="6"/>
    </row>
    <row r="833" spans="1:113" ht="14.4">
      <c r="B833" s="7"/>
      <c r="C833" s="7"/>
      <c r="D833" s="7"/>
      <c r="E833" s="7"/>
      <c r="F833" s="7"/>
      <c r="G833" s="7"/>
      <c r="H833" s="8"/>
      <c r="I833" s="8"/>
      <c r="J833" s="8"/>
      <c r="K833" s="8"/>
      <c r="L833" s="9"/>
      <c r="M833" s="9"/>
      <c r="N833" s="9"/>
      <c r="O833" s="9"/>
      <c r="P833" s="8"/>
      <c r="Q833" s="8"/>
      <c r="R833" s="8"/>
      <c r="S833" s="8"/>
      <c r="T833" s="8"/>
      <c r="U833" s="8"/>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DI833" s="6"/>
    </row>
    <row r="834" spans="1:113" ht="15" thickBot="1">
      <c r="A834" s="11"/>
      <c r="B834" s="10" t="s">
        <v>2</v>
      </c>
      <c r="C834" s="8"/>
      <c r="D834" s="8"/>
      <c r="E834" s="8"/>
      <c r="F834" s="8"/>
      <c r="G834" s="8"/>
      <c r="H834" s="8"/>
      <c r="I834" s="8"/>
      <c r="J834" s="8"/>
      <c r="K834" s="8"/>
      <c r="L834" s="9"/>
      <c r="M834" s="9"/>
      <c r="N834" s="9"/>
      <c r="O834" s="9"/>
      <c r="P834" s="8"/>
      <c r="Q834" s="8"/>
      <c r="R834" s="8"/>
      <c r="S834" s="8"/>
      <c r="T834" s="8"/>
      <c r="U834" s="8"/>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DI834" s="6"/>
    </row>
    <row r="835" spans="1:113" ht="14.4">
      <c r="A835" s="8"/>
      <c r="B835" s="12"/>
      <c r="C835" s="7"/>
      <c r="D835" s="7"/>
      <c r="E835" s="7"/>
      <c r="F835" s="7"/>
      <c r="G835" s="7"/>
      <c r="H835" s="7"/>
      <c r="I835" s="7"/>
      <c r="J835" s="7"/>
      <c r="K835" s="7"/>
      <c r="L835" s="13"/>
      <c r="M835" s="13"/>
      <c r="N835" s="13"/>
      <c r="O835" s="13"/>
      <c r="P835" s="7"/>
      <c r="Q835" s="7"/>
      <c r="R835" s="7"/>
      <c r="S835" s="7"/>
      <c r="T835" s="7"/>
      <c r="U835" s="7"/>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5"/>
    </row>
    <row r="836" spans="1:113" ht="12" customHeight="1">
      <c r="A836" s="8"/>
      <c r="B836" s="160" t="s">
        <v>150</v>
      </c>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c r="AA836" s="161"/>
      <c r="AB836" s="161"/>
      <c r="AC836" s="161"/>
      <c r="AD836" s="161"/>
      <c r="AE836" s="161"/>
      <c r="AF836" s="161"/>
      <c r="AG836" s="161"/>
      <c r="AH836" s="161"/>
      <c r="AI836" s="161"/>
      <c r="AJ836" s="161"/>
      <c r="AK836" s="161"/>
      <c r="AL836" s="161"/>
      <c r="AM836" s="161"/>
      <c r="AN836" s="161"/>
      <c r="AO836" s="161"/>
      <c r="AP836" s="161"/>
      <c r="AQ836" s="161"/>
      <c r="AR836" s="161"/>
      <c r="AS836" s="161"/>
      <c r="AT836" s="161"/>
      <c r="AU836" s="161"/>
      <c r="AV836" s="161"/>
      <c r="AW836" s="161"/>
      <c r="AX836" s="162"/>
    </row>
    <row r="837" spans="1:113" ht="12" customHeight="1">
      <c r="A837" s="8"/>
      <c r="B837" s="160"/>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c r="AA837" s="161"/>
      <c r="AB837" s="161"/>
      <c r="AC837" s="161"/>
      <c r="AD837" s="161"/>
      <c r="AE837" s="161"/>
      <c r="AF837" s="161"/>
      <c r="AG837" s="161"/>
      <c r="AH837" s="161"/>
      <c r="AI837" s="161"/>
      <c r="AJ837" s="161"/>
      <c r="AK837" s="161"/>
      <c r="AL837" s="161"/>
      <c r="AM837" s="161"/>
      <c r="AN837" s="161"/>
      <c r="AO837" s="161"/>
      <c r="AP837" s="161"/>
      <c r="AQ837" s="161"/>
      <c r="AR837" s="161"/>
      <c r="AS837" s="161"/>
      <c r="AT837" s="161"/>
      <c r="AU837" s="161"/>
      <c r="AV837" s="161"/>
      <c r="AW837" s="161"/>
      <c r="AX837" s="162"/>
      <c r="BC837" s="16"/>
    </row>
    <row r="838" spans="1:113" ht="12" customHeight="1">
      <c r="A838" s="8"/>
      <c r="B838" s="160"/>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c r="AA838" s="161"/>
      <c r="AB838" s="161"/>
      <c r="AC838" s="161"/>
      <c r="AD838" s="161"/>
      <c r="AE838" s="161"/>
      <c r="AF838" s="161"/>
      <c r="AG838" s="161"/>
      <c r="AH838" s="161"/>
      <c r="AI838" s="161"/>
      <c r="AJ838" s="161"/>
      <c r="AK838" s="161"/>
      <c r="AL838" s="161"/>
      <c r="AM838" s="161"/>
      <c r="AN838" s="161"/>
      <c r="AO838" s="161"/>
      <c r="AP838" s="161"/>
      <c r="AQ838" s="161"/>
      <c r="AR838" s="161"/>
      <c r="AS838" s="161"/>
      <c r="AT838" s="161"/>
      <c r="AU838" s="161"/>
      <c r="AV838" s="161"/>
      <c r="AW838" s="161"/>
      <c r="AX838" s="162"/>
    </row>
    <row r="839" spans="1:113" ht="12" customHeight="1">
      <c r="A839" s="8"/>
      <c r="B839" s="160"/>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c r="AA839" s="161"/>
      <c r="AB839" s="161"/>
      <c r="AC839" s="161"/>
      <c r="AD839" s="161"/>
      <c r="AE839" s="161"/>
      <c r="AF839" s="161"/>
      <c r="AG839" s="161"/>
      <c r="AH839" s="161"/>
      <c r="AI839" s="161"/>
      <c r="AJ839" s="161"/>
      <c r="AK839" s="161"/>
      <c r="AL839" s="161"/>
      <c r="AM839" s="161"/>
      <c r="AN839" s="161"/>
      <c r="AO839" s="161"/>
      <c r="AP839" s="161"/>
      <c r="AQ839" s="161"/>
      <c r="AR839" s="161"/>
      <c r="AS839" s="161"/>
      <c r="AT839" s="161"/>
      <c r="AU839" s="161"/>
      <c r="AV839" s="161"/>
      <c r="AW839" s="161"/>
      <c r="AX839" s="162"/>
    </row>
    <row r="840" spans="1:113" ht="12" customHeight="1">
      <c r="A840" s="8"/>
      <c r="B840" s="160"/>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c r="AA840" s="161"/>
      <c r="AB840" s="161"/>
      <c r="AC840" s="161"/>
      <c r="AD840" s="161"/>
      <c r="AE840" s="161"/>
      <c r="AF840" s="161"/>
      <c r="AG840" s="161"/>
      <c r="AH840" s="161"/>
      <c r="AI840" s="161"/>
      <c r="AJ840" s="161"/>
      <c r="AK840" s="161"/>
      <c r="AL840" s="161"/>
      <c r="AM840" s="161"/>
      <c r="AN840" s="161"/>
      <c r="AO840" s="161"/>
      <c r="AP840" s="161"/>
      <c r="AQ840" s="161"/>
      <c r="AR840" s="161"/>
      <c r="AS840" s="161"/>
      <c r="AT840" s="161"/>
      <c r="AU840" s="161"/>
      <c r="AV840" s="161"/>
      <c r="AW840" s="161"/>
      <c r="AX840" s="162"/>
    </row>
    <row r="841" spans="1:113" ht="15" thickBot="1">
      <c r="A841" s="17"/>
      <c r="B841" s="18"/>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20"/>
    </row>
    <row r="842" spans="1:113">
      <c r="B842" s="21"/>
    </row>
    <row r="843" spans="1:113" ht="15" thickBot="1">
      <c r="A843" s="11"/>
      <c r="B843" s="10" t="s">
        <v>3</v>
      </c>
      <c r="C843" s="8"/>
      <c r="D843" s="8"/>
      <c r="E843" s="8"/>
      <c r="F843" s="8"/>
      <c r="G843" s="8"/>
      <c r="H843" s="8"/>
      <c r="I843" s="8"/>
      <c r="J843" s="8"/>
      <c r="K843" s="8"/>
      <c r="L843" s="9"/>
      <c r="M843" s="9"/>
      <c r="N843" s="9"/>
      <c r="O843" s="9"/>
      <c r="P843" s="8"/>
      <c r="Q843" s="8"/>
      <c r="R843" s="8"/>
      <c r="S843" s="8"/>
      <c r="T843" s="8"/>
      <c r="U843" s="8"/>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DI843" s="6"/>
    </row>
    <row r="844" spans="1:113" ht="14.4">
      <c r="A844" s="8"/>
      <c r="B844" s="12"/>
      <c r="C844" s="7"/>
      <c r="D844" s="7"/>
      <c r="E844" s="7"/>
      <c r="F844" s="7"/>
      <c r="G844" s="7"/>
      <c r="H844" s="7"/>
      <c r="I844" s="7"/>
      <c r="J844" s="7"/>
      <c r="K844" s="7"/>
      <c r="L844" s="13"/>
      <c r="M844" s="13"/>
      <c r="N844" s="13"/>
      <c r="O844" s="13"/>
      <c r="P844" s="7"/>
      <c r="Q844" s="7"/>
      <c r="R844" s="7"/>
      <c r="S844" s="7"/>
      <c r="T844" s="7"/>
      <c r="U844" s="7"/>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5"/>
    </row>
    <row r="845" spans="1:113" ht="12" customHeight="1">
      <c r="A845" s="8"/>
      <c r="B845" s="160" t="s">
        <v>762</v>
      </c>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c r="AA845" s="161"/>
      <c r="AB845" s="161"/>
      <c r="AC845" s="161"/>
      <c r="AD845" s="161"/>
      <c r="AE845" s="161"/>
      <c r="AF845" s="161"/>
      <c r="AG845" s="161"/>
      <c r="AH845" s="161"/>
      <c r="AI845" s="161"/>
      <c r="AJ845" s="161"/>
      <c r="AK845" s="161"/>
      <c r="AL845" s="161"/>
      <c r="AM845" s="161"/>
      <c r="AN845" s="161"/>
      <c r="AO845" s="161"/>
      <c r="AP845" s="161"/>
      <c r="AQ845" s="161"/>
      <c r="AR845" s="161"/>
      <c r="AS845" s="161"/>
      <c r="AT845" s="161"/>
      <c r="AU845" s="161"/>
      <c r="AV845" s="161"/>
      <c r="AW845" s="161"/>
      <c r="AX845" s="162"/>
    </row>
    <row r="846" spans="1:113" ht="12" customHeight="1">
      <c r="A846" s="8"/>
      <c r="B846" s="160"/>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c r="AA846" s="161"/>
      <c r="AB846" s="161"/>
      <c r="AC846" s="161"/>
      <c r="AD846" s="161"/>
      <c r="AE846" s="161"/>
      <c r="AF846" s="161"/>
      <c r="AG846" s="161"/>
      <c r="AH846" s="161"/>
      <c r="AI846" s="161"/>
      <c r="AJ846" s="161"/>
      <c r="AK846" s="161"/>
      <c r="AL846" s="161"/>
      <c r="AM846" s="161"/>
      <c r="AN846" s="161"/>
      <c r="AO846" s="161"/>
      <c r="AP846" s="161"/>
      <c r="AQ846" s="161"/>
      <c r="AR846" s="161"/>
      <c r="AS846" s="161"/>
      <c r="AT846" s="161"/>
      <c r="AU846" s="161"/>
      <c r="AV846" s="161"/>
      <c r="AW846" s="161"/>
      <c r="AX846" s="162"/>
    </row>
    <row r="847" spans="1:113" ht="12" customHeight="1">
      <c r="A847" s="8"/>
      <c r="B847" s="160"/>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c r="AA847" s="161"/>
      <c r="AB847" s="161"/>
      <c r="AC847" s="161"/>
      <c r="AD847" s="161"/>
      <c r="AE847" s="161"/>
      <c r="AF847" s="161"/>
      <c r="AG847" s="161"/>
      <c r="AH847" s="161"/>
      <c r="AI847" s="161"/>
      <c r="AJ847" s="161"/>
      <c r="AK847" s="161"/>
      <c r="AL847" s="161"/>
      <c r="AM847" s="161"/>
      <c r="AN847" s="161"/>
      <c r="AO847" s="161"/>
      <c r="AP847" s="161"/>
      <c r="AQ847" s="161"/>
      <c r="AR847" s="161"/>
      <c r="AS847" s="161"/>
      <c r="AT847" s="161"/>
      <c r="AU847" s="161"/>
      <c r="AV847" s="161"/>
      <c r="AW847" s="161"/>
      <c r="AX847" s="162"/>
      <c r="BC847" s="16"/>
    </row>
    <row r="848" spans="1:113" ht="12" customHeight="1">
      <c r="A848" s="8"/>
      <c r="B848" s="160"/>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c r="AA848" s="161"/>
      <c r="AB848" s="161"/>
      <c r="AC848" s="161"/>
      <c r="AD848" s="161"/>
      <c r="AE848" s="161"/>
      <c r="AF848" s="161"/>
      <c r="AG848" s="161"/>
      <c r="AH848" s="161"/>
      <c r="AI848" s="161"/>
      <c r="AJ848" s="161"/>
      <c r="AK848" s="161"/>
      <c r="AL848" s="161"/>
      <c r="AM848" s="161"/>
      <c r="AN848" s="161"/>
      <c r="AO848" s="161"/>
      <c r="AP848" s="161"/>
      <c r="AQ848" s="161"/>
      <c r="AR848" s="161"/>
      <c r="AS848" s="161"/>
      <c r="AT848" s="161"/>
      <c r="AU848" s="161"/>
      <c r="AV848" s="161"/>
      <c r="AW848" s="161"/>
      <c r="AX848" s="162"/>
    </row>
    <row r="849" spans="1:251" ht="12" customHeight="1">
      <c r="A849" s="8"/>
      <c r="B849" s="160"/>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c r="AA849" s="161"/>
      <c r="AB849" s="161"/>
      <c r="AC849" s="161"/>
      <c r="AD849" s="161"/>
      <c r="AE849" s="161"/>
      <c r="AF849" s="161"/>
      <c r="AG849" s="161"/>
      <c r="AH849" s="161"/>
      <c r="AI849" s="161"/>
      <c r="AJ849" s="161"/>
      <c r="AK849" s="161"/>
      <c r="AL849" s="161"/>
      <c r="AM849" s="161"/>
      <c r="AN849" s="161"/>
      <c r="AO849" s="161"/>
      <c r="AP849" s="161"/>
      <c r="AQ849" s="161"/>
      <c r="AR849" s="161"/>
      <c r="AS849" s="161"/>
      <c r="AT849" s="161"/>
      <c r="AU849" s="161"/>
      <c r="AV849" s="161"/>
      <c r="AW849" s="161"/>
      <c r="AX849" s="162"/>
    </row>
    <row r="850" spans="1:251" ht="12" customHeight="1">
      <c r="A850" s="8"/>
      <c r="B850" s="160"/>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c r="AA850" s="161"/>
      <c r="AB850" s="161"/>
      <c r="AC850" s="161"/>
      <c r="AD850" s="161"/>
      <c r="AE850" s="161"/>
      <c r="AF850" s="161"/>
      <c r="AG850" s="161"/>
      <c r="AH850" s="161"/>
      <c r="AI850" s="161"/>
      <c r="AJ850" s="161"/>
      <c r="AK850" s="161"/>
      <c r="AL850" s="161"/>
      <c r="AM850" s="161"/>
      <c r="AN850" s="161"/>
      <c r="AO850" s="161"/>
      <c r="AP850" s="161"/>
      <c r="AQ850" s="161"/>
      <c r="AR850" s="161"/>
      <c r="AS850" s="161"/>
      <c r="AT850" s="161"/>
      <c r="AU850" s="161"/>
      <c r="AV850" s="161"/>
      <c r="AW850" s="161"/>
      <c r="AX850" s="162"/>
    </row>
    <row r="851" spans="1:251" ht="15" thickBot="1">
      <c r="A851" s="17"/>
      <c r="B851" s="18"/>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20"/>
    </row>
    <row r="852" spans="1:251">
      <c r="B852" s="21"/>
    </row>
    <row r="853" spans="1:251" ht="14.4">
      <c r="B853" s="10" t="s">
        <v>4</v>
      </c>
      <c r="C853" s="8"/>
      <c r="D853" s="8"/>
      <c r="E853" s="8"/>
      <c r="F853" s="8"/>
      <c r="G853" s="8"/>
      <c r="H853" s="8"/>
      <c r="I853" s="8"/>
      <c r="J853" s="8"/>
      <c r="K853" s="8"/>
      <c r="L853" s="9"/>
      <c r="M853" s="9"/>
      <c r="N853" s="9"/>
      <c r="O853" s="9"/>
      <c r="P853" s="8"/>
      <c r="Q853" s="8"/>
      <c r="R853" s="8"/>
      <c r="S853" s="8"/>
      <c r="T853" s="8"/>
      <c r="U853" s="8"/>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row>
    <row r="854" spans="1:251" ht="15" thickBot="1">
      <c r="B854" s="8"/>
      <c r="C854" s="8"/>
      <c r="D854" s="8"/>
      <c r="E854" s="8"/>
      <c r="F854" s="8"/>
      <c r="G854" s="8"/>
      <c r="H854" s="8"/>
      <c r="I854" s="8"/>
      <c r="J854" s="8"/>
      <c r="K854" s="8"/>
      <c r="L854" s="9"/>
      <c r="M854" s="9"/>
      <c r="N854" s="9"/>
      <c r="O854" s="9"/>
      <c r="P854" s="8"/>
      <c r="Q854" s="8"/>
      <c r="R854" s="8"/>
      <c r="S854" s="8"/>
      <c r="T854" s="8"/>
      <c r="U854" s="8"/>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22" t="s">
        <v>5</v>
      </c>
    </row>
    <row r="855" spans="1:251" s="16" customFormat="1" ht="13.5" customHeight="1">
      <c r="A855" s="8"/>
      <c r="B855" s="163" t="s">
        <v>6</v>
      </c>
      <c r="C855" s="164"/>
      <c r="D855" s="164"/>
      <c r="E855" s="164"/>
      <c r="F855" s="164"/>
      <c r="G855" s="164"/>
      <c r="H855" s="164"/>
      <c r="I855" s="164"/>
      <c r="J855" s="164"/>
      <c r="K855" s="164"/>
      <c r="L855" s="164"/>
      <c r="M855" s="164"/>
      <c r="N855" s="164"/>
      <c r="O855" s="164"/>
      <c r="P855" s="164"/>
      <c r="Q855" s="164"/>
      <c r="R855" s="164"/>
      <c r="S855" s="164"/>
      <c r="T855" s="164"/>
      <c r="U855" s="164"/>
      <c r="V855" s="164"/>
      <c r="W855" s="164"/>
      <c r="X855" s="164"/>
      <c r="Y855" s="164"/>
      <c r="Z855" s="165"/>
      <c r="AA855" s="169" t="s">
        <v>9</v>
      </c>
      <c r="AB855" s="164"/>
      <c r="AC855" s="164"/>
      <c r="AD855" s="164"/>
      <c r="AE855" s="164"/>
      <c r="AF855" s="164"/>
      <c r="AG855" s="164"/>
      <c r="AH855" s="164"/>
      <c r="AI855" s="165"/>
      <c r="AJ855" s="169" t="s">
        <v>10</v>
      </c>
      <c r="AK855" s="164"/>
      <c r="AL855" s="164"/>
      <c r="AM855" s="164"/>
      <c r="AN855" s="164"/>
      <c r="AO855" s="164"/>
      <c r="AP855" s="164"/>
      <c r="AQ855" s="164"/>
      <c r="AR855" s="165"/>
      <c r="AS855" s="169" t="s">
        <v>7</v>
      </c>
      <c r="AT855" s="164"/>
      <c r="AU855" s="164"/>
      <c r="AV855" s="164"/>
      <c r="AW855" s="164"/>
      <c r="AX855" s="171"/>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row>
    <row r="856" spans="1:251" s="16" customFormat="1">
      <c r="A856" s="8"/>
      <c r="B856" s="166"/>
      <c r="C856" s="167"/>
      <c r="D856" s="167"/>
      <c r="E856" s="167"/>
      <c r="F856" s="167"/>
      <c r="G856" s="167"/>
      <c r="H856" s="167"/>
      <c r="I856" s="167"/>
      <c r="J856" s="167"/>
      <c r="K856" s="167"/>
      <c r="L856" s="167"/>
      <c r="M856" s="167"/>
      <c r="N856" s="167"/>
      <c r="O856" s="167"/>
      <c r="P856" s="167"/>
      <c r="Q856" s="167"/>
      <c r="R856" s="167"/>
      <c r="S856" s="167"/>
      <c r="T856" s="167"/>
      <c r="U856" s="167"/>
      <c r="V856" s="167"/>
      <c r="W856" s="167"/>
      <c r="X856" s="167"/>
      <c r="Y856" s="167"/>
      <c r="Z856" s="168"/>
      <c r="AA856" s="170"/>
      <c r="AB856" s="167"/>
      <c r="AC856" s="167"/>
      <c r="AD856" s="167"/>
      <c r="AE856" s="167"/>
      <c r="AF856" s="167"/>
      <c r="AG856" s="167"/>
      <c r="AH856" s="167"/>
      <c r="AI856" s="168"/>
      <c r="AJ856" s="170"/>
      <c r="AK856" s="167"/>
      <c r="AL856" s="167"/>
      <c r="AM856" s="167"/>
      <c r="AN856" s="167"/>
      <c r="AO856" s="167"/>
      <c r="AP856" s="167"/>
      <c r="AQ856" s="167"/>
      <c r="AR856" s="168"/>
      <c r="AS856" s="170"/>
      <c r="AT856" s="167"/>
      <c r="AU856" s="167"/>
      <c r="AV856" s="167"/>
      <c r="AW856" s="167"/>
      <c r="AX856" s="172"/>
      <c r="AY856" s="2"/>
      <c r="AZ856" s="2"/>
      <c r="BA856" s="2"/>
      <c r="BB856" s="23"/>
      <c r="BC856" s="24"/>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row>
    <row r="857" spans="1:251" s="16" customFormat="1" ht="18.75" customHeight="1">
      <c r="A857" s="8"/>
      <c r="B857" s="25"/>
      <c r="C857" s="135" t="s">
        <v>685</v>
      </c>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7"/>
      <c r="AA857" s="138">
        <v>73063</v>
      </c>
      <c r="AB857" s="139"/>
      <c r="AC857" s="139"/>
      <c r="AD857" s="139"/>
      <c r="AE857" s="139"/>
      <c r="AF857" s="139"/>
      <c r="AG857" s="139"/>
      <c r="AH857" s="139"/>
      <c r="AI857" s="140"/>
      <c r="AJ857" s="138">
        <v>97863</v>
      </c>
      <c r="AK857" s="139"/>
      <c r="AL857" s="139"/>
      <c r="AM857" s="139"/>
      <c r="AN857" s="139"/>
      <c r="AO857" s="139"/>
      <c r="AP857" s="139"/>
      <c r="AQ857" s="139"/>
      <c r="AR857" s="140"/>
      <c r="AS857" s="141"/>
      <c r="AT857" s="142"/>
      <c r="AU857" s="142"/>
      <c r="AV857" s="142"/>
      <c r="AW857" s="142"/>
      <c r="AX857" s="143"/>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c r="IO857" s="2"/>
      <c r="IP857" s="2"/>
      <c r="IQ857" s="2"/>
    </row>
    <row r="858" spans="1:251" s="16" customFormat="1" ht="18.75" customHeight="1">
      <c r="A858" s="8"/>
      <c r="B858" s="25"/>
      <c r="C858" s="135" t="s">
        <v>151</v>
      </c>
      <c r="D858" s="136"/>
      <c r="E858" s="136"/>
      <c r="F858" s="136"/>
      <c r="G858" s="136"/>
      <c r="H858" s="136"/>
      <c r="I858" s="136"/>
      <c r="J858" s="136"/>
      <c r="K858" s="136"/>
      <c r="L858" s="136"/>
      <c r="M858" s="136"/>
      <c r="N858" s="136"/>
      <c r="O858" s="136"/>
      <c r="P858" s="136"/>
      <c r="Q858" s="136"/>
      <c r="R858" s="136"/>
      <c r="S858" s="136"/>
      <c r="T858" s="136"/>
      <c r="U858" s="136"/>
      <c r="V858" s="136"/>
      <c r="W858" s="136"/>
      <c r="X858" s="136"/>
      <c r="Y858" s="136"/>
      <c r="Z858" s="137"/>
      <c r="AA858" s="138">
        <v>35000</v>
      </c>
      <c r="AB858" s="139"/>
      <c r="AC858" s="139"/>
      <c r="AD858" s="139"/>
      <c r="AE858" s="139"/>
      <c r="AF858" s="139"/>
      <c r="AG858" s="139"/>
      <c r="AH858" s="139"/>
      <c r="AI858" s="140"/>
      <c r="AJ858" s="138">
        <v>0</v>
      </c>
      <c r="AK858" s="139"/>
      <c r="AL858" s="139"/>
      <c r="AM858" s="139"/>
      <c r="AN858" s="139"/>
      <c r="AO858" s="139"/>
      <c r="AP858" s="139"/>
      <c r="AQ858" s="139"/>
      <c r="AR858" s="140"/>
      <c r="AS858" s="141"/>
      <c r="AT858" s="142"/>
      <c r="AU858" s="142"/>
      <c r="AV858" s="142"/>
      <c r="AW858" s="142"/>
      <c r="AX858" s="143"/>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c r="IO858" s="2"/>
      <c r="IP858" s="2"/>
      <c r="IQ858" s="2"/>
    </row>
    <row r="859" spans="1:251" s="16" customFormat="1" ht="18.75" customHeight="1">
      <c r="A859" s="8"/>
      <c r="B859" s="25"/>
      <c r="C859" s="135" t="s">
        <v>152</v>
      </c>
      <c r="D859" s="136"/>
      <c r="E859" s="136"/>
      <c r="F859" s="136"/>
      <c r="G859" s="136"/>
      <c r="H859" s="136"/>
      <c r="I859" s="136"/>
      <c r="J859" s="136"/>
      <c r="K859" s="136"/>
      <c r="L859" s="136"/>
      <c r="M859" s="136"/>
      <c r="N859" s="136"/>
      <c r="O859" s="136"/>
      <c r="P859" s="136"/>
      <c r="Q859" s="136"/>
      <c r="R859" s="136"/>
      <c r="S859" s="136"/>
      <c r="T859" s="136"/>
      <c r="U859" s="136"/>
      <c r="V859" s="136"/>
      <c r="W859" s="136"/>
      <c r="X859" s="136"/>
      <c r="Y859" s="136"/>
      <c r="Z859" s="137"/>
      <c r="AA859" s="138">
        <v>30000</v>
      </c>
      <c r="AB859" s="139"/>
      <c r="AC859" s="139"/>
      <c r="AD859" s="139"/>
      <c r="AE859" s="139"/>
      <c r="AF859" s="139"/>
      <c r="AG859" s="139"/>
      <c r="AH859" s="139"/>
      <c r="AI859" s="140"/>
      <c r="AJ859" s="138">
        <v>0</v>
      </c>
      <c r="AK859" s="139"/>
      <c r="AL859" s="139"/>
      <c r="AM859" s="139"/>
      <c r="AN859" s="139"/>
      <c r="AO859" s="139"/>
      <c r="AP859" s="139"/>
      <c r="AQ859" s="139"/>
      <c r="AR859" s="140"/>
      <c r="AS859" s="141"/>
      <c r="AT859" s="142"/>
      <c r="AU859" s="142"/>
      <c r="AV859" s="142"/>
      <c r="AW859" s="142"/>
      <c r="AX859" s="143"/>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c r="GQ859" s="2"/>
      <c r="GR859" s="2"/>
      <c r="GS859" s="2"/>
      <c r="GT859" s="2"/>
      <c r="GU859" s="2"/>
      <c r="GV859" s="2"/>
      <c r="GW859" s="2"/>
      <c r="GX859" s="2"/>
      <c r="GY859" s="2"/>
      <c r="GZ859" s="2"/>
      <c r="HA859" s="2"/>
      <c r="HB859" s="2"/>
      <c r="HC859" s="2"/>
      <c r="HD859" s="2"/>
      <c r="HE859" s="2"/>
      <c r="HF859" s="2"/>
      <c r="HG859" s="2"/>
      <c r="HH859" s="2"/>
      <c r="HI859" s="2"/>
      <c r="HJ859" s="2"/>
      <c r="HK859" s="2"/>
      <c r="HL859" s="2"/>
      <c r="HM859" s="2"/>
      <c r="HN859" s="2"/>
      <c r="HO859" s="2"/>
      <c r="HP859" s="2"/>
      <c r="HQ859" s="2"/>
      <c r="HR859" s="2"/>
      <c r="HS859" s="2"/>
      <c r="HT859" s="2"/>
      <c r="HU859" s="2"/>
      <c r="HV859" s="2"/>
      <c r="HW859" s="2"/>
      <c r="HX859" s="2"/>
      <c r="HY859" s="2"/>
      <c r="HZ859" s="2"/>
      <c r="IA859" s="2"/>
      <c r="IB859" s="2"/>
      <c r="IC859" s="2"/>
      <c r="ID859" s="2"/>
      <c r="IE859" s="2"/>
      <c r="IF859" s="2"/>
      <c r="IG859" s="2"/>
      <c r="IH859" s="2"/>
      <c r="II859" s="2"/>
      <c r="IJ859" s="2"/>
      <c r="IK859" s="2"/>
      <c r="IL859" s="2"/>
      <c r="IM859" s="2"/>
      <c r="IN859" s="2"/>
      <c r="IO859" s="2"/>
      <c r="IP859" s="2"/>
      <c r="IQ859" s="2"/>
    </row>
    <row r="860" spans="1:251" s="16" customFormat="1" ht="18.75" customHeight="1" thickBot="1">
      <c r="A860" s="17"/>
      <c r="B860" s="144" t="s">
        <v>11</v>
      </c>
      <c r="C860" s="145"/>
      <c r="D860" s="145"/>
      <c r="E860" s="145"/>
      <c r="F860" s="145"/>
      <c r="G860" s="145"/>
      <c r="H860" s="145"/>
      <c r="I860" s="145"/>
      <c r="J860" s="145"/>
      <c r="K860" s="145"/>
      <c r="L860" s="145"/>
      <c r="M860" s="145"/>
      <c r="N860" s="145"/>
      <c r="O860" s="145"/>
      <c r="P860" s="145"/>
      <c r="Q860" s="145"/>
      <c r="R860" s="145"/>
      <c r="S860" s="145"/>
      <c r="T860" s="145"/>
      <c r="U860" s="145"/>
      <c r="V860" s="145"/>
      <c r="W860" s="145"/>
      <c r="X860" s="145"/>
      <c r="Y860" s="145"/>
      <c r="Z860" s="146"/>
      <c r="AA860" s="147">
        <f>SUM($AA$857:$AA$859)</f>
        <v>138063</v>
      </c>
      <c r="AB860" s="148"/>
      <c r="AC860" s="148"/>
      <c r="AD860" s="148"/>
      <c r="AE860" s="148"/>
      <c r="AF860" s="148"/>
      <c r="AG860" s="148"/>
      <c r="AH860" s="148"/>
      <c r="AI860" s="149"/>
      <c r="AJ860" s="147">
        <f>SUM($AJ$857:$AJ$859)</f>
        <v>97863</v>
      </c>
      <c r="AK860" s="148"/>
      <c r="AL860" s="148"/>
      <c r="AM860" s="148"/>
      <c r="AN860" s="148"/>
      <c r="AO860" s="148"/>
      <c r="AP860" s="148"/>
      <c r="AQ860" s="148"/>
      <c r="AR860" s="149"/>
      <c r="AS860" s="150"/>
      <c r="AT860" s="151"/>
      <c r="AU860" s="151"/>
      <c r="AV860" s="151"/>
      <c r="AW860" s="151"/>
      <c r="AX860" s="15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c r="GU860" s="2"/>
      <c r="GV860" s="2"/>
      <c r="GW860" s="2"/>
      <c r="GX860" s="2"/>
      <c r="GY860" s="2"/>
      <c r="GZ860" s="2"/>
      <c r="HA860" s="2"/>
      <c r="HB860" s="2"/>
      <c r="HC860" s="2"/>
      <c r="HD860" s="2"/>
      <c r="HE860" s="2"/>
      <c r="HF860" s="2"/>
      <c r="HG860" s="2"/>
      <c r="HH860" s="2"/>
      <c r="HI860" s="2"/>
      <c r="HJ860" s="2"/>
      <c r="HK860" s="2"/>
      <c r="HL860" s="2"/>
      <c r="HM860" s="2"/>
      <c r="HN860" s="2"/>
      <c r="HO860" s="2"/>
      <c r="HP860" s="2"/>
      <c r="HQ860" s="2"/>
      <c r="HR860" s="2"/>
      <c r="HS860" s="2"/>
      <c r="HT860" s="2"/>
      <c r="HU860" s="2"/>
      <c r="HV860" s="2"/>
      <c r="HW860" s="2"/>
      <c r="HX860" s="2"/>
      <c r="HY860" s="2"/>
      <c r="HZ860" s="2"/>
      <c r="IA860" s="2"/>
      <c r="IB860" s="2"/>
      <c r="IC860" s="2"/>
      <c r="ID860" s="2"/>
      <c r="IE860" s="2"/>
      <c r="IF860" s="2"/>
      <c r="IG860" s="2"/>
      <c r="IH860" s="2"/>
      <c r="II860" s="2"/>
      <c r="IJ860" s="2"/>
      <c r="IK860" s="2"/>
      <c r="IL860" s="2"/>
      <c r="IM860" s="2"/>
      <c r="IN860" s="2"/>
      <c r="IO860" s="2"/>
      <c r="IP860" s="2"/>
      <c r="IQ860" s="2"/>
    </row>
    <row r="862" spans="1:251" ht="19.2">
      <c r="A862" s="1" t="s">
        <v>0</v>
      </c>
      <c r="AW862" s="3"/>
      <c r="AX862" s="4"/>
      <c r="AY862" s="3"/>
    </row>
    <row r="864" spans="1:251" ht="18">
      <c r="B864" s="153" t="s">
        <v>8</v>
      </c>
      <c r="C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c r="AA864" s="154"/>
      <c r="AB864" s="154"/>
      <c r="AC864" s="154"/>
      <c r="AD864" s="154"/>
      <c r="AE864" s="154"/>
      <c r="AF864" s="154"/>
      <c r="AG864" s="154"/>
      <c r="AH864" s="154"/>
      <c r="AI864" s="154"/>
      <c r="AJ864" s="154"/>
      <c r="AK864" s="154"/>
      <c r="AL864" s="154"/>
      <c r="AM864" s="154"/>
      <c r="AN864" s="154"/>
      <c r="AO864" s="154"/>
      <c r="AP864" s="154"/>
      <c r="AQ864" s="154"/>
      <c r="AR864" s="154"/>
      <c r="AS864" s="154"/>
      <c r="AT864" s="154"/>
      <c r="AU864" s="154"/>
      <c r="AV864" s="154"/>
      <c r="AW864" s="154"/>
      <c r="AX864" s="154"/>
    </row>
    <row r="865" spans="1:113">
      <c r="Z865" s="5"/>
      <c r="AD865" s="5"/>
      <c r="AE865" s="5"/>
      <c r="AF865" s="5"/>
      <c r="AG865" s="5"/>
      <c r="AH865" s="5"/>
      <c r="AI865" s="5"/>
      <c r="AO865" s="5"/>
    </row>
    <row r="866" spans="1:113" ht="13.8" thickBot="1">
      <c r="Z866" s="5"/>
      <c r="AD866" s="5"/>
      <c r="AE866" s="5"/>
      <c r="AF866" s="5"/>
      <c r="AG866" s="5"/>
      <c r="AH866" s="5"/>
      <c r="AI866" s="5"/>
      <c r="AO866" s="5"/>
      <c r="DI866" s="6"/>
    </row>
    <row r="867" spans="1:113" ht="24.75" customHeight="1" thickBot="1">
      <c r="B867" s="155" t="s">
        <v>1</v>
      </c>
      <c r="C867" s="156"/>
      <c r="D867" s="156"/>
      <c r="E867" s="156"/>
      <c r="F867" s="156"/>
      <c r="G867" s="156"/>
      <c r="H867" s="157" t="s">
        <v>153</v>
      </c>
      <c r="I867" s="158"/>
      <c r="J867" s="158"/>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8"/>
      <c r="AI867" s="158"/>
      <c r="AJ867" s="158"/>
      <c r="AK867" s="158"/>
      <c r="AL867" s="158"/>
      <c r="AM867" s="158"/>
      <c r="AN867" s="158"/>
      <c r="AO867" s="158"/>
      <c r="AP867" s="158"/>
      <c r="AQ867" s="158"/>
      <c r="AR867" s="158"/>
      <c r="AS867" s="158"/>
      <c r="AT867" s="158"/>
      <c r="AU867" s="158"/>
      <c r="AV867" s="158"/>
      <c r="AW867" s="158"/>
      <c r="AX867" s="159"/>
      <c r="DI867" s="6"/>
    </row>
    <row r="868" spans="1:113" ht="14.4">
      <c r="B868" s="7"/>
      <c r="C868" s="7"/>
      <c r="D868" s="7"/>
      <c r="E868" s="7"/>
      <c r="F868" s="7"/>
      <c r="G868" s="7"/>
      <c r="H868" s="8"/>
      <c r="I868" s="8"/>
      <c r="J868" s="8"/>
      <c r="K868" s="8"/>
      <c r="L868" s="9"/>
      <c r="M868" s="9"/>
      <c r="N868" s="9"/>
      <c r="O868" s="9"/>
      <c r="P868" s="8"/>
      <c r="Q868" s="8"/>
      <c r="R868" s="8"/>
      <c r="S868" s="8"/>
      <c r="T868" s="8"/>
      <c r="U868" s="8"/>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DI868" s="6"/>
    </row>
    <row r="869" spans="1:113" ht="15" thickBot="1">
      <c r="A869" s="11"/>
      <c r="B869" s="10" t="s">
        <v>2</v>
      </c>
      <c r="C869" s="8"/>
      <c r="D869" s="8"/>
      <c r="E869" s="8"/>
      <c r="F869" s="8"/>
      <c r="G869" s="8"/>
      <c r="H869" s="8"/>
      <c r="I869" s="8"/>
      <c r="J869" s="8"/>
      <c r="K869" s="8"/>
      <c r="L869" s="9"/>
      <c r="M869" s="9"/>
      <c r="N869" s="9"/>
      <c r="O869" s="9"/>
      <c r="P869" s="8"/>
      <c r="Q869" s="8"/>
      <c r="R869" s="8"/>
      <c r="S869" s="8"/>
      <c r="T869" s="8"/>
      <c r="U869" s="8"/>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DI869" s="6"/>
    </row>
    <row r="870" spans="1:113" ht="14.4">
      <c r="A870" s="8"/>
      <c r="B870" s="12"/>
      <c r="C870" s="7"/>
      <c r="D870" s="7"/>
      <c r="E870" s="7"/>
      <c r="F870" s="7"/>
      <c r="G870" s="7"/>
      <c r="H870" s="7"/>
      <c r="I870" s="7"/>
      <c r="J870" s="7"/>
      <c r="K870" s="7"/>
      <c r="L870" s="13"/>
      <c r="M870" s="13"/>
      <c r="N870" s="13"/>
      <c r="O870" s="13"/>
      <c r="P870" s="7"/>
      <c r="Q870" s="7"/>
      <c r="R870" s="7"/>
      <c r="S870" s="7"/>
      <c r="T870" s="7"/>
      <c r="U870" s="7"/>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5"/>
    </row>
    <row r="871" spans="1:113" ht="12" customHeight="1">
      <c r="A871" s="8"/>
      <c r="B871" s="160" t="s">
        <v>154</v>
      </c>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c r="AA871" s="161"/>
      <c r="AB871" s="161"/>
      <c r="AC871" s="161"/>
      <c r="AD871" s="161"/>
      <c r="AE871" s="161"/>
      <c r="AF871" s="161"/>
      <c r="AG871" s="161"/>
      <c r="AH871" s="161"/>
      <c r="AI871" s="161"/>
      <c r="AJ871" s="161"/>
      <c r="AK871" s="161"/>
      <c r="AL871" s="161"/>
      <c r="AM871" s="161"/>
      <c r="AN871" s="161"/>
      <c r="AO871" s="161"/>
      <c r="AP871" s="161"/>
      <c r="AQ871" s="161"/>
      <c r="AR871" s="161"/>
      <c r="AS871" s="161"/>
      <c r="AT871" s="161"/>
      <c r="AU871" s="161"/>
      <c r="AV871" s="161"/>
      <c r="AW871" s="161"/>
      <c r="AX871" s="162"/>
    </row>
    <row r="872" spans="1:113" ht="12" customHeight="1">
      <c r="A872" s="8"/>
      <c r="B872" s="160"/>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c r="AA872" s="161"/>
      <c r="AB872" s="161"/>
      <c r="AC872" s="161"/>
      <c r="AD872" s="161"/>
      <c r="AE872" s="161"/>
      <c r="AF872" s="161"/>
      <c r="AG872" s="161"/>
      <c r="AH872" s="161"/>
      <c r="AI872" s="161"/>
      <c r="AJ872" s="161"/>
      <c r="AK872" s="161"/>
      <c r="AL872" s="161"/>
      <c r="AM872" s="161"/>
      <c r="AN872" s="161"/>
      <c r="AO872" s="161"/>
      <c r="AP872" s="161"/>
      <c r="AQ872" s="161"/>
      <c r="AR872" s="161"/>
      <c r="AS872" s="161"/>
      <c r="AT872" s="161"/>
      <c r="AU872" s="161"/>
      <c r="AV872" s="161"/>
      <c r="AW872" s="161"/>
      <c r="AX872" s="162"/>
      <c r="BC872" s="16"/>
    </row>
    <row r="873" spans="1:113" ht="12" customHeight="1">
      <c r="A873" s="8"/>
      <c r="B873" s="160"/>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c r="AA873" s="161"/>
      <c r="AB873" s="161"/>
      <c r="AC873" s="161"/>
      <c r="AD873" s="161"/>
      <c r="AE873" s="161"/>
      <c r="AF873" s="161"/>
      <c r="AG873" s="161"/>
      <c r="AH873" s="161"/>
      <c r="AI873" s="161"/>
      <c r="AJ873" s="161"/>
      <c r="AK873" s="161"/>
      <c r="AL873" s="161"/>
      <c r="AM873" s="161"/>
      <c r="AN873" s="161"/>
      <c r="AO873" s="161"/>
      <c r="AP873" s="161"/>
      <c r="AQ873" s="161"/>
      <c r="AR873" s="161"/>
      <c r="AS873" s="161"/>
      <c r="AT873" s="161"/>
      <c r="AU873" s="161"/>
      <c r="AV873" s="161"/>
      <c r="AW873" s="161"/>
      <c r="AX873" s="162"/>
    </row>
    <row r="874" spans="1:113" ht="12" customHeight="1">
      <c r="A874" s="8"/>
      <c r="B874" s="160"/>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c r="AA874" s="161"/>
      <c r="AB874" s="161"/>
      <c r="AC874" s="161"/>
      <c r="AD874" s="161"/>
      <c r="AE874" s="161"/>
      <c r="AF874" s="161"/>
      <c r="AG874" s="161"/>
      <c r="AH874" s="161"/>
      <c r="AI874" s="161"/>
      <c r="AJ874" s="161"/>
      <c r="AK874" s="161"/>
      <c r="AL874" s="161"/>
      <c r="AM874" s="161"/>
      <c r="AN874" s="161"/>
      <c r="AO874" s="161"/>
      <c r="AP874" s="161"/>
      <c r="AQ874" s="161"/>
      <c r="AR874" s="161"/>
      <c r="AS874" s="161"/>
      <c r="AT874" s="161"/>
      <c r="AU874" s="161"/>
      <c r="AV874" s="161"/>
      <c r="AW874" s="161"/>
      <c r="AX874" s="162"/>
    </row>
    <row r="875" spans="1:113" ht="12" customHeight="1">
      <c r="A875" s="8"/>
      <c r="B875" s="160"/>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c r="AA875" s="161"/>
      <c r="AB875" s="161"/>
      <c r="AC875" s="161"/>
      <c r="AD875" s="161"/>
      <c r="AE875" s="161"/>
      <c r="AF875" s="161"/>
      <c r="AG875" s="161"/>
      <c r="AH875" s="161"/>
      <c r="AI875" s="161"/>
      <c r="AJ875" s="161"/>
      <c r="AK875" s="161"/>
      <c r="AL875" s="161"/>
      <c r="AM875" s="161"/>
      <c r="AN875" s="161"/>
      <c r="AO875" s="161"/>
      <c r="AP875" s="161"/>
      <c r="AQ875" s="161"/>
      <c r="AR875" s="161"/>
      <c r="AS875" s="161"/>
      <c r="AT875" s="161"/>
      <c r="AU875" s="161"/>
      <c r="AV875" s="161"/>
      <c r="AW875" s="161"/>
      <c r="AX875" s="162"/>
    </row>
    <row r="876" spans="1:113" ht="15" thickBot="1">
      <c r="A876" s="17"/>
      <c r="B876" s="18"/>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20"/>
    </row>
    <row r="877" spans="1:113">
      <c r="B877" s="21"/>
    </row>
    <row r="878" spans="1:113" ht="15" thickBot="1">
      <c r="A878" s="11"/>
      <c r="B878" s="10" t="s">
        <v>3</v>
      </c>
      <c r="C878" s="8"/>
      <c r="D878" s="8"/>
      <c r="E878" s="8"/>
      <c r="F878" s="8"/>
      <c r="G878" s="8"/>
      <c r="H878" s="8"/>
      <c r="I878" s="8"/>
      <c r="J878" s="8"/>
      <c r="K878" s="8"/>
      <c r="L878" s="9"/>
      <c r="M878" s="9"/>
      <c r="N878" s="9"/>
      <c r="O878" s="9"/>
      <c r="P878" s="8"/>
      <c r="Q878" s="8"/>
      <c r="R878" s="8"/>
      <c r="S878" s="8"/>
      <c r="T878" s="8"/>
      <c r="U878" s="8"/>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DI878" s="6"/>
    </row>
    <row r="879" spans="1:113" ht="14.4">
      <c r="A879" s="8"/>
      <c r="B879" s="12"/>
      <c r="C879" s="7"/>
      <c r="D879" s="7"/>
      <c r="E879" s="7"/>
      <c r="F879" s="7"/>
      <c r="G879" s="7"/>
      <c r="H879" s="7"/>
      <c r="I879" s="7"/>
      <c r="J879" s="7"/>
      <c r="K879" s="7"/>
      <c r="L879" s="13"/>
      <c r="M879" s="13"/>
      <c r="N879" s="13"/>
      <c r="O879" s="13"/>
      <c r="P879" s="7"/>
      <c r="Q879" s="7"/>
      <c r="R879" s="7"/>
      <c r="S879" s="7"/>
      <c r="T879" s="7"/>
      <c r="U879" s="7"/>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5"/>
    </row>
    <row r="880" spans="1:113" ht="12" customHeight="1">
      <c r="A880" s="8"/>
      <c r="B880" s="160" t="s">
        <v>155</v>
      </c>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c r="AA880" s="161"/>
      <c r="AB880" s="161"/>
      <c r="AC880" s="161"/>
      <c r="AD880" s="161"/>
      <c r="AE880" s="161"/>
      <c r="AF880" s="161"/>
      <c r="AG880" s="161"/>
      <c r="AH880" s="161"/>
      <c r="AI880" s="161"/>
      <c r="AJ880" s="161"/>
      <c r="AK880" s="161"/>
      <c r="AL880" s="161"/>
      <c r="AM880" s="161"/>
      <c r="AN880" s="161"/>
      <c r="AO880" s="161"/>
      <c r="AP880" s="161"/>
      <c r="AQ880" s="161"/>
      <c r="AR880" s="161"/>
      <c r="AS880" s="161"/>
      <c r="AT880" s="161"/>
      <c r="AU880" s="161"/>
      <c r="AV880" s="161"/>
      <c r="AW880" s="161"/>
      <c r="AX880" s="162"/>
    </row>
    <row r="881" spans="1:251" ht="12" customHeight="1">
      <c r="A881" s="8"/>
      <c r="B881" s="160"/>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c r="AA881" s="161"/>
      <c r="AB881" s="161"/>
      <c r="AC881" s="161"/>
      <c r="AD881" s="161"/>
      <c r="AE881" s="161"/>
      <c r="AF881" s="161"/>
      <c r="AG881" s="161"/>
      <c r="AH881" s="161"/>
      <c r="AI881" s="161"/>
      <c r="AJ881" s="161"/>
      <c r="AK881" s="161"/>
      <c r="AL881" s="161"/>
      <c r="AM881" s="161"/>
      <c r="AN881" s="161"/>
      <c r="AO881" s="161"/>
      <c r="AP881" s="161"/>
      <c r="AQ881" s="161"/>
      <c r="AR881" s="161"/>
      <c r="AS881" s="161"/>
      <c r="AT881" s="161"/>
      <c r="AU881" s="161"/>
      <c r="AV881" s="161"/>
      <c r="AW881" s="161"/>
      <c r="AX881" s="162"/>
    </row>
    <row r="882" spans="1:251" ht="12" customHeight="1">
      <c r="A882" s="8"/>
      <c r="B882" s="160"/>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c r="AA882" s="161"/>
      <c r="AB882" s="161"/>
      <c r="AC882" s="161"/>
      <c r="AD882" s="161"/>
      <c r="AE882" s="161"/>
      <c r="AF882" s="161"/>
      <c r="AG882" s="161"/>
      <c r="AH882" s="161"/>
      <c r="AI882" s="161"/>
      <c r="AJ882" s="161"/>
      <c r="AK882" s="161"/>
      <c r="AL882" s="161"/>
      <c r="AM882" s="161"/>
      <c r="AN882" s="161"/>
      <c r="AO882" s="161"/>
      <c r="AP882" s="161"/>
      <c r="AQ882" s="161"/>
      <c r="AR882" s="161"/>
      <c r="AS882" s="161"/>
      <c r="AT882" s="161"/>
      <c r="AU882" s="161"/>
      <c r="AV882" s="161"/>
      <c r="AW882" s="161"/>
      <c r="AX882" s="162"/>
    </row>
    <row r="883" spans="1:251" ht="12" customHeight="1">
      <c r="A883" s="8"/>
      <c r="B883" s="160"/>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c r="AA883" s="161"/>
      <c r="AB883" s="161"/>
      <c r="AC883" s="161"/>
      <c r="AD883" s="161"/>
      <c r="AE883" s="161"/>
      <c r="AF883" s="161"/>
      <c r="AG883" s="161"/>
      <c r="AH883" s="161"/>
      <c r="AI883" s="161"/>
      <c r="AJ883" s="161"/>
      <c r="AK883" s="161"/>
      <c r="AL883" s="161"/>
      <c r="AM883" s="161"/>
      <c r="AN883" s="161"/>
      <c r="AO883" s="161"/>
      <c r="AP883" s="161"/>
      <c r="AQ883" s="161"/>
      <c r="AR883" s="161"/>
      <c r="AS883" s="161"/>
      <c r="AT883" s="161"/>
      <c r="AU883" s="161"/>
      <c r="AV883" s="161"/>
      <c r="AW883" s="161"/>
      <c r="AX883" s="162"/>
    </row>
    <row r="884" spans="1:251" ht="12" customHeight="1">
      <c r="A884" s="8"/>
      <c r="B884" s="160"/>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c r="AA884" s="161"/>
      <c r="AB884" s="161"/>
      <c r="AC884" s="161"/>
      <c r="AD884" s="161"/>
      <c r="AE884" s="161"/>
      <c r="AF884" s="161"/>
      <c r="AG884" s="161"/>
      <c r="AH884" s="161"/>
      <c r="AI884" s="161"/>
      <c r="AJ884" s="161"/>
      <c r="AK884" s="161"/>
      <c r="AL884" s="161"/>
      <c r="AM884" s="161"/>
      <c r="AN884" s="161"/>
      <c r="AO884" s="161"/>
      <c r="AP884" s="161"/>
      <c r="AQ884" s="161"/>
      <c r="AR884" s="161"/>
      <c r="AS884" s="161"/>
      <c r="AT884" s="161"/>
      <c r="AU884" s="161"/>
      <c r="AV884" s="161"/>
      <c r="AW884" s="161"/>
      <c r="AX884" s="162"/>
      <c r="BC884" s="16"/>
    </row>
    <row r="885" spans="1:251" ht="12" customHeight="1">
      <c r="A885" s="8"/>
      <c r="B885" s="160"/>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c r="AA885" s="161"/>
      <c r="AB885" s="161"/>
      <c r="AC885" s="161"/>
      <c r="AD885" s="161"/>
      <c r="AE885" s="161"/>
      <c r="AF885" s="161"/>
      <c r="AG885" s="161"/>
      <c r="AH885" s="161"/>
      <c r="AI885" s="161"/>
      <c r="AJ885" s="161"/>
      <c r="AK885" s="161"/>
      <c r="AL885" s="161"/>
      <c r="AM885" s="161"/>
      <c r="AN885" s="161"/>
      <c r="AO885" s="161"/>
      <c r="AP885" s="161"/>
      <c r="AQ885" s="161"/>
      <c r="AR885" s="161"/>
      <c r="AS885" s="161"/>
      <c r="AT885" s="161"/>
      <c r="AU885" s="161"/>
      <c r="AV885" s="161"/>
      <c r="AW885" s="161"/>
      <c r="AX885" s="162"/>
    </row>
    <row r="886" spans="1:251" ht="12" customHeight="1">
      <c r="A886" s="8"/>
      <c r="B886" s="160"/>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c r="AA886" s="161"/>
      <c r="AB886" s="161"/>
      <c r="AC886" s="161"/>
      <c r="AD886" s="161"/>
      <c r="AE886" s="161"/>
      <c r="AF886" s="161"/>
      <c r="AG886" s="161"/>
      <c r="AH886" s="161"/>
      <c r="AI886" s="161"/>
      <c r="AJ886" s="161"/>
      <c r="AK886" s="161"/>
      <c r="AL886" s="161"/>
      <c r="AM886" s="161"/>
      <c r="AN886" s="161"/>
      <c r="AO886" s="161"/>
      <c r="AP886" s="161"/>
      <c r="AQ886" s="161"/>
      <c r="AR886" s="161"/>
      <c r="AS886" s="161"/>
      <c r="AT886" s="161"/>
      <c r="AU886" s="161"/>
      <c r="AV886" s="161"/>
      <c r="AW886" s="161"/>
      <c r="AX886" s="162"/>
    </row>
    <row r="887" spans="1:251" ht="12" customHeight="1">
      <c r="A887" s="8"/>
      <c r="B887" s="160"/>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c r="AA887" s="161"/>
      <c r="AB887" s="161"/>
      <c r="AC887" s="161"/>
      <c r="AD887" s="161"/>
      <c r="AE887" s="161"/>
      <c r="AF887" s="161"/>
      <c r="AG887" s="161"/>
      <c r="AH887" s="161"/>
      <c r="AI887" s="161"/>
      <c r="AJ887" s="161"/>
      <c r="AK887" s="161"/>
      <c r="AL887" s="161"/>
      <c r="AM887" s="161"/>
      <c r="AN887" s="161"/>
      <c r="AO887" s="161"/>
      <c r="AP887" s="161"/>
      <c r="AQ887" s="161"/>
      <c r="AR887" s="161"/>
      <c r="AS887" s="161"/>
      <c r="AT887" s="161"/>
      <c r="AU887" s="161"/>
      <c r="AV887" s="161"/>
      <c r="AW887" s="161"/>
      <c r="AX887" s="162"/>
    </row>
    <row r="888" spans="1:251" ht="15" thickBot="1">
      <c r="A888" s="17"/>
      <c r="B888" s="18"/>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20"/>
    </row>
    <row r="889" spans="1:251">
      <c r="B889" s="21"/>
    </row>
    <row r="890" spans="1:251" ht="14.4">
      <c r="B890" s="10" t="s">
        <v>4</v>
      </c>
      <c r="C890" s="8"/>
      <c r="D890" s="8"/>
      <c r="E890" s="8"/>
      <c r="F890" s="8"/>
      <c r="G890" s="8"/>
      <c r="H890" s="8"/>
      <c r="I890" s="8"/>
      <c r="J890" s="8"/>
      <c r="K890" s="8"/>
      <c r="L890" s="9"/>
      <c r="M890" s="9"/>
      <c r="N890" s="9"/>
      <c r="O890" s="9"/>
      <c r="P890" s="8"/>
      <c r="Q890" s="8"/>
      <c r="R890" s="8"/>
      <c r="S890" s="8"/>
      <c r="T890" s="8"/>
      <c r="U890" s="8"/>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row>
    <row r="891" spans="1:251" ht="15" thickBot="1">
      <c r="B891" s="8"/>
      <c r="C891" s="8"/>
      <c r="D891" s="8"/>
      <c r="E891" s="8"/>
      <c r="F891" s="8"/>
      <c r="G891" s="8"/>
      <c r="H891" s="8"/>
      <c r="I891" s="8"/>
      <c r="J891" s="8"/>
      <c r="K891" s="8"/>
      <c r="L891" s="9"/>
      <c r="M891" s="9"/>
      <c r="N891" s="9"/>
      <c r="O891" s="9"/>
      <c r="P891" s="8"/>
      <c r="Q891" s="8"/>
      <c r="R891" s="8"/>
      <c r="S891" s="8"/>
      <c r="T891" s="8"/>
      <c r="U891" s="8"/>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22" t="s">
        <v>5</v>
      </c>
    </row>
    <row r="892" spans="1:251" s="16" customFormat="1" ht="13.5" customHeight="1">
      <c r="A892" s="8"/>
      <c r="B892" s="163" t="s">
        <v>6</v>
      </c>
      <c r="C892" s="164"/>
      <c r="D892" s="164"/>
      <c r="E892" s="164"/>
      <c r="F892" s="164"/>
      <c r="G892" s="164"/>
      <c r="H892" s="164"/>
      <c r="I892" s="164"/>
      <c r="J892" s="164"/>
      <c r="K892" s="164"/>
      <c r="L892" s="164"/>
      <c r="M892" s="164"/>
      <c r="N892" s="164"/>
      <c r="O892" s="164"/>
      <c r="P892" s="164"/>
      <c r="Q892" s="164"/>
      <c r="R892" s="164"/>
      <c r="S892" s="164"/>
      <c r="T892" s="164"/>
      <c r="U892" s="164"/>
      <c r="V892" s="164"/>
      <c r="W892" s="164"/>
      <c r="X892" s="164"/>
      <c r="Y892" s="164"/>
      <c r="Z892" s="165"/>
      <c r="AA892" s="169" t="s">
        <v>9</v>
      </c>
      <c r="AB892" s="164"/>
      <c r="AC892" s="164"/>
      <c r="AD892" s="164"/>
      <c r="AE892" s="164"/>
      <c r="AF892" s="164"/>
      <c r="AG892" s="164"/>
      <c r="AH892" s="164"/>
      <c r="AI892" s="165"/>
      <c r="AJ892" s="169" t="s">
        <v>10</v>
      </c>
      <c r="AK892" s="164"/>
      <c r="AL892" s="164"/>
      <c r="AM892" s="164"/>
      <c r="AN892" s="164"/>
      <c r="AO892" s="164"/>
      <c r="AP892" s="164"/>
      <c r="AQ892" s="164"/>
      <c r="AR892" s="165"/>
      <c r="AS892" s="169" t="s">
        <v>7</v>
      </c>
      <c r="AT892" s="164"/>
      <c r="AU892" s="164"/>
      <c r="AV892" s="164"/>
      <c r="AW892" s="164"/>
      <c r="AX892" s="171"/>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c r="GS892" s="2"/>
      <c r="GT892" s="2"/>
      <c r="GU892" s="2"/>
      <c r="GV892" s="2"/>
      <c r="GW892" s="2"/>
      <c r="GX892" s="2"/>
      <c r="GY892" s="2"/>
      <c r="GZ892" s="2"/>
      <c r="HA892" s="2"/>
      <c r="HB892" s="2"/>
      <c r="HC892" s="2"/>
      <c r="HD892" s="2"/>
      <c r="HE892" s="2"/>
      <c r="HF892" s="2"/>
      <c r="HG892" s="2"/>
      <c r="HH892" s="2"/>
      <c r="HI892" s="2"/>
      <c r="HJ892" s="2"/>
      <c r="HK892" s="2"/>
      <c r="HL892" s="2"/>
      <c r="HM892" s="2"/>
      <c r="HN892" s="2"/>
      <c r="HO892" s="2"/>
      <c r="HP892" s="2"/>
      <c r="HQ892" s="2"/>
      <c r="HR892" s="2"/>
      <c r="HS892" s="2"/>
      <c r="HT892" s="2"/>
      <c r="HU892" s="2"/>
      <c r="HV892" s="2"/>
      <c r="HW892" s="2"/>
      <c r="HX892" s="2"/>
      <c r="HY892" s="2"/>
      <c r="HZ892" s="2"/>
      <c r="IA892" s="2"/>
      <c r="IB892" s="2"/>
      <c r="IC892" s="2"/>
      <c r="ID892" s="2"/>
      <c r="IE892" s="2"/>
      <c r="IF892" s="2"/>
      <c r="IG892" s="2"/>
      <c r="IH892" s="2"/>
      <c r="II892" s="2"/>
      <c r="IJ892" s="2"/>
      <c r="IK892" s="2"/>
      <c r="IL892" s="2"/>
      <c r="IM892" s="2"/>
      <c r="IN892" s="2"/>
      <c r="IO892" s="2"/>
      <c r="IP892" s="2"/>
      <c r="IQ892" s="2"/>
    </row>
    <row r="893" spans="1:251" s="16" customFormat="1">
      <c r="A893" s="8"/>
      <c r="B893" s="166"/>
      <c r="C893" s="167"/>
      <c r="D893" s="167"/>
      <c r="E893" s="167"/>
      <c r="F893" s="167"/>
      <c r="G893" s="167"/>
      <c r="H893" s="167"/>
      <c r="I893" s="167"/>
      <c r="J893" s="167"/>
      <c r="K893" s="167"/>
      <c r="L893" s="167"/>
      <c r="M893" s="167"/>
      <c r="N893" s="167"/>
      <c r="O893" s="167"/>
      <c r="P893" s="167"/>
      <c r="Q893" s="167"/>
      <c r="R893" s="167"/>
      <c r="S893" s="167"/>
      <c r="T893" s="167"/>
      <c r="U893" s="167"/>
      <c r="V893" s="167"/>
      <c r="W893" s="167"/>
      <c r="X893" s="167"/>
      <c r="Y893" s="167"/>
      <c r="Z893" s="168"/>
      <c r="AA893" s="170"/>
      <c r="AB893" s="167"/>
      <c r="AC893" s="167"/>
      <c r="AD893" s="167"/>
      <c r="AE893" s="167"/>
      <c r="AF893" s="167"/>
      <c r="AG893" s="167"/>
      <c r="AH893" s="167"/>
      <c r="AI893" s="168"/>
      <c r="AJ893" s="170"/>
      <c r="AK893" s="167"/>
      <c r="AL893" s="167"/>
      <c r="AM893" s="167"/>
      <c r="AN893" s="167"/>
      <c r="AO893" s="167"/>
      <c r="AP893" s="167"/>
      <c r="AQ893" s="167"/>
      <c r="AR893" s="168"/>
      <c r="AS893" s="170"/>
      <c r="AT893" s="167"/>
      <c r="AU893" s="167"/>
      <c r="AV893" s="167"/>
      <c r="AW893" s="167"/>
      <c r="AX893" s="172"/>
      <c r="AY893" s="2"/>
      <c r="AZ893" s="2"/>
      <c r="BA893" s="2"/>
      <c r="BB893" s="23"/>
      <c r="BC893" s="24"/>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c r="IO893" s="2"/>
      <c r="IP893" s="2"/>
      <c r="IQ893" s="2"/>
    </row>
    <row r="894" spans="1:251" s="16" customFormat="1" ht="18.75" customHeight="1">
      <c r="A894" s="8"/>
      <c r="B894" s="25"/>
      <c r="C894" s="135" t="s">
        <v>156</v>
      </c>
      <c r="D894" s="136"/>
      <c r="E894" s="136"/>
      <c r="F894" s="136"/>
      <c r="G894" s="136"/>
      <c r="H894" s="136"/>
      <c r="I894" s="136"/>
      <c r="J894" s="136"/>
      <c r="K894" s="136"/>
      <c r="L894" s="136"/>
      <c r="M894" s="136"/>
      <c r="N894" s="136"/>
      <c r="O894" s="136"/>
      <c r="P894" s="136"/>
      <c r="Q894" s="136"/>
      <c r="R894" s="136"/>
      <c r="S894" s="136"/>
      <c r="T894" s="136"/>
      <c r="U894" s="136"/>
      <c r="V894" s="136"/>
      <c r="W894" s="136"/>
      <c r="X894" s="136"/>
      <c r="Y894" s="136"/>
      <c r="Z894" s="137"/>
      <c r="AA894" s="138">
        <v>52044</v>
      </c>
      <c r="AB894" s="139"/>
      <c r="AC894" s="139"/>
      <c r="AD894" s="139"/>
      <c r="AE894" s="139"/>
      <c r="AF894" s="139"/>
      <c r="AG894" s="139"/>
      <c r="AH894" s="139"/>
      <c r="AI894" s="140"/>
      <c r="AJ894" s="138">
        <v>50816</v>
      </c>
      <c r="AK894" s="139"/>
      <c r="AL894" s="139"/>
      <c r="AM894" s="139"/>
      <c r="AN894" s="139"/>
      <c r="AO894" s="139"/>
      <c r="AP894" s="139"/>
      <c r="AQ894" s="139"/>
      <c r="AR894" s="140"/>
      <c r="AS894" s="141"/>
      <c r="AT894" s="142"/>
      <c r="AU894" s="142"/>
      <c r="AV894" s="142"/>
      <c r="AW894" s="142"/>
      <c r="AX894" s="143"/>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c r="IO894" s="2"/>
      <c r="IP894" s="2"/>
      <c r="IQ894" s="2"/>
    </row>
    <row r="895" spans="1:251" s="16" customFormat="1" ht="18.75" customHeight="1">
      <c r="A895" s="8"/>
      <c r="B895" s="25"/>
      <c r="C895" s="135" t="s">
        <v>157</v>
      </c>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7"/>
      <c r="AA895" s="138">
        <v>3943</v>
      </c>
      <c r="AB895" s="139"/>
      <c r="AC895" s="139"/>
      <c r="AD895" s="139"/>
      <c r="AE895" s="139"/>
      <c r="AF895" s="139"/>
      <c r="AG895" s="139"/>
      <c r="AH895" s="139"/>
      <c r="AI895" s="140"/>
      <c r="AJ895" s="138">
        <v>4761</v>
      </c>
      <c r="AK895" s="139"/>
      <c r="AL895" s="139"/>
      <c r="AM895" s="139"/>
      <c r="AN895" s="139"/>
      <c r="AO895" s="139"/>
      <c r="AP895" s="139"/>
      <c r="AQ895" s="139"/>
      <c r="AR895" s="140"/>
      <c r="AS895" s="141"/>
      <c r="AT895" s="142"/>
      <c r="AU895" s="142"/>
      <c r="AV895" s="142"/>
      <c r="AW895" s="142"/>
      <c r="AX895" s="143"/>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row>
    <row r="896" spans="1:251" s="16" customFormat="1" ht="18.75" customHeight="1">
      <c r="A896" s="8"/>
      <c r="B896" s="25"/>
      <c r="C896" s="135" t="s">
        <v>158</v>
      </c>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7"/>
      <c r="AA896" s="138">
        <v>3617</v>
      </c>
      <c r="AB896" s="139"/>
      <c r="AC896" s="139"/>
      <c r="AD896" s="139"/>
      <c r="AE896" s="139"/>
      <c r="AF896" s="139"/>
      <c r="AG896" s="139"/>
      <c r="AH896" s="139"/>
      <c r="AI896" s="140"/>
      <c r="AJ896" s="138">
        <v>3617</v>
      </c>
      <c r="AK896" s="139"/>
      <c r="AL896" s="139"/>
      <c r="AM896" s="139"/>
      <c r="AN896" s="139"/>
      <c r="AO896" s="139"/>
      <c r="AP896" s="139"/>
      <c r="AQ896" s="139"/>
      <c r="AR896" s="140"/>
      <c r="AS896" s="141"/>
      <c r="AT896" s="142"/>
      <c r="AU896" s="142"/>
      <c r="AV896" s="142"/>
      <c r="AW896" s="142"/>
      <c r="AX896" s="143"/>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row>
    <row r="897" spans="1:251" s="16" customFormat="1" ht="18.75" customHeight="1">
      <c r="A897" s="8"/>
      <c r="B897" s="25"/>
      <c r="C897" s="135" t="s">
        <v>686</v>
      </c>
      <c r="D897" s="136"/>
      <c r="E897" s="136"/>
      <c r="F897" s="136"/>
      <c r="G897" s="136"/>
      <c r="H897" s="136"/>
      <c r="I897" s="136"/>
      <c r="J897" s="136"/>
      <c r="K897" s="136"/>
      <c r="L897" s="136"/>
      <c r="M897" s="136"/>
      <c r="N897" s="136"/>
      <c r="O897" s="136"/>
      <c r="P897" s="136"/>
      <c r="Q897" s="136"/>
      <c r="R897" s="136"/>
      <c r="S897" s="136"/>
      <c r="T897" s="136"/>
      <c r="U897" s="136"/>
      <c r="V897" s="136"/>
      <c r="W897" s="136"/>
      <c r="X897" s="136"/>
      <c r="Y897" s="136"/>
      <c r="Z897" s="137"/>
      <c r="AA897" s="138">
        <v>288</v>
      </c>
      <c r="AB897" s="139"/>
      <c r="AC897" s="139"/>
      <c r="AD897" s="139"/>
      <c r="AE897" s="139"/>
      <c r="AF897" s="139"/>
      <c r="AG897" s="139"/>
      <c r="AH897" s="139"/>
      <c r="AI897" s="140"/>
      <c r="AJ897" s="138">
        <v>0</v>
      </c>
      <c r="AK897" s="139"/>
      <c r="AL897" s="139"/>
      <c r="AM897" s="139"/>
      <c r="AN897" s="139"/>
      <c r="AO897" s="139"/>
      <c r="AP897" s="139"/>
      <c r="AQ897" s="139"/>
      <c r="AR897" s="140"/>
      <c r="AS897" s="141"/>
      <c r="AT897" s="142"/>
      <c r="AU897" s="142"/>
      <c r="AV897" s="142"/>
      <c r="AW897" s="142"/>
      <c r="AX897" s="143"/>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row>
    <row r="898" spans="1:251" s="16" customFormat="1" ht="18.75" customHeight="1" thickBot="1">
      <c r="A898" s="17"/>
      <c r="B898" s="144" t="s">
        <v>11</v>
      </c>
      <c r="C898" s="145"/>
      <c r="D898" s="145"/>
      <c r="E898" s="145"/>
      <c r="F898" s="145"/>
      <c r="G898" s="145"/>
      <c r="H898" s="145"/>
      <c r="I898" s="145"/>
      <c r="J898" s="145"/>
      <c r="K898" s="145"/>
      <c r="L898" s="145"/>
      <c r="M898" s="145"/>
      <c r="N898" s="145"/>
      <c r="O898" s="145"/>
      <c r="P898" s="145"/>
      <c r="Q898" s="145"/>
      <c r="R898" s="145"/>
      <c r="S898" s="145"/>
      <c r="T898" s="145"/>
      <c r="U898" s="145"/>
      <c r="V898" s="145"/>
      <c r="W898" s="145"/>
      <c r="X898" s="145"/>
      <c r="Y898" s="145"/>
      <c r="Z898" s="146"/>
      <c r="AA898" s="147">
        <f>SUM($AA$894:$AA$897)</f>
        <v>59892</v>
      </c>
      <c r="AB898" s="148"/>
      <c r="AC898" s="148"/>
      <c r="AD898" s="148"/>
      <c r="AE898" s="148"/>
      <c r="AF898" s="148"/>
      <c r="AG898" s="148"/>
      <c r="AH898" s="148"/>
      <c r="AI898" s="149"/>
      <c r="AJ898" s="147">
        <f>SUM($AJ$894:$AJ$897)</f>
        <v>59194</v>
      </c>
      <c r="AK898" s="148"/>
      <c r="AL898" s="148"/>
      <c r="AM898" s="148"/>
      <c r="AN898" s="148"/>
      <c r="AO898" s="148"/>
      <c r="AP898" s="148"/>
      <c r="AQ898" s="148"/>
      <c r="AR898" s="149"/>
      <c r="AS898" s="150"/>
      <c r="AT898" s="151"/>
      <c r="AU898" s="151"/>
      <c r="AV898" s="151"/>
      <c r="AW898" s="151"/>
      <c r="AX898" s="15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row>
    <row r="900" spans="1:251" ht="19.2">
      <c r="A900" s="1" t="s">
        <v>0</v>
      </c>
      <c r="AW900" s="3"/>
      <c r="AX900" s="4"/>
      <c r="AY900" s="3"/>
    </row>
    <row r="902" spans="1:251" ht="18">
      <c r="B902" s="153" t="s">
        <v>8</v>
      </c>
      <c r="C902" s="154"/>
      <c r="D902" s="154"/>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c r="AA902" s="154"/>
      <c r="AB902" s="154"/>
      <c r="AC902" s="154"/>
      <c r="AD902" s="154"/>
      <c r="AE902" s="154"/>
      <c r="AF902" s="154"/>
      <c r="AG902" s="154"/>
      <c r="AH902" s="154"/>
      <c r="AI902" s="154"/>
      <c r="AJ902" s="154"/>
      <c r="AK902" s="154"/>
      <c r="AL902" s="154"/>
      <c r="AM902" s="154"/>
      <c r="AN902" s="154"/>
      <c r="AO902" s="154"/>
      <c r="AP902" s="154"/>
      <c r="AQ902" s="154"/>
      <c r="AR902" s="154"/>
      <c r="AS902" s="154"/>
      <c r="AT902" s="154"/>
      <c r="AU902" s="154"/>
      <c r="AV902" s="154"/>
      <c r="AW902" s="154"/>
      <c r="AX902" s="154"/>
    </row>
    <row r="903" spans="1:251">
      <c r="Z903" s="5"/>
      <c r="AD903" s="5"/>
      <c r="AE903" s="5"/>
      <c r="AF903" s="5"/>
      <c r="AG903" s="5"/>
      <c r="AH903" s="5"/>
      <c r="AI903" s="5"/>
      <c r="AO903" s="5"/>
    </row>
    <row r="904" spans="1:251" ht="13.8" thickBot="1">
      <c r="Z904" s="5"/>
      <c r="AD904" s="5"/>
      <c r="AE904" s="5"/>
      <c r="AF904" s="5"/>
      <c r="AG904" s="5"/>
      <c r="AH904" s="5"/>
      <c r="AI904" s="5"/>
      <c r="AO904" s="5"/>
      <c r="DI904" s="6"/>
    </row>
    <row r="905" spans="1:251" ht="24.75" customHeight="1" thickBot="1">
      <c r="B905" s="155" t="s">
        <v>1</v>
      </c>
      <c r="C905" s="156"/>
      <c r="D905" s="156"/>
      <c r="E905" s="156"/>
      <c r="F905" s="156"/>
      <c r="G905" s="156"/>
      <c r="H905" s="157" t="s">
        <v>159</v>
      </c>
      <c r="I905" s="158"/>
      <c r="J905" s="158"/>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8"/>
      <c r="AI905" s="158"/>
      <c r="AJ905" s="158"/>
      <c r="AK905" s="158"/>
      <c r="AL905" s="158"/>
      <c r="AM905" s="158"/>
      <c r="AN905" s="158"/>
      <c r="AO905" s="158"/>
      <c r="AP905" s="158"/>
      <c r="AQ905" s="158"/>
      <c r="AR905" s="158"/>
      <c r="AS905" s="158"/>
      <c r="AT905" s="158"/>
      <c r="AU905" s="158"/>
      <c r="AV905" s="158"/>
      <c r="AW905" s="158"/>
      <c r="AX905" s="159"/>
      <c r="DI905" s="6"/>
    </row>
    <row r="906" spans="1:251" ht="14.4">
      <c r="B906" s="7"/>
      <c r="C906" s="7"/>
      <c r="D906" s="7"/>
      <c r="E906" s="7"/>
      <c r="F906" s="7"/>
      <c r="G906" s="7"/>
      <c r="H906" s="8"/>
      <c r="I906" s="8"/>
      <c r="J906" s="8"/>
      <c r="K906" s="8"/>
      <c r="L906" s="9"/>
      <c r="M906" s="9"/>
      <c r="N906" s="9"/>
      <c r="O906" s="9"/>
      <c r="P906" s="8"/>
      <c r="Q906" s="8"/>
      <c r="R906" s="8"/>
      <c r="S906" s="8"/>
      <c r="T906" s="8"/>
      <c r="U906" s="8"/>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DI906" s="6"/>
    </row>
    <row r="907" spans="1:251" ht="15" thickBot="1">
      <c r="A907" s="11"/>
      <c r="B907" s="10" t="s">
        <v>2</v>
      </c>
      <c r="C907" s="8"/>
      <c r="D907" s="8"/>
      <c r="E907" s="8"/>
      <c r="F907" s="8"/>
      <c r="G907" s="8"/>
      <c r="H907" s="8"/>
      <c r="I907" s="8"/>
      <c r="J907" s="8"/>
      <c r="K907" s="8"/>
      <c r="L907" s="9"/>
      <c r="M907" s="9"/>
      <c r="N907" s="9"/>
      <c r="O907" s="9"/>
      <c r="P907" s="8"/>
      <c r="Q907" s="8"/>
      <c r="R907" s="8"/>
      <c r="S907" s="8"/>
      <c r="T907" s="8"/>
      <c r="U907" s="8"/>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DI907" s="6"/>
    </row>
    <row r="908" spans="1:251" ht="14.4">
      <c r="A908" s="8"/>
      <c r="B908" s="12"/>
      <c r="C908" s="7"/>
      <c r="D908" s="7"/>
      <c r="E908" s="7"/>
      <c r="F908" s="7"/>
      <c r="G908" s="7"/>
      <c r="H908" s="7"/>
      <c r="I908" s="7"/>
      <c r="J908" s="7"/>
      <c r="K908" s="7"/>
      <c r="L908" s="13"/>
      <c r="M908" s="13"/>
      <c r="N908" s="13"/>
      <c r="O908" s="13"/>
      <c r="P908" s="7"/>
      <c r="Q908" s="7"/>
      <c r="R908" s="7"/>
      <c r="S908" s="7"/>
      <c r="T908" s="7"/>
      <c r="U908" s="7"/>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5"/>
    </row>
    <row r="909" spans="1:251" ht="12" customHeight="1">
      <c r="A909" s="8"/>
      <c r="B909" s="160" t="s">
        <v>160</v>
      </c>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c r="AA909" s="161"/>
      <c r="AB909" s="161"/>
      <c r="AC909" s="161"/>
      <c r="AD909" s="161"/>
      <c r="AE909" s="161"/>
      <c r="AF909" s="161"/>
      <c r="AG909" s="161"/>
      <c r="AH909" s="161"/>
      <c r="AI909" s="161"/>
      <c r="AJ909" s="161"/>
      <c r="AK909" s="161"/>
      <c r="AL909" s="161"/>
      <c r="AM909" s="161"/>
      <c r="AN909" s="161"/>
      <c r="AO909" s="161"/>
      <c r="AP909" s="161"/>
      <c r="AQ909" s="161"/>
      <c r="AR909" s="161"/>
      <c r="AS909" s="161"/>
      <c r="AT909" s="161"/>
      <c r="AU909" s="161"/>
      <c r="AV909" s="161"/>
      <c r="AW909" s="161"/>
      <c r="AX909" s="162"/>
    </row>
    <row r="910" spans="1:251" ht="12" customHeight="1">
      <c r="A910" s="8"/>
      <c r="B910" s="160"/>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c r="AA910" s="161"/>
      <c r="AB910" s="161"/>
      <c r="AC910" s="161"/>
      <c r="AD910" s="161"/>
      <c r="AE910" s="161"/>
      <c r="AF910" s="161"/>
      <c r="AG910" s="161"/>
      <c r="AH910" s="161"/>
      <c r="AI910" s="161"/>
      <c r="AJ910" s="161"/>
      <c r="AK910" s="161"/>
      <c r="AL910" s="161"/>
      <c r="AM910" s="161"/>
      <c r="AN910" s="161"/>
      <c r="AO910" s="161"/>
      <c r="AP910" s="161"/>
      <c r="AQ910" s="161"/>
      <c r="AR910" s="161"/>
      <c r="AS910" s="161"/>
      <c r="AT910" s="161"/>
      <c r="AU910" s="161"/>
      <c r="AV910" s="161"/>
      <c r="AW910" s="161"/>
      <c r="AX910" s="162"/>
      <c r="BC910" s="16"/>
    </row>
    <row r="911" spans="1:251" ht="12" customHeight="1">
      <c r="A911" s="8"/>
      <c r="B911" s="160"/>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c r="AA911" s="161"/>
      <c r="AB911" s="161"/>
      <c r="AC911" s="161"/>
      <c r="AD911" s="161"/>
      <c r="AE911" s="161"/>
      <c r="AF911" s="161"/>
      <c r="AG911" s="161"/>
      <c r="AH911" s="161"/>
      <c r="AI911" s="161"/>
      <c r="AJ911" s="161"/>
      <c r="AK911" s="161"/>
      <c r="AL911" s="161"/>
      <c r="AM911" s="161"/>
      <c r="AN911" s="161"/>
      <c r="AO911" s="161"/>
      <c r="AP911" s="161"/>
      <c r="AQ911" s="161"/>
      <c r="AR911" s="161"/>
      <c r="AS911" s="161"/>
      <c r="AT911" s="161"/>
      <c r="AU911" s="161"/>
      <c r="AV911" s="161"/>
      <c r="AW911" s="161"/>
      <c r="AX911" s="162"/>
    </row>
    <row r="912" spans="1:251" ht="12" customHeight="1">
      <c r="A912" s="8"/>
      <c r="B912" s="160"/>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c r="AA912" s="161"/>
      <c r="AB912" s="161"/>
      <c r="AC912" s="161"/>
      <c r="AD912" s="161"/>
      <c r="AE912" s="161"/>
      <c r="AF912" s="161"/>
      <c r="AG912" s="161"/>
      <c r="AH912" s="161"/>
      <c r="AI912" s="161"/>
      <c r="AJ912" s="161"/>
      <c r="AK912" s="161"/>
      <c r="AL912" s="161"/>
      <c r="AM912" s="161"/>
      <c r="AN912" s="161"/>
      <c r="AO912" s="161"/>
      <c r="AP912" s="161"/>
      <c r="AQ912" s="161"/>
      <c r="AR912" s="161"/>
      <c r="AS912" s="161"/>
      <c r="AT912" s="161"/>
      <c r="AU912" s="161"/>
      <c r="AV912" s="161"/>
      <c r="AW912" s="161"/>
      <c r="AX912" s="162"/>
    </row>
    <row r="913" spans="1:251" ht="12" customHeight="1">
      <c r="A913" s="8"/>
      <c r="B913" s="160"/>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c r="AA913" s="161"/>
      <c r="AB913" s="161"/>
      <c r="AC913" s="161"/>
      <c r="AD913" s="161"/>
      <c r="AE913" s="161"/>
      <c r="AF913" s="161"/>
      <c r="AG913" s="161"/>
      <c r="AH913" s="161"/>
      <c r="AI913" s="161"/>
      <c r="AJ913" s="161"/>
      <c r="AK913" s="161"/>
      <c r="AL913" s="161"/>
      <c r="AM913" s="161"/>
      <c r="AN913" s="161"/>
      <c r="AO913" s="161"/>
      <c r="AP913" s="161"/>
      <c r="AQ913" s="161"/>
      <c r="AR913" s="161"/>
      <c r="AS913" s="161"/>
      <c r="AT913" s="161"/>
      <c r="AU913" s="161"/>
      <c r="AV913" s="161"/>
      <c r="AW913" s="161"/>
      <c r="AX913" s="162"/>
    </row>
    <row r="914" spans="1:251" ht="15" thickBot="1">
      <c r="A914" s="17"/>
      <c r="B914" s="18"/>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20"/>
    </row>
    <row r="915" spans="1:251">
      <c r="B915" s="21"/>
    </row>
    <row r="916" spans="1:251" ht="15" thickBot="1">
      <c r="A916" s="11"/>
      <c r="B916" s="10" t="s">
        <v>3</v>
      </c>
      <c r="C916" s="8"/>
      <c r="D916" s="8"/>
      <c r="E916" s="8"/>
      <c r="F916" s="8"/>
      <c r="G916" s="8"/>
      <c r="H916" s="8"/>
      <c r="I916" s="8"/>
      <c r="J916" s="8"/>
      <c r="K916" s="8"/>
      <c r="L916" s="9"/>
      <c r="M916" s="9"/>
      <c r="N916" s="9"/>
      <c r="O916" s="9"/>
      <c r="P916" s="8"/>
      <c r="Q916" s="8"/>
      <c r="R916" s="8"/>
      <c r="S916" s="8"/>
      <c r="T916" s="8"/>
      <c r="U916" s="8"/>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DI916" s="6"/>
    </row>
    <row r="917" spans="1:251" ht="14.4">
      <c r="A917" s="8"/>
      <c r="B917" s="12"/>
      <c r="C917" s="7"/>
      <c r="D917" s="7"/>
      <c r="E917" s="7"/>
      <c r="F917" s="7"/>
      <c r="G917" s="7"/>
      <c r="H917" s="7"/>
      <c r="I917" s="7"/>
      <c r="J917" s="7"/>
      <c r="K917" s="7"/>
      <c r="L917" s="13"/>
      <c r="M917" s="13"/>
      <c r="N917" s="13"/>
      <c r="O917" s="13"/>
      <c r="P917" s="7"/>
      <c r="Q917" s="7"/>
      <c r="R917" s="7"/>
      <c r="S917" s="7"/>
      <c r="T917" s="7"/>
      <c r="U917" s="7"/>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5"/>
    </row>
    <row r="918" spans="1:251" ht="12" customHeight="1">
      <c r="A918" s="8"/>
      <c r="B918" s="160" t="s">
        <v>161</v>
      </c>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c r="AA918" s="161"/>
      <c r="AB918" s="161"/>
      <c r="AC918" s="161"/>
      <c r="AD918" s="161"/>
      <c r="AE918" s="161"/>
      <c r="AF918" s="161"/>
      <c r="AG918" s="161"/>
      <c r="AH918" s="161"/>
      <c r="AI918" s="161"/>
      <c r="AJ918" s="161"/>
      <c r="AK918" s="161"/>
      <c r="AL918" s="161"/>
      <c r="AM918" s="161"/>
      <c r="AN918" s="161"/>
      <c r="AO918" s="161"/>
      <c r="AP918" s="161"/>
      <c r="AQ918" s="161"/>
      <c r="AR918" s="161"/>
      <c r="AS918" s="161"/>
      <c r="AT918" s="161"/>
      <c r="AU918" s="161"/>
      <c r="AV918" s="161"/>
      <c r="AW918" s="161"/>
      <c r="AX918" s="162"/>
    </row>
    <row r="919" spans="1:251" ht="12" customHeight="1">
      <c r="A919" s="8"/>
      <c r="B919" s="160"/>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c r="AA919" s="161"/>
      <c r="AB919" s="161"/>
      <c r="AC919" s="161"/>
      <c r="AD919" s="161"/>
      <c r="AE919" s="161"/>
      <c r="AF919" s="161"/>
      <c r="AG919" s="161"/>
      <c r="AH919" s="161"/>
      <c r="AI919" s="161"/>
      <c r="AJ919" s="161"/>
      <c r="AK919" s="161"/>
      <c r="AL919" s="161"/>
      <c r="AM919" s="161"/>
      <c r="AN919" s="161"/>
      <c r="AO919" s="161"/>
      <c r="AP919" s="161"/>
      <c r="AQ919" s="161"/>
      <c r="AR919" s="161"/>
      <c r="AS919" s="161"/>
      <c r="AT919" s="161"/>
      <c r="AU919" s="161"/>
      <c r="AV919" s="161"/>
      <c r="AW919" s="161"/>
      <c r="AX919" s="162"/>
    </row>
    <row r="920" spans="1:251" ht="12" customHeight="1">
      <c r="A920" s="8"/>
      <c r="B920" s="160"/>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c r="AA920" s="161"/>
      <c r="AB920" s="161"/>
      <c r="AC920" s="161"/>
      <c r="AD920" s="161"/>
      <c r="AE920" s="161"/>
      <c r="AF920" s="161"/>
      <c r="AG920" s="161"/>
      <c r="AH920" s="161"/>
      <c r="AI920" s="161"/>
      <c r="AJ920" s="161"/>
      <c r="AK920" s="161"/>
      <c r="AL920" s="161"/>
      <c r="AM920" s="161"/>
      <c r="AN920" s="161"/>
      <c r="AO920" s="161"/>
      <c r="AP920" s="161"/>
      <c r="AQ920" s="161"/>
      <c r="AR920" s="161"/>
      <c r="AS920" s="161"/>
      <c r="AT920" s="161"/>
      <c r="AU920" s="161"/>
      <c r="AV920" s="161"/>
      <c r="AW920" s="161"/>
      <c r="AX920" s="162"/>
      <c r="BC920" s="16"/>
    </row>
    <row r="921" spans="1:251" ht="12" customHeight="1">
      <c r="A921" s="8"/>
      <c r="B921" s="160"/>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c r="AA921" s="161"/>
      <c r="AB921" s="161"/>
      <c r="AC921" s="161"/>
      <c r="AD921" s="161"/>
      <c r="AE921" s="161"/>
      <c r="AF921" s="161"/>
      <c r="AG921" s="161"/>
      <c r="AH921" s="161"/>
      <c r="AI921" s="161"/>
      <c r="AJ921" s="161"/>
      <c r="AK921" s="161"/>
      <c r="AL921" s="161"/>
      <c r="AM921" s="161"/>
      <c r="AN921" s="161"/>
      <c r="AO921" s="161"/>
      <c r="AP921" s="161"/>
      <c r="AQ921" s="161"/>
      <c r="AR921" s="161"/>
      <c r="AS921" s="161"/>
      <c r="AT921" s="161"/>
      <c r="AU921" s="161"/>
      <c r="AV921" s="161"/>
      <c r="AW921" s="161"/>
      <c r="AX921" s="162"/>
    </row>
    <row r="922" spans="1:251" ht="12" customHeight="1">
      <c r="A922" s="8"/>
      <c r="B922" s="160"/>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c r="AA922" s="161"/>
      <c r="AB922" s="161"/>
      <c r="AC922" s="161"/>
      <c r="AD922" s="161"/>
      <c r="AE922" s="161"/>
      <c r="AF922" s="161"/>
      <c r="AG922" s="161"/>
      <c r="AH922" s="161"/>
      <c r="AI922" s="161"/>
      <c r="AJ922" s="161"/>
      <c r="AK922" s="161"/>
      <c r="AL922" s="161"/>
      <c r="AM922" s="161"/>
      <c r="AN922" s="161"/>
      <c r="AO922" s="161"/>
      <c r="AP922" s="161"/>
      <c r="AQ922" s="161"/>
      <c r="AR922" s="161"/>
      <c r="AS922" s="161"/>
      <c r="AT922" s="161"/>
      <c r="AU922" s="161"/>
      <c r="AV922" s="161"/>
      <c r="AW922" s="161"/>
      <c r="AX922" s="162"/>
    </row>
    <row r="923" spans="1:251" ht="12" customHeight="1">
      <c r="A923" s="8"/>
      <c r="B923" s="160"/>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c r="AA923" s="161"/>
      <c r="AB923" s="161"/>
      <c r="AC923" s="161"/>
      <c r="AD923" s="161"/>
      <c r="AE923" s="161"/>
      <c r="AF923" s="161"/>
      <c r="AG923" s="161"/>
      <c r="AH923" s="161"/>
      <c r="AI923" s="161"/>
      <c r="AJ923" s="161"/>
      <c r="AK923" s="161"/>
      <c r="AL923" s="161"/>
      <c r="AM923" s="161"/>
      <c r="AN923" s="161"/>
      <c r="AO923" s="161"/>
      <c r="AP923" s="161"/>
      <c r="AQ923" s="161"/>
      <c r="AR923" s="161"/>
      <c r="AS923" s="161"/>
      <c r="AT923" s="161"/>
      <c r="AU923" s="161"/>
      <c r="AV923" s="161"/>
      <c r="AW923" s="161"/>
      <c r="AX923" s="162"/>
    </row>
    <row r="924" spans="1:251" ht="15" thickBot="1">
      <c r="A924" s="17"/>
      <c r="B924" s="18"/>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20"/>
    </row>
    <row r="925" spans="1:251">
      <c r="B925" s="21"/>
    </row>
    <row r="926" spans="1:251" ht="14.4">
      <c r="B926" s="10" t="s">
        <v>4</v>
      </c>
      <c r="C926" s="8"/>
      <c r="D926" s="8"/>
      <c r="E926" s="8"/>
      <c r="F926" s="8"/>
      <c r="G926" s="8"/>
      <c r="H926" s="8"/>
      <c r="I926" s="8"/>
      <c r="J926" s="8"/>
      <c r="K926" s="8"/>
      <c r="L926" s="9"/>
      <c r="M926" s="9"/>
      <c r="N926" s="9"/>
      <c r="O926" s="9"/>
      <c r="P926" s="8"/>
      <c r="Q926" s="8"/>
      <c r="R926" s="8"/>
      <c r="S926" s="8"/>
      <c r="T926" s="8"/>
      <c r="U926" s="8"/>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row>
    <row r="927" spans="1:251" ht="15" thickBot="1">
      <c r="B927" s="8"/>
      <c r="C927" s="8"/>
      <c r="D927" s="8"/>
      <c r="E927" s="8"/>
      <c r="F927" s="8"/>
      <c r="G927" s="8"/>
      <c r="H927" s="8"/>
      <c r="I927" s="8"/>
      <c r="J927" s="8"/>
      <c r="K927" s="8"/>
      <c r="L927" s="9"/>
      <c r="M927" s="9"/>
      <c r="N927" s="9"/>
      <c r="O927" s="9"/>
      <c r="P927" s="8"/>
      <c r="Q927" s="8"/>
      <c r="R927" s="8"/>
      <c r="S927" s="8"/>
      <c r="T927" s="8"/>
      <c r="U927" s="8"/>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22" t="s">
        <v>5</v>
      </c>
    </row>
    <row r="928" spans="1:251" s="16" customFormat="1" ht="13.5" customHeight="1">
      <c r="A928" s="8"/>
      <c r="B928" s="163" t="s">
        <v>6</v>
      </c>
      <c r="C928" s="164"/>
      <c r="D928" s="164"/>
      <c r="E928" s="164"/>
      <c r="F928" s="164"/>
      <c r="G928" s="164"/>
      <c r="H928" s="164"/>
      <c r="I928" s="164"/>
      <c r="J928" s="164"/>
      <c r="K928" s="164"/>
      <c r="L928" s="164"/>
      <c r="M928" s="164"/>
      <c r="N928" s="164"/>
      <c r="O928" s="164"/>
      <c r="P928" s="164"/>
      <c r="Q928" s="164"/>
      <c r="R928" s="164"/>
      <c r="S928" s="164"/>
      <c r="T928" s="164"/>
      <c r="U928" s="164"/>
      <c r="V928" s="164"/>
      <c r="W928" s="164"/>
      <c r="X928" s="164"/>
      <c r="Y928" s="164"/>
      <c r="Z928" s="165"/>
      <c r="AA928" s="169" t="s">
        <v>9</v>
      </c>
      <c r="AB928" s="164"/>
      <c r="AC928" s="164"/>
      <c r="AD928" s="164"/>
      <c r="AE928" s="164"/>
      <c r="AF928" s="164"/>
      <c r="AG928" s="164"/>
      <c r="AH928" s="164"/>
      <c r="AI928" s="165"/>
      <c r="AJ928" s="169" t="s">
        <v>10</v>
      </c>
      <c r="AK928" s="164"/>
      <c r="AL928" s="164"/>
      <c r="AM928" s="164"/>
      <c r="AN928" s="164"/>
      <c r="AO928" s="164"/>
      <c r="AP928" s="164"/>
      <c r="AQ928" s="164"/>
      <c r="AR928" s="165"/>
      <c r="AS928" s="169" t="s">
        <v>7</v>
      </c>
      <c r="AT928" s="164"/>
      <c r="AU928" s="164"/>
      <c r="AV928" s="164"/>
      <c r="AW928" s="164"/>
      <c r="AX928" s="171"/>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row>
    <row r="929" spans="1:251" s="16" customFormat="1">
      <c r="A929" s="8"/>
      <c r="B929" s="166"/>
      <c r="C929" s="167"/>
      <c r="D929" s="167"/>
      <c r="E929" s="167"/>
      <c r="F929" s="167"/>
      <c r="G929" s="167"/>
      <c r="H929" s="167"/>
      <c r="I929" s="167"/>
      <c r="J929" s="167"/>
      <c r="K929" s="167"/>
      <c r="L929" s="167"/>
      <c r="M929" s="167"/>
      <c r="N929" s="167"/>
      <c r="O929" s="167"/>
      <c r="P929" s="167"/>
      <c r="Q929" s="167"/>
      <c r="R929" s="167"/>
      <c r="S929" s="167"/>
      <c r="T929" s="167"/>
      <c r="U929" s="167"/>
      <c r="V929" s="167"/>
      <c r="W929" s="167"/>
      <c r="X929" s="167"/>
      <c r="Y929" s="167"/>
      <c r="Z929" s="168"/>
      <c r="AA929" s="170"/>
      <c r="AB929" s="167"/>
      <c r="AC929" s="167"/>
      <c r="AD929" s="167"/>
      <c r="AE929" s="167"/>
      <c r="AF929" s="167"/>
      <c r="AG929" s="167"/>
      <c r="AH929" s="167"/>
      <c r="AI929" s="168"/>
      <c r="AJ929" s="170"/>
      <c r="AK929" s="167"/>
      <c r="AL929" s="167"/>
      <c r="AM929" s="167"/>
      <c r="AN929" s="167"/>
      <c r="AO929" s="167"/>
      <c r="AP929" s="167"/>
      <c r="AQ929" s="167"/>
      <c r="AR929" s="168"/>
      <c r="AS929" s="170"/>
      <c r="AT929" s="167"/>
      <c r="AU929" s="167"/>
      <c r="AV929" s="167"/>
      <c r="AW929" s="167"/>
      <c r="AX929" s="172"/>
      <c r="AY929" s="2"/>
      <c r="AZ929" s="2"/>
      <c r="BA929" s="2"/>
      <c r="BB929" s="23"/>
      <c r="BC929" s="24"/>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row>
    <row r="930" spans="1:251" s="16" customFormat="1" ht="18.75" customHeight="1">
      <c r="A930" s="8"/>
      <c r="B930" s="25"/>
      <c r="C930" s="135" t="s">
        <v>162</v>
      </c>
      <c r="D930" s="136"/>
      <c r="E930" s="136"/>
      <c r="F930" s="136"/>
      <c r="G930" s="136"/>
      <c r="H930" s="136"/>
      <c r="I930" s="136"/>
      <c r="J930" s="136"/>
      <c r="K930" s="136"/>
      <c r="L930" s="136"/>
      <c r="M930" s="136"/>
      <c r="N930" s="136"/>
      <c r="O930" s="136"/>
      <c r="P930" s="136"/>
      <c r="Q930" s="136"/>
      <c r="R930" s="136"/>
      <c r="S930" s="136"/>
      <c r="T930" s="136"/>
      <c r="U930" s="136"/>
      <c r="V930" s="136"/>
      <c r="W930" s="136"/>
      <c r="X930" s="136"/>
      <c r="Y930" s="136"/>
      <c r="Z930" s="137"/>
      <c r="AA930" s="138">
        <v>49000</v>
      </c>
      <c r="AB930" s="139"/>
      <c r="AC930" s="139"/>
      <c r="AD930" s="139"/>
      <c r="AE930" s="139"/>
      <c r="AF930" s="139"/>
      <c r="AG930" s="139"/>
      <c r="AH930" s="139"/>
      <c r="AI930" s="140"/>
      <c r="AJ930" s="138">
        <v>8000</v>
      </c>
      <c r="AK930" s="139"/>
      <c r="AL930" s="139"/>
      <c r="AM930" s="139"/>
      <c r="AN930" s="139"/>
      <c r="AO930" s="139"/>
      <c r="AP930" s="139"/>
      <c r="AQ930" s="139"/>
      <c r="AR930" s="140"/>
      <c r="AS930" s="141"/>
      <c r="AT930" s="142"/>
      <c r="AU930" s="142"/>
      <c r="AV930" s="142"/>
      <c r="AW930" s="142"/>
      <c r="AX930" s="143"/>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row>
    <row r="931" spans="1:251" s="16" customFormat="1" ht="18.75" customHeight="1">
      <c r="A931" s="8"/>
      <c r="B931" s="25"/>
      <c r="C931" s="135" t="s">
        <v>163</v>
      </c>
      <c r="D931" s="136"/>
      <c r="E931" s="136"/>
      <c r="F931" s="136"/>
      <c r="G931" s="136"/>
      <c r="H931" s="136"/>
      <c r="I931" s="136"/>
      <c r="J931" s="136"/>
      <c r="K931" s="136"/>
      <c r="L931" s="136"/>
      <c r="M931" s="136"/>
      <c r="N931" s="136"/>
      <c r="O931" s="136"/>
      <c r="P931" s="136"/>
      <c r="Q931" s="136"/>
      <c r="R931" s="136"/>
      <c r="S931" s="136"/>
      <c r="T931" s="136"/>
      <c r="U931" s="136"/>
      <c r="V931" s="136"/>
      <c r="W931" s="136"/>
      <c r="X931" s="136"/>
      <c r="Y931" s="136"/>
      <c r="Z931" s="137"/>
      <c r="AA931" s="138">
        <v>1500</v>
      </c>
      <c r="AB931" s="139"/>
      <c r="AC931" s="139"/>
      <c r="AD931" s="139"/>
      <c r="AE931" s="139"/>
      <c r="AF931" s="139"/>
      <c r="AG931" s="139"/>
      <c r="AH931" s="139"/>
      <c r="AI931" s="140"/>
      <c r="AJ931" s="138">
        <v>2000</v>
      </c>
      <c r="AK931" s="139"/>
      <c r="AL931" s="139"/>
      <c r="AM931" s="139"/>
      <c r="AN931" s="139"/>
      <c r="AO931" s="139"/>
      <c r="AP931" s="139"/>
      <c r="AQ931" s="139"/>
      <c r="AR931" s="140"/>
      <c r="AS931" s="141"/>
      <c r="AT931" s="142"/>
      <c r="AU931" s="142"/>
      <c r="AV931" s="142"/>
      <c r="AW931" s="142"/>
      <c r="AX931" s="143"/>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row>
    <row r="932" spans="1:251" s="16" customFormat="1" ht="18.75" customHeight="1" thickBot="1">
      <c r="A932" s="17"/>
      <c r="B932" s="144" t="s">
        <v>11</v>
      </c>
      <c r="C932" s="145"/>
      <c r="D932" s="145"/>
      <c r="E932" s="145"/>
      <c r="F932" s="145"/>
      <c r="G932" s="145"/>
      <c r="H932" s="145"/>
      <c r="I932" s="145"/>
      <c r="J932" s="145"/>
      <c r="K932" s="145"/>
      <c r="L932" s="145"/>
      <c r="M932" s="145"/>
      <c r="N932" s="145"/>
      <c r="O932" s="145"/>
      <c r="P932" s="145"/>
      <c r="Q932" s="145"/>
      <c r="R932" s="145"/>
      <c r="S932" s="145"/>
      <c r="T932" s="145"/>
      <c r="U932" s="145"/>
      <c r="V932" s="145"/>
      <c r="W932" s="145"/>
      <c r="X932" s="145"/>
      <c r="Y932" s="145"/>
      <c r="Z932" s="146"/>
      <c r="AA932" s="147">
        <f>SUM($AA$930:$AA$931)</f>
        <v>50500</v>
      </c>
      <c r="AB932" s="148"/>
      <c r="AC932" s="148"/>
      <c r="AD932" s="148"/>
      <c r="AE932" s="148"/>
      <c r="AF932" s="148"/>
      <c r="AG932" s="148"/>
      <c r="AH932" s="148"/>
      <c r="AI932" s="149"/>
      <c r="AJ932" s="147">
        <f>SUM($AJ$930:$AJ$931)</f>
        <v>10000</v>
      </c>
      <c r="AK932" s="148"/>
      <c r="AL932" s="148"/>
      <c r="AM932" s="148"/>
      <c r="AN932" s="148"/>
      <c r="AO932" s="148"/>
      <c r="AP932" s="148"/>
      <c r="AQ932" s="148"/>
      <c r="AR932" s="149"/>
      <c r="AS932" s="150"/>
      <c r="AT932" s="151"/>
      <c r="AU932" s="151"/>
      <c r="AV932" s="151"/>
      <c r="AW932" s="151"/>
      <c r="AX932" s="15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c r="IO932" s="2"/>
      <c r="IP932" s="2"/>
      <c r="IQ932" s="2"/>
    </row>
    <row r="934" spans="1:251" ht="19.2">
      <c r="A934" s="1" t="s">
        <v>0</v>
      </c>
      <c r="AW934" s="3"/>
      <c r="AX934" s="4"/>
      <c r="AY934" s="3"/>
    </row>
    <row r="936" spans="1:251" ht="18">
      <c r="B936" s="153" t="s">
        <v>8</v>
      </c>
      <c r="C936" s="154"/>
      <c r="D936" s="154"/>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c r="AA936" s="154"/>
      <c r="AB936" s="154"/>
      <c r="AC936" s="154"/>
      <c r="AD936" s="154"/>
      <c r="AE936" s="154"/>
      <c r="AF936" s="154"/>
      <c r="AG936" s="154"/>
      <c r="AH936" s="154"/>
      <c r="AI936" s="154"/>
      <c r="AJ936" s="154"/>
      <c r="AK936" s="154"/>
      <c r="AL936" s="154"/>
      <c r="AM936" s="154"/>
      <c r="AN936" s="154"/>
      <c r="AO936" s="154"/>
      <c r="AP936" s="154"/>
      <c r="AQ936" s="154"/>
      <c r="AR936" s="154"/>
      <c r="AS936" s="154"/>
      <c r="AT936" s="154"/>
      <c r="AU936" s="154"/>
      <c r="AV936" s="154"/>
      <c r="AW936" s="154"/>
      <c r="AX936" s="154"/>
    </row>
    <row r="937" spans="1:251">
      <c r="Z937" s="5"/>
      <c r="AD937" s="5"/>
      <c r="AE937" s="5"/>
      <c r="AF937" s="5"/>
      <c r="AG937" s="5"/>
      <c r="AH937" s="5"/>
      <c r="AI937" s="5"/>
      <c r="AO937" s="5"/>
    </row>
    <row r="938" spans="1:251" ht="13.8" thickBot="1">
      <c r="Z938" s="5"/>
      <c r="AD938" s="5"/>
      <c r="AE938" s="5"/>
      <c r="AF938" s="5"/>
      <c r="AG938" s="5"/>
      <c r="AH938" s="5"/>
      <c r="AI938" s="5"/>
      <c r="AO938" s="5"/>
      <c r="DI938" s="6"/>
    </row>
    <row r="939" spans="1:251" ht="24.75" customHeight="1" thickBot="1">
      <c r="B939" s="155" t="s">
        <v>1</v>
      </c>
      <c r="C939" s="156"/>
      <c r="D939" s="156"/>
      <c r="E939" s="156"/>
      <c r="F939" s="156"/>
      <c r="G939" s="156"/>
      <c r="H939" s="157" t="s">
        <v>164</v>
      </c>
      <c r="I939" s="158"/>
      <c r="J939" s="158"/>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8"/>
      <c r="AI939" s="158"/>
      <c r="AJ939" s="158"/>
      <c r="AK939" s="158"/>
      <c r="AL939" s="158"/>
      <c r="AM939" s="158"/>
      <c r="AN939" s="158"/>
      <c r="AO939" s="158"/>
      <c r="AP939" s="158"/>
      <c r="AQ939" s="158"/>
      <c r="AR939" s="158"/>
      <c r="AS939" s="158"/>
      <c r="AT939" s="158"/>
      <c r="AU939" s="158"/>
      <c r="AV939" s="158"/>
      <c r="AW939" s="158"/>
      <c r="AX939" s="159"/>
      <c r="DI939" s="6"/>
    </row>
    <row r="940" spans="1:251" ht="14.4">
      <c r="B940" s="7"/>
      <c r="C940" s="7"/>
      <c r="D940" s="7"/>
      <c r="E940" s="7"/>
      <c r="F940" s="7"/>
      <c r="G940" s="7"/>
      <c r="H940" s="8"/>
      <c r="I940" s="8"/>
      <c r="J940" s="8"/>
      <c r="K940" s="8"/>
      <c r="L940" s="9"/>
      <c r="M940" s="9"/>
      <c r="N940" s="9"/>
      <c r="O940" s="9"/>
      <c r="P940" s="8"/>
      <c r="Q940" s="8"/>
      <c r="R940" s="8"/>
      <c r="S940" s="8"/>
      <c r="T940" s="8"/>
      <c r="U940" s="8"/>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DI940" s="6"/>
    </row>
    <row r="941" spans="1:251" ht="15" thickBot="1">
      <c r="A941" s="11"/>
      <c r="B941" s="10" t="s">
        <v>2</v>
      </c>
      <c r="C941" s="8"/>
      <c r="D941" s="8"/>
      <c r="E941" s="8"/>
      <c r="F941" s="8"/>
      <c r="G941" s="8"/>
      <c r="H941" s="8"/>
      <c r="I941" s="8"/>
      <c r="J941" s="8"/>
      <c r="K941" s="8"/>
      <c r="L941" s="9"/>
      <c r="M941" s="9"/>
      <c r="N941" s="9"/>
      <c r="O941" s="9"/>
      <c r="P941" s="8"/>
      <c r="Q941" s="8"/>
      <c r="R941" s="8"/>
      <c r="S941" s="8"/>
      <c r="T941" s="8"/>
      <c r="U941" s="8"/>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DI941" s="6"/>
    </row>
    <row r="942" spans="1:251" ht="14.4">
      <c r="A942" s="8"/>
      <c r="B942" s="12"/>
      <c r="C942" s="7"/>
      <c r="D942" s="7"/>
      <c r="E942" s="7"/>
      <c r="F942" s="7"/>
      <c r="G942" s="7"/>
      <c r="H942" s="7"/>
      <c r="I942" s="7"/>
      <c r="J942" s="7"/>
      <c r="K942" s="7"/>
      <c r="L942" s="13"/>
      <c r="M942" s="13"/>
      <c r="N942" s="13"/>
      <c r="O942" s="13"/>
      <c r="P942" s="7"/>
      <c r="Q942" s="7"/>
      <c r="R942" s="7"/>
      <c r="S942" s="7"/>
      <c r="T942" s="7"/>
      <c r="U942" s="7"/>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5"/>
    </row>
    <row r="943" spans="1:251" ht="12" customHeight="1">
      <c r="A943" s="8"/>
      <c r="B943" s="160" t="s">
        <v>165</v>
      </c>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c r="AA943" s="161"/>
      <c r="AB943" s="161"/>
      <c r="AC943" s="161"/>
      <c r="AD943" s="161"/>
      <c r="AE943" s="161"/>
      <c r="AF943" s="161"/>
      <c r="AG943" s="161"/>
      <c r="AH943" s="161"/>
      <c r="AI943" s="161"/>
      <c r="AJ943" s="161"/>
      <c r="AK943" s="161"/>
      <c r="AL943" s="161"/>
      <c r="AM943" s="161"/>
      <c r="AN943" s="161"/>
      <c r="AO943" s="161"/>
      <c r="AP943" s="161"/>
      <c r="AQ943" s="161"/>
      <c r="AR943" s="161"/>
      <c r="AS943" s="161"/>
      <c r="AT943" s="161"/>
      <c r="AU943" s="161"/>
      <c r="AV943" s="161"/>
      <c r="AW943" s="161"/>
      <c r="AX943" s="162"/>
    </row>
    <row r="944" spans="1:251" ht="12" customHeight="1">
      <c r="A944" s="8"/>
      <c r="B944" s="160"/>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c r="AA944" s="161"/>
      <c r="AB944" s="161"/>
      <c r="AC944" s="161"/>
      <c r="AD944" s="161"/>
      <c r="AE944" s="161"/>
      <c r="AF944" s="161"/>
      <c r="AG944" s="161"/>
      <c r="AH944" s="161"/>
      <c r="AI944" s="161"/>
      <c r="AJ944" s="161"/>
      <c r="AK944" s="161"/>
      <c r="AL944" s="161"/>
      <c r="AM944" s="161"/>
      <c r="AN944" s="161"/>
      <c r="AO944" s="161"/>
      <c r="AP944" s="161"/>
      <c r="AQ944" s="161"/>
      <c r="AR944" s="161"/>
      <c r="AS944" s="161"/>
      <c r="AT944" s="161"/>
      <c r="AU944" s="161"/>
      <c r="AV944" s="161"/>
      <c r="AW944" s="161"/>
      <c r="AX944" s="162"/>
      <c r="BC944" s="16"/>
    </row>
    <row r="945" spans="1:113" ht="12" customHeight="1">
      <c r="A945" s="8"/>
      <c r="B945" s="160"/>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c r="AA945" s="161"/>
      <c r="AB945" s="161"/>
      <c r="AC945" s="161"/>
      <c r="AD945" s="161"/>
      <c r="AE945" s="161"/>
      <c r="AF945" s="161"/>
      <c r="AG945" s="161"/>
      <c r="AH945" s="161"/>
      <c r="AI945" s="161"/>
      <c r="AJ945" s="161"/>
      <c r="AK945" s="161"/>
      <c r="AL945" s="161"/>
      <c r="AM945" s="161"/>
      <c r="AN945" s="161"/>
      <c r="AO945" s="161"/>
      <c r="AP945" s="161"/>
      <c r="AQ945" s="161"/>
      <c r="AR945" s="161"/>
      <c r="AS945" s="161"/>
      <c r="AT945" s="161"/>
      <c r="AU945" s="161"/>
      <c r="AV945" s="161"/>
      <c r="AW945" s="161"/>
      <c r="AX945" s="162"/>
    </row>
    <row r="946" spans="1:113" ht="12" customHeight="1">
      <c r="A946" s="8"/>
      <c r="B946" s="160"/>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c r="AA946" s="161"/>
      <c r="AB946" s="161"/>
      <c r="AC946" s="161"/>
      <c r="AD946" s="161"/>
      <c r="AE946" s="161"/>
      <c r="AF946" s="161"/>
      <c r="AG946" s="161"/>
      <c r="AH946" s="161"/>
      <c r="AI946" s="161"/>
      <c r="AJ946" s="161"/>
      <c r="AK946" s="161"/>
      <c r="AL946" s="161"/>
      <c r="AM946" s="161"/>
      <c r="AN946" s="161"/>
      <c r="AO946" s="161"/>
      <c r="AP946" s="161"/>
      <c r="AQ946" s="161"/>
      <c r="AR946" s="161"/>
      <c r="AS946" s="161"/>
      <c r="AT946" s="161"/>
      <c r="AU946" s="161"/>
      <c r="AV946" s="161"/>
      <c r="AW946" s="161"/>
      <c r="AX946" s="162"/>
    </row>
    <row r="947" spans="1:113" ht="12" customHeight="1">
      <c r="A947" s="8"/>
      <c r="B947" s="160"/>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c r="AA947" s="161"/>
      <c r="AB947" s="161"/>
      <c r="AC947" s="161"/>
      <c r="AD947" s="161"/>
      <c r="AE947" s="161"/>
      <c r="AF947" s="161"/>
      <c r="AG947" s="161"/>
      <c r="AH947" s="161"/>
      <c r="AI947" s="161"/>
      <c r="AJ947" s="161"/>
      <c r="AK947" s="161"/>
      <c r="AL947" s="161"/>
      <c r="AM947" s="161"/>
      <c r="AN947" s="161"/>
      <c r="AO947" s="161"/>
      <c r="AP947" s="161"/>
      <c r="AQ947" s="161"/>
      <c r="AR947" s="161"/>
      <c r="AS947" s="161"/>
      <c r="AT947" s="161"/>
      <c r="AU947" s="161"/>
      <c r="AV947" s="161"/>
      <c r="AW947" s="161"/>
      <c r="AX947" s="162"/>
    </row>
    <row r="948" spans="1:113" ht="15" thickBot="1">
      <c r="A948" s="17"/>
      <c r="B948" s="18"/>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20"/>
    </row>
    <row r="949" spans="1:113">
      <c r="B949" s="21"/>
    </row>
    <row r="950" spans="1:113" ht="15" thickBot="1">
      <c r="A950" s="11"/>
      <c r="B950" s="10" t="s">
        <v>3</v>
      </c>
      <c r="C950" s="8"/>
      <c r="D950" s="8"/>
      <c r="E950" s="8"/>
      <c r="F950" s="8"/>
      <c r="G950" s="8"/>
      <c r="H950" s="8"/>
      <c r="I950" s="8"/>
      <c r="J950" s="8"/>
      <c r="K950" s="8"/>
      <c r="L950" s="9"/>
      <c r="M950" s="9"/>
      <c r="N950" s="9"/>
      <c r="O950" s="9"/>
      <c r="P950" s="8"/>
      <c r="Q950" s="8"/>
      <c r="R950" s="8"/>
      <c r="S950" s="8"/>
      <c r="T950" s="8"/>
      <c r="U950" s="8"/>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DI950" s="6"/>
    </row>
    <row r="951" spans="1:113" ht="14.4">
      <c r="A951" s="8"/>
      <c r="B951" s="12"/>
      <c r="C951" s="7"/>
      <c r="D951" s="7"/>
      <c r="E951" s="7"/>
      <c r="F951" s="7"/>
      <c r="G951" s="7"/>
      <c r="H951" s="7"/>
      <c r="I951" s="7"/>
      <c r="J951" s="7"/>
      <c r="K951" s="7"/>
      <c r="L951" s="13"/>
      <c r="M951" s="13"/>
      <c r="N951" s="13"/>
      <c r="O951" s="13"/>
      <c r="P951" s="7"/>
      <c r="Q951" s="7"/>
      <c r="R951" s="7"/>
      <c r="S951" s="7"/>
      <c r="T951" s="7"/>
      <c r="U951" s="7"/>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5"/>
    </row>
    <row r="952" spans="1:113" ht="12" customHeight="1">
      <c r="A952" s="8"/>
      <c r="B952" s="160" t="s">
        <v>166</v>
      </c>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c r="AA952" s="161"/>
      <c r="AB952" s="161"/>
      <c r="AC952" s="161"/>
      <c r="AD952" s="161"/>
      <c r="AE952" s="161"/>
      <c r="AF952" s="161"/>
      <c r="AG952" s="161"/>
      <c r="AH952" s="161"/>
      <c r="AI952" s="161"/>
      <c r="AJ952" s="161"/>
      <c r="AK952" s="161"/>
      <c r="AL952" s="161"/>
      <c r="AM952" s="161"/>
      <c r="AN952" s="161"/>
      <c r="AO952" s="161"/>
      <c r="AP952" s="161"/>
      <c r="AQ952" s="161"/>
      <c r="AR952" s="161"/>
      <c r="AS952" s="161"/>
      <c r="AT952" s="161"/>
      <c r="AU952" s="161"/>
      <c r="AV952" s="161"/>
      <c r="AW952" s="161"/>
      <c r="AX952" s="162"/>
    </row>
    <row r="953" spans="1:113" ht="12" customHeight="1">
      <c r="A953" s="8"/>
      <c r="B953" s="160"/>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c r="AA953" s="161"/>
      <c r="AB953" s="161"/>
      <c r="AC953" s="161"/>
      <c r="AD953" s="161"/>
      <c r="AE953" s="161"/>
      <c r="AF953" s="161"/>
      <c r="AG953" s="161"/>
      <c r="AH953" s="161"/>
      <c r="AI953" s="161"/>
      <c r="AJ953" s="161"/>
      <c r="AK953" s="161"/>
      <c r="AL953" s="161"/>
      <c r="AM953" s="161"/>
      <c r="AN953" s="161"/>
      <c r="AO953" s="161"/>
      <c r="AP953" s="161"/>
      <c r="AQ953" s="161"/>
      <c r="AR953" s="161"/>
      <c r="AS953" s="161"/>
      <c r="AT953" s="161"/>
      <c r="AU953" s="161"/>
      <c r="AV953" s="161"/>
      <c r="AW953" s="161"/>
      <c r="AX953" s="162"/>
    </row>
    <row r="954" spans="1:113" ht="12" customHeight="1">
      <c r="A954" s="8"/>
      <c r="B954" s="160"/>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c r="AA954" s="161"/>
      <c r="AB954" s="161"/>
      <c r="AC954" s="161"/>
      <c r="AD954" s="161"/>
      <c r="AE954" s="161"/>
      <c r="AF954" s="161"/>
      <c r="AG954" s="161"/>
      <c r="AH954" s="161"/>
      <c r="AI954" s="161"/>
      <c r="AJ954" s="161"/>
      <c r="AK954" s="161"/>
      <c r="AL954" s="161"/>
      <c r="AM954" s="161"/>
      <c r="AN954" s="161"/>
      <c r="AO954" s="161"/>
      <c r="AP954" s="161"/>
      <c r="AQ954" s="161"/>
      <c r="AR954" s="161"/>
      <c r="AS954" s="161"/>
      <c r="AT954" s="161"/>
      <c r="AU954" s="161"/>
      <c r="AV954" s="161"/>
      <c r="AW954" s="161"/>
      <c r="AX954" s="162"/>
    </row>
    <row r="955" spans="1:113" ht="12" customHeight="1">
      <c r="A955" s="8"/>
      <c r="B955" s="160"/>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c r="AA955" s="161"/>
      <c r="AB955" s="161"/>
      <c r="AC955" s="161"/>
      <c r="AD955" s="161"/>
      <c r="AE955" s="161"/>
      <c r="AF955" s="161"/>
      <c r="AG955" s="161"/>
      <c r="AH955" s="161"/>
      <c r="AI955" s="161"/>
      <c r="AJ955" s="161"/>
      <c r="AK955" s="161"/>
      <c r="AL955" s="161"/>
      <c r="AM955" s="161"/>
      <c r="AN955" s="161"/>
      <c r="AO955" s="161"/>
      <c r="AP955" s="161"/>
      <c r="AQ955" s="161"/>
      <c r="AR955" s="161"/>
      <c r="AS955" s="161"/>
      <c r="AT955" s="161"/>
      <c r="AU955" s="161"/>
      <c r="AV955" s="161"/>
      <c r="AW955" s="161"/>
      <c r="AX955" s="162"/>
    </row>
    <row r="956" spans="1:113" ht="12" customHeight="1">
      <c r="A956" s="8"/>
      <c r="B956" s="160"/>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c r="AA956" s="161"/>
      <c r="AB956" s="161"/>
      <c r="AC956" s="161"/>
      <c r="AD956" s="161"/>
      <c r="AE956" s="161"/>
      <c r="AF956" s="161"/>
      <c r="AG956" s="161"/>
      <c r="AH956" s="161"/>
      <c r="AI956" s="161"/>
      <c r="AJ956" s="161"/>
      <c r="AK956" s="161"/>
      <c r="AL956" s="161"/>
      <c r="AM956" s="161"/>
      <c r="AN956" s="161"/>
      <c r="AO956" s="161"/>
      <c r="AP956" s="161"/>
      <c r="AQ956" s="161"/>
      <c r="AR956" s="161"/>
      <c r="AS956" s="161"/>
      <c r="AT956" s="161"/>
      <c r="AU956" s="161"/>
      <c r="AV956" s="161"/>
      <c r="AW956" s="161"/>
      <c r="AX956" s="162"/>
    </row>
    <row r="957" spans="1:113" ht="12" customHeight="1">
      <c r="A957" s="8"/>
      <c r="B957" s="160"/>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c r="AA957" s="161"/>
      <c r="AB957" s="161"/>
      <c r="AC957" s="161"/>
      <c r="AD957" s="161"/>
      <c r="AE957" s="161"/>
      <c r="AF957" s="161"/>
      <c r="AG957" s="161"/>
      <c r="AH957" s="161"/>
      <c r="AI957" s="161"/>
      <c r="AJ957" s="161"/>
      <c r="AK957" s="161"/>
      <c r="AL957" s="161"/>
      <c r="AM957" s="161"/>
      <c r="AN957" s="161"/>
      <c r="AO957" s="161"/>
      <c r="AP957" s="161"/>
      <c r="AQ957" s="161"/>
      <c r="AR957" s="161"/>
      <c r="AS957" s="161"/>
      <c r="AT957" s="161"/>
      <c r="AU957" s="161"/>
      <c r="AV957" s="161"/>
      <c r="AW957" s="161"/>
      <c r="AX957" s="162"/>
    </row>
    <row r="958" spans="1:113" ht="12" customHeight="1">
      <c r="A958" s="8"/>
      <c r="B958" s="160"/>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c r="AA958" s="161"/>
      <c r="AB958" s="161"/>
      <c r="AC958" s="161"/>
      <c r="AD958" s="161"/>
      <c r="AE958" s="161"/>
      <c r="AF958" s="161"/>
      <c r="AG958" s="161"/>
      <c r="AH958" s="161"/>
      <c r="AI958" s="161"/>
      <c r="AJ958" s="161"/>
      <c r="AK958" s="161"/>
      <c r="AL958" s="161"/>
      <c r="AM958" s="161"/>
      <c r="AN958" s="161"/>
      <c r="AO958" s="161"/>
      <c r="AP958" s="161"/>
      <c r="AQ958" s="161"/>
      <c r="AR958" s="161"/>
      <c r="AS958" s="161"/>
      <c r="AT958" s="161"/>
      <c r="AU958" s="161"/>
      <c r="AV958" s="161"/>
      <c r="AW958" s="161"/>
      <c r="AX958" s="162"/>
    </row>
    <row r="959" spans="1:113" ht="12" customHeight="1">
      <c r="A959" s="8"/>
      <c r="B959" s="160"/>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c r="AA959" s="161"/>
      <c r="AB959" s="161"/>
      <c r="AC959" s="161"/>
      <c r="AD959" s="161"/>
      <c r="AE959" s="161"/>
      <c r="AF959" s="161"/>
      <c r="AG959" s="161"/>
      <c r="AH959" s="161"/>
      <c r="AI959" s="161"/>
      <c r="AJ959" s="161"/>
      <c r="AK959" s="161"/>
      <c r="AL959" s="161"/>
      <c r="AM959" s="161"/>
      <c r="AN959" s="161"/>
      <c r="AO959" s="161"/>
      <c r="AP959" s="161"/>
      <c r="AQ959" s="161"/>
      <c r="AR959" s="161"/>
      <c r="AS959" s="161"/>
      <c r="AT959" s="161"/>
      <c r="AU959" s="161"/>
      <c r="AV959" s="161"/>
      <c r="AW959" s="161"/>
      <c r="AX959" s="162"/>
    </row>
    <row r="960" spans="1:113" ht="12" customHeight="1">
      <c r="A960" s="8"/>
      <c r="B960" s="160"/>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c r="AA960" s="161"/>
      <c r="AB960" s="161"/>
      <c r="AC960" s="161"/>
      <c r="AD960" s="161"/>
      <c r="AE960" s="161"/>
      <c r="AF960" s="161"/>
      <c r="AG960" s="161"/>
      <c r="AH960" s="161"/>
      <c r="AI960" s="161"/>
      <c r="AJ960" s="161"/>
      <c r="AK960" s="161"/>
      <c r="AL960" s="161"/>
      <c r="AM960" s="161"/>
      <c r="AN960" s="161"/>
      <c r="AO960" s="161"/>
      <c r="AP960" s="161"/>
      <c r="AQ960" s="161"/>
      <c r="AR960" s="161"/>
      <c r="AS960" s="161"/>
      <c r="AT960" s="161"/>
      <c r="AU960" s="161"/>
      <c r="AV960" s="161"/>
      <c r="AW960" s="161"/>
      <c r="AX960" s="162"/>
      <c r="BC960" s="16"/>
    </row>
    <row r="961" spans="1:251" ht="12" customHeight="1">
      <c r="A961" s="8"/>
      <c r="B961" s="160"/>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c r="AA961" s="161"/>
      <c r="AB961" s="161"/>
      <c r="AC961" s="161"/>
      <c r="AD961" s="161"/>
      <c r="AE961" s="161"/>
      <c r="AF961" s="161"/>
      <c r="AG961" s="161"/>
      <c r="AH961" s="161"/>
      <c r="AI961" s="161"/>
      <c r="AJ961" s="161"/>
      <c r="AK961" s="161"/>
      <c r="AL961" s="161"/>
      <c r="AM961" s="161"/>
      <c r="AN961" s="161"/>
      <c r="AO961" s="161"/>
      <c r="AP961" s="161"/>
      <c r="AQ961" s="161"/>
      <c r="AR961" s="161"/>
      <c r="AS961" s="161"/>
      <c r="AT961" s="161"/>
      <c r="AU961" s="161"/>
      <c r="AV961" s="161"/>
      <c r="AW961" s="161"/>
      <c r="AX961" s="162"/>
    </row>
    <row r="962" spans="1:251" ht="12" customHeight="1">
      <c r="A962" s="8"/>
      <c r="B962" s="160"/>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c r="AA962" s="161"/>
      <c r="AB962" s="161"/>
      <c r="AC962" s="161"/>
      <c r="AD962" s="161"/>
      <c r="AE962" s="161"/>
      <c r="AF962" s="161"/>
      <c r="AG962" s="161"/>
      <c r="AH962" s="161"/>
      <c r="AI962" s="161"/>
      <c r="AJ962" s="161"/>
      <c r="AK962" s="161"/>
      <c r="AL962" s="161"/>
      <c r="AM962" s="161"/>
      <c r="AN962" s="161"/>
      <c r="AO962" s="161"/>
      <c r="AP962" s="161"/>
      <c r="AQ962" s="161"/>
      <c r="AR962" s="161"/>
      <c r="AS962" s="161"/>
      <c r="AT962" s="161"/>
      <c r="AU962" s="161"/>
      <c r="AV962" s="161"/>
      <c r="AW962" s="161"/>
      <c r="AX962" s="162"/>
    </row>
    <row r="963" spans="1:251" ht="12" customHeight="1">
      <c r="A963" s="8"/>
      <c r="B963" s="160"/>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c r="AA963" s="161"/>
      <c r="AB963" s="161"/>
      <c r="AC963" s="161"/>
      <c r="AD963" s="161"/>
      <c r="AE963" s="161"/>
      <c r="AF963" s="161"/>
      <c r="AG963" s="161"/>
      <c r="AH963" s="161"/>
      <c r="AI963" s="161"/>
      <c r="AJ963" s="161"/>
      <c r="AK963" s="161"/>
      <c r="AL963" s="161"/>
      <c r="AM963" s="161"/>
      <c r="AN963" s="161"/>
      <c r="AO963" s="161"/>
      <c r="AP963" s="161"/>
      <c r="AQ963" s="161"/>
      <c r="AR963" s="161"/>
      <c r="AS963" s="161"/>
      <c r="AT963" s="161"/>
      <c r="AU963" s="161"/>
      <c r="AV963" s="161"/>
      <c r="AW963" s="161"/>
      <c r="AX963" s="162"/>
    </row>
    <row r="964" spans="1:251" ht="15" thickBot="1">
      <c r="A964" s="17"/>
      <c r="B964" s="18"/>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20"/>
    </row>
    <row r="965" spans="1:251">
      <c r="B965" s="21"/>
    </row>
    <row r="966" spans="1:251" ht="14.4">
      <c r="B966" s="10" t="s">
        <v>4</v>
      </c>
      <c r="C966" s="8"/>
      <c r="D966" s="8"/>
      <c r="E966" s="8"/>
      <c r="F966" s="8"/>
      <c r="G966" s="8"/>
      <c r="H966" s="8"/>
      <c r="I966" s="8"/>
      <c r="J966" s="8"/>
      <c r="K966" s="8"/>
      <c r="L966" s="9"/>
      <c r="M966" s="9"/>
      <c r="N966" s="9"/>
      <c r="O966" s="9"/>
      <c r="P966" s="8"/>
      <c r="Q966" s="8"/>
      <c r="R966" s="8"/>
      <c r="S966" s="8"/>
      <c r="T966" s="8"/>
      <c r="U966" s="8"/>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row>
    <row r="967" spans="1:251" ht="15" thickBot="1">
      <c r="B967" s="8"/>
      <c r="C967" s="8"/>
      <c r="D967" s="8"/>
      <c r="E967" s="8"/>
      <c r="F967" s="8"/>
      <c r="G967" s="8"/>
      <c r="H967" s="8"/>
      <c r="I967" s="8"/>
      <c r="J967" s="8"/>
      <c r="K967" s="8"/>
      <c r="L967" s="9"/>
      <c r="M967" s="9"/>
      <c r="N967" s="9"/>
      <c r="O967" s="9"/>
      <c r="P967" s="8"/>
      <c r="Q967" s="8"/>
      <c r="R967" s="8"/>
      <c r="S967" s="8"/>
      <c r="T967" s="8"/>
      <c r="U967" s="8"/>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22" t="s">
        <v>5</v>
      </c>
    </row>
    <row r="968" spans="1:251" s="16" customFormat="1" ht="13.5" customHeight="1">
      <c r="A968" s="8"/>
      <c r="B968" s="163" t="s">
        <v>6</v>
      </c>
      <c r="C968" s="164"/>
      <c r="D968" s="164"/>
      <c r="E968" s="164"/>
      <c r="F968" s="164"/>
      <c r="G968" s="164"/>
      <c r="H968" s="164"/>
      <c r="I968" s="164"/>
      <c r="J968" s="164"/>
      <c r="K968" s="164"/>
      <c r="L968" s="164"/>
      <c r="M968" s="164"/>
      <c r="N968" s="164"/>
      <c r="O968" s="164"/>
      <c r="P968" s="164"/>
      <c r="Q968" s="164"/>
      <c r="R968" s="164"/>
      <c r="S968" s="164"/>
      <c r="T968" s="164"/>
      <c r="U968" s="164"/>
      <c r="V968" s="164"/>
      <c r="W968" s="164"/>
      <c r="X968" s="164"/>
      <c r="Y968" s="164"/>
      <c r="Z968" s="165"/>
      <c r="AA968" s="169" t="s">
        <v>9</v>
      </c>
      <c r="AB968" s="164"/>
      <c r="AC968" s="164"/>
      <c r="AD968" s="164"/>
      <c r="AE968" s="164"/>
      <c r="AF968" s="164"/>
      <c r="AG968" s="164"/>
      <c r="AH968" s="164"/>
      <c r="AI968" s="165"/>
      <c r="AJ968" s="169" t="s">
        <v>10</v>
      </c>
      <c r="AK968" s="164"/>
      <c r="AL968" s="164"/>
      <c r="AM968" s="164"/>
      <c r="AN968" s="164"/>
      <c r="AO968" s="164"/>
      <c r="AP968" s="164"/>
      <c r="AQ968" s="164"/>
      <c r="AR968" s="165"/>
      <c r="AS968" s="169" t="s">
        <v>7</v>
      </c>
      <c r="AT968" s="164"/>
      <c r="AU968" s="164"/>
      <c r="AV968" s="164"/>
      <c r="AW968" s="164"/>
      <c r="AX968" s="171"/>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c r="IE968" s="2"/>
      <c r="IF968" s="2"/>
      <c r="IG968" s="2"/>
      <c r="IH968" s="2"/>
      <c r="II968" s="2"/>
      <c r="IJ968" s="2"/>
      <c r="IK968" s="2"/>
      <c r="IL968" s="2"/>
      <c r="IM968" s="2"/>
      <c r="IN968" s="2"/>
      <c r="IO968" s="2"/>
      <c r="IP968" s="2"/>
      <c r="IQ968" s="2"/>
    </row>
    <row r="969" spans="1:251" s="16" customFormat="1">
      <c r="A969" s="8"/>
      <c r="B969" s="166"/>
      <c r="C969" s="167"/>
      <c r="D969" s="167"/>
      <c r="E969" s="167"/>
      <c r="F969" s="167"/>
      <c r="G969" s="167"/>
      <c r="H969" s="167"/>
      <c r="I969" s="167"/>
      <c r="J969" s="167"/>
      <c r="K969" s="167"/>
      <c r="L969" s="167"/>
      <c r="M969" s="167"/>
      <c r="N969" s="167"/>
      <c r="O969" s="167"/>
      <c r="P969" s="167"/>
      <c r="Q969" s="167"/>
      <c r="R969" s="167"/>
      <c r="S969" s="167"/>
      <c r="T969" s="167"/>
      <c r="U969" s="167"/>
      <c r="V969" s="167"/>
      <c r="W969" s="167"/>
      <c r="X969" s="167"/>
      <c r="Y969" s="167"/>
      <c r="Z969" s="168"/>
      <c r="AA969" s="170"/>
      <c r="AB969" s="167"/>
      <c r="AC969" s="167"/>
      <c r="AD969" s="167"/>
      <c r="AE969" s="167"/>
      <c r="AF969" s="167"/>
      <c r="AG969" s="167"/>
      <c r="AH969" s="167"/>
      <c r="AI969" s="168"/>
      <c r="AJ969" s="170"/>
      <c r="AK969" s="167"/>
      <c r="AL969" s="167"/>
      <c r="AM969" s="167"/>
      <c r="AN969" s="167"/>
      <c r="AO969" s="167"/>
      <c r="AP969" s="167"/>
      <c r="AQ969" s="167"/>
      <c r="AR969" s="168"/>
      <c r="AS969" s="170"/>
      <c r="AT969" s="167"/>
      <c r="AU969" s="167"/>
      <c r="AV969" s="167"/>
      <c r="AW969" s="167"/>
      <c r="AX969" s="172"/>
      <c r="AY969" s="2"/>
      <c r="AZ969" s="2"/>
      <c r="BA969" s="2"/>
      <c r="BB969" s="23"/>
      <c r="BC969" s="24"/>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c r="IO969" s="2"/>
      <c r="IP969" s="2"/>
      <c r="IQ969" s="2"/>
    </row>
    <row r="970" spans="1:251" s="16" customFormat="1" ht="18.75" customHeight="1">
      <c r="A970" s="8"/>
      <c r="B970" s="25"/>
      <c r="C970" s="135" t="s">
        <v>167</v>
      </c>
      <c r="D970" s="136"/>
      <c r="E970" s="136"/>
      <c r="F970" s="136"/>
      <c r="G970" s="136"/>
      <c r="H970" s="136"/>
      <c r="I970" s="136"/>
      <c r="J970" s="136"/>
      <c r="K970" s="136"/>
      <c r="L970" s="136"/>
      <c r="M970" s="136"/>
      <c r="N970" s="136"/>
      <c r="O970" s="136"/>
      <c r="P970" s="136"/>
      <c r="Q970" s="136"/>
      <c r="R970" s="136"/>
      <c r="S970" s="136"/>
      <c r="T970" s="136"/>
      <c r="U970" s="136"/>
      <c r="V970" s="136"/>
      <c r="W970" s="136"/>
      <c r="X970" s="136"/>
      <c r="Y970" s="136"/>
      <c r="Z970" s="137"/>
      <c r="AA970" s="138">
        <v>40000</v>
      </c>
      <c r="AB970" s="139"/>
      <c r="AC970" s="139"/>
      <c r="AD970" s="139"/>
      <c r="AE970" s="139"/>
      <c r="AF970" s="139"/>
      <c r="AG970" s="139"/>
      <c r="AH970" s="139"/>
      <c r="AI970" s="140"/>
      <c r="AJ970" s="138">
        <v>0</v>
      </c>
      <c r="AK970" s="139"/>
      <c r="AL970" s="139"/>
      <c r="AM970" s="139"/>
      <c r="AN970" s="139"/>
      <c r="AO970" s="139"/>
      <c r="AP970" s="139"/>
      <c r="AQ970" s="139"/>
      <c r="AR970" s="140"/>
      <c r="AS970" s="141"/>
      <c r="AT970" s="142"/>
      <c r="AU970" s="142"/>
      <c r="AV970" s="142"/>
      <c r="AW970" s="142"/>
      <c r="AX970" s="143"/>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c r="IO970" s="2"/>
      <c r="IP970" s="2"/>
      <c r="IQ970" s="2"/>
    </row>
    <row r="971" spans="1:251" s="16" customFormat="1" ht="18.75" customHeight="1" thickBot="1">
      <c r="A971" s="17"/>
      <c r="B971" s="144" t="s">
        <v>11</v>
      </c>
      <c r="C971" s="145"/>
      <c r="D971" s="145"/>
      <c r="E971" s="145"/>
      <c r="F971" s="145"/>
      <c r="G971" s="145"/>
      <c r="H971" s="145"/>
      <c r="I971" s="145"/>
      <c r="J971" s="145"/>
      <c r="K971" s="145"/>
      <c r="L971" s="145"/>
      <c r="M971" s="145"/>
      <c r="N971" s="145"/>
      <c r="O971" s="145"/>
      <c r="P971" s="145"/>
      <c r="Q971" s="145"/>
      <c r="R971" s="145"/>
      <c r="S971" s="145"/>
      <c r="T971" s="145"/>
      <c r="U971" s="145"/>
      <c r="V971" s="145"/>
      <c r="W971" s="145"/>
      <c r="X971" s="145"/>
      <c r="Y971" s="145"/>
      <c r="Z971" s="146"/>
      <c r="AA971" s="147">
        <f>SUM($AA$970:$AA$970)</f>
        <v>40000</v>
      </c>
      <c r="AB971" s="148"/>
      <c r="AC971" s="148"/>
      <c r="AD971" s="148"/>
      <c r="AE971" s="148"/>
      <c r="AF971" s="148"/>
      <c r="AG971" s="148"/>
      <c r="AH971" s="148"/>
      <c r="AI971" s="149"/>
      <c r="AJ971" s="147">
        <f>SUM($AJ$970:$AJ$970)</f>
        <v>0</v>
      </c>
      <c r="AK971" s="148"/>
      <c r="AL971" s="148"/>
      <c r="AM971" s="148"/>
      <c r="AN971" s="148"/>
      <c r="AO971" s="148"/>
      <c r="AP971" s="148"/>
      <c r="AQ971" s="148"/>
      <c r="AR971" s="149"/>
      <c r="AS971" s="150"/>
      <c r="AT971" s="151"/>
      <c r="AU971" s="151"/>
      <c r="AV971" s="151"/>
      <c r="AW971" s="151"/>
      <c r="AX971" s="15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c r="IO971" s="2"/>
      <c r="IP971" s="2"/>
      <c r="IQ971" s="2"/>
    </row>
    <row r="973" spans="1:251" ht="19.2">
      <c r="A973" s="1" t="s">
        <v>0</v>
      </c>
      <c r="AW973" s="3"/>
      <c r="AX973" s="4"/>
      <c r="AY973" s="3"/>
    </row>
    <row r="975" spans="1:251" ht="18">
      <c r="B975" s="153" t="s">
        <v>8</v>
      </c>
      <c r="C975" s="154"/>
      <c r="D975" s="154"/>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c r="AA975" s="154"/>
      <c r="AB975" s="154"/>
      <c r="AC975" s="154"/>
      <c r="AD975" s="154"/>
      <c r="AE975" s="154"/>
      <c r="AF975" s="154"/>
      <c r="AG975" s="154"/>
      <c r="AH975" s="154"/>
      <c r="AI975" s="154"/>
      <c r="AJ975" s="154"/>
      <c r="AK975" s="154"/>
      <c r="AL975" s="154"/>
      <c r="AM975" s="154"/>
      <c r="AN975" s="154"/>
      <c r="AO975" s="154"/>
      <c r="AP975" s="154"/>
      <c r="AQ975" s="154"/>
      <c r="AR975" s="154"/>
      <c r="AS975" s="154"/>
      <c r="AT975" s="154"/>
      <c r="AU975" s="154"/>
      <c r="AV975" s="154"/>
      <c r="AW975" s="154"/>
      <c r="AX975" s="154"/>
    </row>
    <row r="976" spans="1:251">
      <c r="Z976" s="5"/>
      <c r="AD976" s="5"/>
      <c r="AE976" s="5"/>
      <c r="AF976" s="5"/>
      <c r="AG976" s="5"/>
      <c r="AH976" s="5"/>
      <c r="AI976" s="5"/>
      <c r="AO976" s="5"/>
    </row>
    <row r="977" spans="1:113" ht="13.8" thickBot="1">
      <c r="Z977" s="5"/>
      <c r="AD977" s="5"/>
      <c r="AE977" s="5"/>
      <c r="AF977" s="5"/>
      <c r="AG977" s="5"/>
      <c r="AH977" s="5"/>
      <c r="AI977" s="5"/>
      <c r="AO977" s="5"/>
      <c r="DI977" s="6"/>
    </row>
    <row r="978" spans="1:113" ht="24.75" customHeight="1" thickBot="1">
      <c r="B978" s="155" t="s">
        <v>1</v>
      </c>
      <c r="C978" s="156"/>
      <c r="D978" s="156"/>
      <c r="E978" s="156"/>
      <c r="F978" s="156"/>
      <c r="G978" s="156"/>
      <c r="H978" s="157" t="s">
        <v>168</v>
      </c>
      <c r="I978" s="158"/>
      <c r="J978" s="158"/>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8"/>
      <c r="AI978" s="158"/>
      <c r="AJ978" s="158"/>
      <c r="AK978" s="158"/>
      <c r="AL978" s="158"/>
      <c r="AM978" s="158"/>
      <c r="AN978" s="158"/>
      <c r="AO978" s="158"/>
      <c r="AP978" s="158"/>
      <c r="AQ978" s="158"/>
      <c r="AR978" s="158"/>
      <c r="AS978" s="158"/>
      <c r="AT978" s="158"/>
      <c r="AU978" s="158"/>
      <c r="AV978" s="158"/>
      <c r="AW978" s="158"/>
      <c r="AX978" s="159"/>
      <c r="DI978" s="6"/>
    </row>
    <row r="979" spans="1:113" ht="14.4">
      <c r="B979" s="7"/>
      <c r="C979" s="7"/>
      <c r="D979" s="7"/>
      <c r="E979" s="7"/>
      <c r="F979" s="7"/>
      <c r="G979" s="7"/>
      <c r="H979" s="8"/>
      <c r="I979" s="8"/>
      <c r="J979" s="8"/>
      <c r="K979" s="8"/>
      <c r="L979" s="9"/>
      <c r="M979" s="9"/>
      <c r="N979" s="9"/>
      <c r="O979" s="9"/>
      <c r="P979" s="8"/>
      <c r="Q979" s="8"/>
      <c r="R979" s="8"/>
      <c r="S979" s="8"/>
      <c r="T979" s="8"/>
      <c r="U979" s="8"/>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DI979" s="6"/>
    </row>
    <row r="980" spans="1:113" ht="15" thickBot="1">
      <c r="A980" s="11"/>
      <c r="B980" s="10" t="s">
        <v>2</v>
      </c>
      <c r="C980" s="8"/>
      <c r="D980" s="8"/>
      <c r="E980" s="8"/>
      <c r="F980" s="8"/>
      <c r="G980" s="8"/>
      <c r="H980" s="8"/>
      <c r="I980" s="8"/>
      <c r="J980" s="8"/>
      <c r="K980" s="8"/>
      <c r="L980" s="9"/>
      <c r="M980" s="9"/>
      <c r="N980" s="9"/>
      <c r="O980" s="9"/>
      <c r="P980" s="8"/>
      <c r="Q980" s="8"/>
      <c r="R980" s="8"/>
      <c r="S980" s="8"/>
      <c r="T980" s="8"/>
      <c r="U980" s="8"/>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DI980" s="6"/>
    </row>
    <row r="981" spans="1:113" ht="14.4">
      <c r="A981" s="8"/>
      <c r="B981" s="12"/>
      <c r="C981" s="7"/>
      <c r="D981" s="7"/>
      <c r="E981" s="7"/>
      <c r="F981" s="7"/>
      <c r="G981" s="7"/>
      <c r="H981" s="7"/>
      <c r="I981" s="7"/>
      <c r="J981" s="7"/>
      <c r="K981" s="7"/>
      <c r="L981" s="13"/>
      <c r="M981" s="13"/>
      <c r="N981" s="13"/>
      <c r="O981" s="13"/>
      <c r="P981" s="7"/>
      <c r="Q981" s="7"/>
      <c r="R981" s="7"/>
      <c r="S981" s="7"/>
      <c r="T981" s="7"/>
      <c r="U981" s="7"/>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5"/>
    </row>
    <row r="982" spans="1:113" ht="12" customHeight="1">
      <c r="A982" s="8"/>
      <c r="B982" s="160" t="s">
        <v>169</v>
      </c>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c r="AA982" s="161"/>
      <c r="AB982" s="161"/>
      <c r="AC982" s="161"/>
      <c r="AD982" s="161"/>
      <c r="AE982" s="161"/>
      <c r="AF982" s="161"/>
      <c r="AG982" s="161"/>
      <c r="AH982" s="161"/>
      <c r="AI982" s="161"/>
      <c r="AJ982" s="161"/>
      <c r="AK982" s="161"/>
      <c r="AL982" s="161"/>
      <c r="AM982" s="161"/>
      <c r="AN982" s="161"/>
      <c r="AO982" s="161"/>
      <c r="AP982" s="161"/>
      <c r="AQ982" s="161"/>
      <c r="AR982" s="161"/>
      <c r="AS982" s="161"/>
      <c r="AT982" s="161"/>
      <c r="AU982" s="161"/>
      <c r="AV982" s="161"/>
      <c r="AW982" s="161"/>
      <c r="AX982" s="162"/>
    </row>
    <row r="983" spans="1:113" ht="12" customHeight="1">
      <c r="A983" s="8"/>
      <c r="B983" s="160"/>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c r="AA983" s="161"/>
      <c r="AB983" s="161"/>
      <c r="AC983" s="161"/>
      <c r="AD983" s="161"/>
      <c r="AE983" s="161"/>
      <c r="AF983" s="161"/>
      <c r="AG983" s="161"/>
      <c r="AH983" s="161"/>
      <c r="AI983" s="161"/>
      <c r="AJ983" s="161"/>
      <c r="AK983" s="161"/>
      <c r="AL983" s="161"/>
      <c r="AM983" s="161"/>
      <c r="AN983" s="161"/>
      <c r="AO983" s="161"/>
      <c r="AP983" s="161"/>
      <c r="AQ983" s="161"/>
      <c r="AR983" s="161"/>
      <c r="AS983" s="161"/>
      <c r="AT983" s="161"/>
      <c r="AU983" s="161"/>
      <c r="AV983" s="161"/>
      <c r="AW983" s="161"/>
      <c r="AX983" s="162"/>
      <c r="BC983" s="16"/>
    </row>
    <row r="984" spans="1:113" ht="12" customHeight="1">
      <c r="A984" s="8"/>
      <c r="B984" s="160"/>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c r="AA984" s="161"/>
      <c r="AB984" s="161"/>
      <c r="AC984" s="161"/>
      <c r="AD984" s="161"/>
      <c r="AE984" s="161"/>
      <c r="AF984" s="161"/>
      <c r="AG984" s="161"/>
      <c r="AH984" s="161"/>
      <c r="AI984" s="161"/>
      <c r="AJ984" s="161"/>
      <c r="AK984" s="161"/>
      <c r="AL984" s="161"/>
      <c r="AM984" s="161"/>
      <c r="AN984" s="161"/>
      <c r="AO984" s="161"/>
      <c r="AP984" s="161"/>
      <c r="AQ984" s="161"/>
      <c r="AR984" s="161"/>
      <c r="AS984" s="161"/>
      <c r="AT984" s="161"/>
      <c r="AU984" s="161"/>
      <c r="AV984" s="161"/>
      <c r="AW984" s="161"/>
      <c r="AX984" s="162"/>
    </row>
    <row r="985" spans="1:113" ht="12" customHeight="1">
      <c r="A985" s="8"/>
      <c r="B985" s="160"/>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c r="AA985" s="161"/>
      <c r="AB985" s="161"/>
      <c r="AC985" s="161"/>
      <c r="AD985" s="161"/>
      <c r="AE985" s="161"/>
      <c r="AF985" s="161"/>
      <c r="AG985" s="161"/>
      <c r="AH985" s="161"/>
      <c r="AI985" s="161"/>
      <c r="AJ985" s="161"/>
      <c r="AK985" s="161"/>
      <c r="AL985" s="161"/>
      <c r="AM985" s="161"/>
      <c r="AN985" s="161"/>
      <c r="AO985" s="161"/>
      <c r="AP985" s="161"/>
      <c r="AQ985" s="161"/>
      <c r="AR985" s="161"/>
      <c r="AS985" s="161"/>
      <c r="AT985" s="161"/>
      <c r="AU985" s="161"/>
      <c r="AV985" s="161"/>
      <c r="AW985" s="161"/>
      <c r="AX985" s="162"/>
    </row>
    <row r="986" spans="1:113" ht="12" customHeight="1">
      <c r="A986" s="8"/>
      <c r="B986" s="160"/>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c r="AA986" s="161"/>
      <c r="AB986" s="161"/>
      <c r="AC986" s="161"/>
      <c r="AD986" s="161"/>
      <c r="AE986" s="161"/>
      <c r="AF986" s="161"/>
      <c r="AG986" s="161"/>
      <c r="AH986" s="161"/>
      <c r="AI986" s="161"/>
      <c r="AJ986" s="161"/>
      <c r="AK986" s="161"/>
      <c r="AL986" s="161"/>
      <c r="AM986" s="161"/>
      <c r="AN986" s="161"/>
      <c r="AO986" s="161"/>
      <c r="AP986" s="161"/>
      <c r="AQ986" s="161"/>
      <c r="AR986" s="161"/>
      <c r="AS986" s="161"/>
      <c r="AT986" s="161"/>
      <c r="AU986" s="161"/>
      <c r="AV986" s="161"/>
      <c r="AW986" s="161"/>
      <c r="AX986" s="162"/>
    </row>
    <row r="987" spans="1:113" ht="15" thickBot="1">
      <c r="A987" s="17"/>
      <c r="B987" s="18"/>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20"/>
    </row>
    <row r="988" spans="1:113">
      <c r="B988" s="21"/>
    </row>
    <row r="989" spans="1:113" ht="15" thickBot="1">
      <c r="A989" s="11"/>
      <c r="B989" s="10" t="s">
        <v>3</v>
      </c>
      <c r="C989" s="8"/>
      <c r="D989" s="8"/>
      <c r="E989" s="8"/>
      <c r="F989" s="8"/>
      <c r="G989" s="8"/>
      <c r="H989" s="8"/>
      <c r="I989" s="8"/>
      <c r="J989" s="8"/>
      <c r="K989" s="8"/>
      <c r="L989" s="9"/>
      <c r="M989" s="9"/>
      <c r="N989" s="9"/>
      <c r="O989" s="9"/>
      <c r="P989" s="8"/>
      <c r="Q989" s="8"/>
      <c r="R989" s="8"/>
      <c r="S989" s="8"/>
      <c r="T989" s="8"/>
      <c r="U989" s="8"/>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DI989" s="6"/>
    </row>
    <row r="990" spans="1:113" ht="14.4">
      <c r="A990" s="8"/>
      <c r="B990" s="12"/>
      <c r="C990" s="7"/>
      <c r="D990" s="7"/>
      <c r="E990" s="7"/>
      <c r="F990" s="7"/>
      <c r="G990" s="7"/>
      <c r="H990" s="7"/>
      <c r="I990" s="7"/>
      <c r="J990" s="7"/>
      <c r="K990" s="7"/>
      <c r="L990" s="13"/>
      <c r="M990" s="13"/>
      <c r="N990" s="13"/>
      <c r="O990" s="13"/>
      <c r="P990" s="7"/>
      <c r="Q990" s="7"/>
      <c r="R990" s="7"/>
      <c r="S990" s="7"/>
      <c r="T990" s="7"/>
      <c r="U990" s="7"/>
      <c r="V990" s="14"/>
      <c r="W990" s="14"/>
      <c r="X990" s="14"/>
      <c r="Y990" s="14"/>
      <c r="Z990" s="14"/>
      <c r="AA990" s="14"/>
      <c r="AB990" s="14"/>
      <c r="AC990" s="14"/>
      <c r="AD990" s="14"/>
      <c r="AE990" s="14"/>
      <c r="AF990" s="14"/>
      <c r="AG990" s="14"/>
      <c r="AH990" s="14"/>
      <c r="AI990" s="14"/>
      <c r="AJ990" s="14"/>
      <c r="AK990" s="14"/>
      <c r="AL990" s="14"/>
      <c r="AM990" s="14"/>
      <c r="AN990" s="14"/>
      <c r="AO990" s="14"/>
      <c r="AP990" s="14"/>
      <c r="AQ990" s="14"/>
      <c r="AR990" s="14"/>
      <c r="AS990" s="14"/>
      <c r="AT990" s="14"/>
      <c r="AU990" s="14"/>
      <c r="AV990" s="14"/>
      <c r="AW990" s="14"/>
      <c r="AX990" s="15"/>
    </row>
    <row r="991" spans="1:113" ht="12" customHeight="1">
      <c r="A991" s="8"/>
      <c r="B991" s="160" t="s">
        <v>170</v>
      </c>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c r="AA991" s="161"/>
      <c r="AB991" s="161"/>
      <c r="AC991" s="161"/>
      <c r="AD991" s="161"/>
      <c r="AE991" s="161"/>
      <c r="AF991" s="161"/>
      <c r="AG991" s="161"/>
      <c r="AH991" s="161"/>
      <c r="AI991" s="161"/>
      <c r="AJ991" s="161"/>
      <c r="AK991" s="161"/>
      <c r="AL991" s="161"/>
      <c r="AM991" s="161"/>
      <c r="AN991" s="161"/>
      <c r="AO991" s="161"/>
      <c r="AP991" s="161"/>
      <c r="AQ991" s="161"/>
      <c r="AR991" s="161"/>
      <c r="AS991" s="161"/>
      <c r="AT991" s="161"/>
      <c r="AU991" s="161"/>
      <c r="AV991" s="161"/>
      <c r="AW991" s="161"/>
      <c r="AX991" s="162"/>
    </row>
    <row r="992" spans="1:113" ht="12" customHeight="1">
      <c r="A992" s="8"/>
      <c r="B992" s="160"/>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c r="AA992" s="161"/>
      <c r="AB992" s="161"/>
      <c r="AC992" s="161"/>
      <c r="AD992" s="161"/>
      <c r="AE992" s="161"/>
      <c r="AF992" s="161"/>
      <c r="AG992" s="161"/>
      <c r="AH992" s="161"/>
      <c r="AI992" s="161"/>
      <c r="AJ992" s="161"/>
      <c r="AK992" s="161"/>
      <c r="AL992" s="161"/>
      <c r="AM992" s="161"/>
      <c r="AN992" s="161"/>
      <c r="AO992" s="161"/>
      <c r="AP992" s="161"/>
      <c r="AQ992" s="161"/>
      <c r="AR992" s="161"/>
      <c r="AS992" s="161"/>
      <c r="AT992" s="161"/>
      <c r="AU992" s="161"/>
      <c r="AV992" s="161"/>
      <c r="AW992" s="161"/>
      <c r="AX992" s="162"/>
    </row>
    <row r="993" spans="1:251" ht="12" customHeight="1">
      <c r="A993" s="8"/>
      <c r="B993" s="160"/>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c r="AA993" s="161"/>
      <c r="AB993" s="161"/>
      <c r="AC993" s="161"/>
      <c r="AD993" s="161"/>
      <c r="AE993" s="161"/>
      <c r="AF993" s="161"/>
      <c r="AG993" s="161"/>
      <c r="AH993" s="161"/>
      <c r="AI993" s="161"/>
      <c r="AJ993" s="161"/>
      <c r="AK993" s="161"/>
      <c r="AL993" s="161"/>
      <c r="AM993" s="161"/>
      <c r="AN993" s="161"/>
      <c r="AO993" s="161"/>
      <c r="AP993" s="161"/>
      <c r="AQ993" s="161"/>
      <c r="AR993" s="161"/>
      <c r="AS993" s="161"/>
      <c r="AT993" s="161"/>
      <c r="AU993" s="161"/>
      <c r="AV993" s="161"/>
      <c r="AW993" s="161"/>
      <c r="AX993" s="162"/>
      <c r="BC993" s="16"/>
    </row>
    <row r="994" spans="1:251" ht="12" customHeight="1">
      <c r="A994" s="8"/>
      <c r="B994" s="160"/>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c r="AA994" s="161"/>
      <c r="AB994" s="161"/>
      <c r="AC994" s="161"/>
      <c r="AD994" s="161"/>
      <c r="AE994" s="161"/>
      <c r="AF994" s="161"/>
      <c r="AG994" s="161"/>
      <c r="AH994" s="161"/>
      <c r="AI994" s="161"/>
      <c r="AJ994" s="161"/>
      <c r="AK994" s="161"/>
      <c r="AL994" s="161"/>
      <c r="AM994" s="161"/>
      <c r="AN994" s="161"/>
      <c r="AO994" s="161"/>
      <c r="AP994" s="161"/>
      <c r="AQ994" s="161"/>
      <c r="AR994" s="161"/>
      <c r="AS994" s="161"/>
      <c r="AT994" s="161"/>
      <c r="AU994" s="161"/>
      <c r="AV994" s="161"/>
      <c r="AW994" s="161"/>
      <c r="AX994" s="162"/>
    </row>
    <row r="995" spans="1:251" ht="12" customHeight="1">
      <c r="A995" s="8"/>
      <c r="B995" s="160"/>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c r="AA995" s="161"/>
      <c r="AB995" s="161"/>
      <c r="AC995" s="161"/>
      <c r="AD995" s="161"/>
      <c r="AE995" s="161"/>
      <c r="AF995" s="161"/>
      <c r="AG995" s="161"/>
      <c r="AH995" s="161"/>
      <c r="AI995" s="161"/>
      <c r="AJ995" s="161"/>
      <c r="AK995" s="161"/>
      <c r="AL995" s="161"/>
      <c r="AM995" s="161"/>
      <c r="AN995" s="161"/>
      <c r="AO995" s="161"/>
      <c r="AP995" s="161"/>
      <c r="AQ995" s="161"/>
      <c r="AR995" s="161"/>
      <c r="AS995" s="161"/>
      <c r="AT995" s="161"/>
      <c r="AU995" s="161"/>
      <c r="AV995" s="161"/>
      <c r="AW995" s="161"/>
      <c r="AX995" s="162"/>
    </row>
    <row r="996" spans="1:251" ht="12" customHeight="1">
      <c r="A996" s="8"/>
      <c r="B996" s="160"/>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c r="AA996" s="161"/>
      <c r="AB996" s="161"/>
      <c r="AC996" s="161"/>
      <c r="AD996" s="161"/>
      <c r="AE996" s="161"/>
      <c r="AF996" s="161"/>
      <c r="AG996" s="161"/>
      <c r="AH996" s="161"/>
      <c r="AI996" s="161"/>
      <c r="AJ996" s="161"/>
      <c r="AK996" s="161"/>
      <c r="AL996" s="161"/>
      <c r="AM996" s="161"/>
      <c r="AN996" s="161"/>
      <c r="AO996" s="161"/>
      <c r="AP996" s="161"/>
      <c r="AQ996" s="161"/>
      <c r="AR996" s="161"/>
      <c r="AS996" s="161"/>
      <c r="AT996" s="161"/>
      <c r="AU996" s="161"/>
      <c r="AV996" s="161"/>
      <c r="AW996" s="161"/>
      <c r="AX996" s="162"/>
    </row>
    <row r="997" spans="1:251" ht="15" thickBot="1">
      <c r="A997" s="17"/>
      <c r="B997" s="18"/>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20"/>
    </row>
    <row r="998" spans="1:251">
      <c r="B998" s="21"/>
    </row>
    <row r="999" spans="1:251" ht="14.4">
      <c r="B999" s="10" t="s">
        <v>4</v>
      </c>
      <c r="C999" s="8"/>
      <c r="D999" s="8"/>
      <c r="E999" s="8"/>
      <c r="F999" s="8"/>
      <c r="G999" s="8"/>
      <c r="H999" s="8"/>
      <c r="I999" s="8"/>
      <c r="J999" s="8"/>
      <c r="K999" s="8"/>
      <c r="L999" s="9"/>
      <c r="M999" s="9"/>
      <c r="N999" s="9"/>
      <c r="O999" s="9"/>
      <c r="P999" s="8"/>
      <c r="Q999" s="8"/>
      <c r="R999" s="8"/>
      <c r="S999" s="8"/>
      <c r="T999" s="8"/>
      <c r="U999" s="8"/>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row>
    <row r="1000" spans="1:251" ht="15" thickBot="1">
      <c r="B1000" s="8"/>
      <c r="C1000" s="8"/>
      <c r="D1000" s="8"/>
      <c r="E1000" s="8"/>
      <c r="F1000" s="8"/>
      <c r="G1000" s="8"/>
      <c r="H1000" s="8"/>
      <c r="I1000" s="8"/>
      <c r="J1000" s="8"/>
      <c r="K1000" s="8"/>
      <c r="L1000" s="9"/>
      <c r="M1000" s="9"/>
      <c r="N1000" s="9"/>
      <c r="O1000" s="9"/>
      <c r="P1000" s="8"/>
      <c r="Q1000" s="8"/>
      <c r="R1000" s="8"/>
      <c r="S1000" s="8"/>
      <c r="T1000" s="8"/>
      <c r="U1000" s="8"/>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22" t="s">
        <v>5</v>
      </c>
    </row>
    <row r="1001" spans="1:251" s="16" customFormat="1" ht="13.5" customHeight="1">
      <c r="A1001" s="8"/>
      <c r="B1001" s="163" t="s">
        <v>6</v>
      </c>
      <c r="C1001" s="164"/>
      <c r="D1001" s="164"/>
      <c r="E1001" s="164"/>
      <c r="F1001" s="164"/>
      <c r="G1001" s="164"/>
      <c r="H1001" s="164"/>
      <c r="I1001" s="164"/>
      <c r="J1001" s="164"/>
      <c r="K1001" s="164"/>
      <c r="L1001" s="164"/>
      <c r="M1001" s="164"/>
      <c r="N1001" s="164"/>
      <c r="O1001" s="164"/>
      <c r="P1001" s="164"/>
      <c r="Q1001" s="164"/>
      <c r="R1001" s="164"/>
      <c r="S1001" s="164"/>
      <c r="T1001" s="164"/>
      <c r="U1001" s="164"/>
      <c r="V1001" s="164"/>
      <c r="W1001" s="164"/>
      <c r="X1001" s="164"/>
      <c r="Y1001" s="164"/>
      <c r="Z1001" s="165"/>
      <c r="AA1001" s="169" t="s">
        <v>9</v>
      </c>
      <c r="AB1001" s="164"/>
      <c r="AC1001" s="164"/>
      <c r="AD1001" s="164"/>
      <c r="AE1001" s="164"/>
      <c r="AF1001" s="164"/>
      <c r="AG1001" s="164"/>
      <c r="AH1001" s="164"/>
      <c r="AI1001" s="165"/>
      <c r="AJ1001" s="169" t="s">
        <v>10</v>
      </c>
      <c r="AK1001" s="164"/>
      <c r="AL1001" s="164"/>
      <c r="AM1001" s="164"/>
      <c r="AN1001" s="164"/>
      <c r="AO1001" s="164"/>
      <c r="AP1001" s="164"/>
      <c r="AQ1001" s="164"/>
      <c r="AR1001" s="165"/>
      <c r="AS1001" s="169" t="s">
        <v>7</v>
      </c>
      <c r="AT1001" s="164"/>
      <c r="AU1001" s="164"/>
      <c r="AV1001" s="164"/>
      <c r="AW1001" s="164"/>
      <c r="AX1001" s="171"/>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row>
    <row r="1002" spans="1:251" s="16" customFormat="1">
      <c r="A1002" s="8"/>
      <c r="B1002" s="166"/>
      <c r="C1002" s="167"/>
      <c r="D1002" s="167"/>
      <c r="E1002" s="167"/>
      <c r="F1002" s="167"/>
      <c r="G1002" s="167"/>
      <c r="H1002" s="167"/>
      <c r="I1002" s="167"/>
      <c r="J1002" s="167"/>
      <c r="K1002" s="167"/>
      <c r="L1002" s="167"/>
      <c r="M1002" s="167"/>
      <c r="N1002" s="167"/>
      <c r="O1002" s="167"/>
      <c r="P1002" s="167"/>
      <c r="Q1002" s="167"/>
      <c r="R1002" s="167"/>
      <c r="S1002" s="167"/>
      <c r="T1002" s="167"/>
      <c r="U1002" s="167"/>
      <c r="V1002" s="167"/>
      <c r="W1002" s="167"/>
      <c r="X1002" s="167"/>
      <c r="Y1002" s="167"/>
      <c r="Z1002" s="168"/>
      <c r="AA1002" s="170"/>
      <c r="AB1002" s="167"/>
      <c r="AC1002" s="167"/>
      <c r="AD1002" s="167"/>
      <c r="AE1002" s="167"/>
      <c r="AF1002" s="167"/>
      <c r="AG1002" s="167"/>
      <c r="AH1002" s="167"/>
      <c r="AI1002" s="168"/>
      <c r="AJ1002" s="170"/>
      <c r="AK1002" s="167"/>
      <c r="AL1002" s="167"/>
      <c r="AM1002" s="167"/>
      <c r="AN1002" s="167"/>
      <c r="AO1002" s="167"/>
      <c r="AP1002" s="167"/>
      <c r="AQ1002" s="167"/>
      <c r="AR1002" s="168"/>
      <c r="AS1002" s="170"/>
      <c r="AT1002" s="167"/>
      <c r="AU1002" s="167"/>
      <c r="AV1002" s="167"/>
      <c r="AW1002" s="167"/>
      <c r="AX1002" s="172"/>
      <c r="AY1002" s="2"/>
      <c r="AZ1002" s="2"/>
      <c r="BA1002" s="2"/>
      <c r="BB1002" s="23"/>
      <c r="BC1002" s="24"/>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row>
    <row r="1003" spans="1:251" s="16" customFormat="1" ht="18.75" customHeight="1">
      <c r="A1003" s="8"/>
      <c r="B1003" s="25"/>
      <c r="C1003" s="135" t="s">
        <v>171</v>
      </c>
      <c r="D1003" s="136"/>
      <c r="E1003" s="136"/>
      <c r="F1003" s="136"/>
      <c r="G1003" s="136"/>
      <c r="H1003" s="136"/>
      <c r="I1003" s="136"/>
      <c r="J1003" s="136"/>
      <c r="K1003" s="136"/>
      <c r="L1003" s="136"/>
      <c r="M1003" s="136"/>
      <c r="N1003" s="136"/>
      <c r="O1003" s="136"/>
      <c r="P1003" s="136"/>
      <c r="Q1003" s="136"/>
      <c r="R1003" s="136"/>
      <c r="S1003" s="136"/>
      <c r="T1003" s="136"/>
      <c r="U1003" s="136"/>
      <c r="V1003" s="136"/>
      <c r="W1003" s="136"/>
      <c r="X1003" s="136"/>
      <c r="Y1003" s="136"/>
      <c r="Z1003" s="137"/>
      <c r="AA1003" s="138">
        <v>789000</v>
      </c>
      <c r="AB1003" s="139"/>
      <c r="AC1003" s="139"/>
      <c r="AD1003" s="139"/>
      <c r="AE1003" s="139"/>
      <c r="AF1003" s="139"/>
      <c r="AG1003" s="139"/>
      <c r="AH1003" s="139"/>
      <c r="AI1003" s="140"/>
      <c r="AJ1003" s="138">
        <v>0</v>
      </c>
      <c r="AK1003" s="139"/>
      <c r="AL1003" s="139"/>
      <c r="AM1003" s="139"/>
      <c r="AN1003" s="139"/>
      <c r="AO1003" s="139"/>
      <c r="AP1003" s="139"/>
      <c r="AQ1003" s="139"/>
      <c r="AR1003" s="140"/>
      <c r="AS1003" s="141"/>
      <c r="AT1003" s="142"/>
      <c r="AU1003" s="142"/>
      <c r="AV1003" s="142"/>
      <c r="AW1003" s="142"/>
      <c r="AX1003" s="143"/>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row>
    <row r="1004" spans="1:251" s="16" customFormat="1" ht="18.75" customHeight="1" thickBot="1">
      <c r="A1004" s="17"/>
      <c r="B1004" s="144" t="s">
        <v>11</v>
      </c>
      <c r="C1004" s="145"/>
      <c r="D1004" s="145"/>
      <c r="E1004" s="145"/>
      <c r="F1004" s="145"/>
      <c r="G1004" s="145"/>
      <c r="H1004" s="145"/>
      <c r="I1004" s="145"/>
      <c r="J1004" s="145"/>
      <c r="K1004" s="145"/>
      <c r="L1004" s="145"/>
      <c r="M1004" s="145"/>
      <c r="N1004" s="145"/>
      <c r="O1004" s="145"/>
      <c r="P1004" s="145"/>
      <c r="Q1004" s="145"/>
      <c r="R1004" s="145"/>
      <c r="S1004" s="145"/>
      <c r="T1004" s="145"/>
      <c r="U1004" s="145"/>
      <c r="V1004" s="145"/>
      <c r="W1004" s="145"/>
      <c r="X1004" s="145"/>
      <c r="Y1004" s="145"/>
      <c r="Z1004" s="146"/>
      <c r="AA1004" s="147">
        <f>SUM($AA$1003:$AA$1003)</f>
        <v>789000</v>
      </c>
      <c r="AB1004" s="148"/>
      <c r="AC1004" s="148"/>
      <c r="AD1004" s="148"/>
      <c r="AE1004" s="148"/>
      <c r="AF1004" s="148"/>
      <c r="AG1004" s="148"/>
      <c r="AH1004" s="148"/>
      <c r="AI1004" s="149"/>
      <c r="AJ1004" s="147">
        <f>SUM($AJ$1003:$AJ$1003)</f>
        <v>0</v>
      </c>
      <c r="AK1004" s="148"/>
      <c r="AL1004" s="148"/>
      <c r="AM1004" s="148"/>
      <c r="AN1004" s="148"/>
      <c r="AO1004" s="148"/>
      <c r="AP1004" s="148"/>
      <c r="AQ1004" s="148"/>
      <c r="AR1004" s="149"/>
      <c r="AS1004" s="150"/>
      <c r="AT1004" s="151"/>
      <c r="AU1004" s="151"/>
      <c r="AV1004" s="151"/>
      <c r="AW1004" s="151"/>
      <c r="AX1004" s="15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row>
    <row r="1006" spans="1:251" ht="19.2">
      <c r="A1006" s="1" t="s">
        <v>0</v>
      </c>
      <c r="AW1006" s="3"/>
      <c r="AX1006" s="4"/>
      <c r="AY1006" s="3"/>
    </row>
    <row r="1008" spans="1:251" ht="18">
      <c r="B1008" s="153" t="s">
        <v>8</v>
      </c>
      <c r="C1008" s="154"/>
      <c r="D1008" s="154"/>
      <c r="E1008" s="154"/>
      <c r="F1008" s="154"/>
      <c r="G1008" s="154"/>
      <c r="H1008" s="154"/>
      <c r="I1008" s="154"/>
      <c r="J1008" s="154"/>
      <c r="K1008" s="154"/>
      <c r="L1008" s="154"/>
      <c r="M1008" s="154"/>
      <c r="N1008" s="154"/>
      <c r="O1008" s="154"/>
      <c r="P1008" s="154"/>
      <c r="Q1008" s="154"/>
      <c r="R1008" s="154"/>
      <c r="S1008" s="154"/>
      <c r="T1008" s="154"/>
      <c r="U1008" s="154"/>
      <c r="V1008" s="154"/>
      <c r="W1008" s="154"/>
      <c r="X1008" s="154"/>
      <c r="Y1008" s="154"/>
      <c r="Z1008" s="154"/>
      <c r="AA1008" s="154"/>
      <c r="AB1008" s="154"/>
      <c r="AC1008" s="154"/>
      <c r="AD1008" s="154"/>
      <c r="AE1008" s="154"/>
      <c r="AF1008" s="154"/>
      <c r="AG1008" s="154"/>
      <c r="AH1008" s="154"/>
      <c r="AI1008" s="154"/>
      <c r="AJ1008" s="154"/>
      <c r="AK1008" s="154"/>
      <c r="AL1008" s="154"/>
      <c r="AM1008" s="154"/>
      <c r="AN1008" s="154"/>
      <c r="AO1008" s="154"/>
      <c r="AP1008" s="154"/>
      <c r="AQ1008" s="154"/>
      <c r="AR1008" s="154"/>
      <c r="AS1008" s="154"/>
      <c r="AT1008" s="154"/>
      <c r="AU1008" s="154"/>
      <c r="AV1008" s="154"/>
      <c r="AW1008" s="154"/>
      <c r="AX1008" s="154"/>
    </row>
    <row r="1009" spans="1:113">
      <c r="Z1009" s="5"/>
      <c r="AD1009" s="5"/>
      <c r="AE1009" s="5"/>
      <c r="AF1009" s="5"/>
      <c r="AG1009" s="5"/>
      <c r="AH1009" s="5"/>
      <c r="AI1009" s="5"/>
      <c r="AO1009" s="5"/>
    </row>
    <row r="1010" spans="1:113" ht="13.8" thickBot="1">
      <c r="Z1010" s="5"/>
      <c r="AD1010" s="5"/>
      <c r="AE1010" s="5"/>
      <c r="AF1010" s="5"/>
      <c r="AG1010" s="5"/>
      <c r="AH1010" s="5"/>
      <c r="AI1010" s="5"/>
      <c r="AO1010" s="5"/>
      <c r="DI1010" s="6"/>
    </row>
    <row r="1011" spans="1:113" ht="24.75" customHeight="1" thickBot="1">
      <c r="B1011" s="155" t="s">
        <v>1</v>
      </c>
      <c r="C1011" s="156"/>
      <c r="D1011" s="156"/>
      <c r="E1011" s="156"/>
      <c r="F1011" s="156"/>
      <c r="G1011" s="156"/>
      <c r="H1011" s="157" t="s">
        <v>172</v>
      </c>
      <c r="I1011" s="158"/>
      <c r="J1011" s="158"/>
      <c r="K1011" s="158"/>
      <c r="L1011" s="158"/>
      <c r="M1011" s="158"/>
      <c r="N1011" s="158"/>
      <c r="O1011" s="158"/>
      <c r="P1011" s="158"/>
      <c r="Q1011" s="158"/>
      <c r="R1011" s="158"/>
      <c r="S1011" s="158"/>
      <c r="T1011" s="158"/>
      <c r="U1011" s="158"/>
      <c r="V1011" s="158"/>
      <c r="W1011" s="158"/>
      <c r="X1011" s="158"/>
      <c r="Y1011" s="158"/>
      <c r="Z1011" s="158"/>
      <c r="AA1011" s="158"/>
      <c r="AB1011" s="158"/>
      <c r="AC1011" s="158"/>
      <c r="AD1011" s="158"/>
      <c r="AE1011" s="158"/>
      <c r="AF1011" s="158"/>
      <c r="AG1011" s="158"/>
      <c r="AH1011" s="158"/>
      <c r="AI1011" s="158"/>
      <c r="AJ1011" s="158"/>
      <c r="AK1011" s="158"/>
      <c r="AL1011" s="158"/>
      <c r="AM1011" s="158"/>
      <c r="AN1011" s="158"/>
      <c r="AO1011" s="158"/>
      <c r="AP1011" s="158"/>
      <c r="AQ1011" s="158"/>
      <c r="AR1011" s="158"/>
      <c r="AS1011" s="158"/>
      <c r="AT1011" s="158"/>
      <c r="AU1011" s="158"/>
      <c r="AV1011" s="158"/>
      <c r="AW1011" s="158"/>
      <c r="AX1011" s="159"/>
      <c r="DI1011" s="6"/>
    </row>
    <row r="1012" spans="1:113" ht="14.4">
      <c r="B1012" s="7"/>
      <c r="C1012" s="7"/>
      <c r="D1012" s="7"/>
      <c r="E1012" s="7"/>
      <c r="F1012" s="7"/>
      <c r="G1012" s="7"/>
      <c r="H1012" s="8"/>
      <c r="I1012" s="8"/>
      <c r="J1012" s="8"/>
      <c r="K1012" s="8"/>
      <c r="L1012" s="9"/>
      <c r="M1012" s="9"/>
      <c r="N1012" s="9"/>
      <c r="O1012" s="9"/>
      <c r="P1012" s="8"/>
      <c r="Q1012" s="8"/>
      <c r="R1012" s="8"/>
      <c r="S1012" s="8"/>
      <c r="T1012" s="8"/>
      <c r="U1012" s="8"/>
      <c r="V1012" s="10"/>
      <c r="W1012" s="10"/>
      <c r="X1012" s="10"/>
      <c r="Y1012" s="10"/>
      <c r="Z1012" s="10"/>
      <c r="AA1012" s="10"/>
      <c r="AB1012" s="10"/>
      <c r="AC1012" s="10"/>
      <c r="AD1012" s="10"/>
      <c r="AE1012" s="10"/>
      <c r="AF1012" s="10"/>
      <c r="AG1012" s="10"/>
      <c r="AH1012" s="10"/>
      <c r="AI1012" s="10"/>
      <c r="AJ1012" s="10"/>
      <c r="AK1012" s="10"/>
      <c r="AL1012" s="10"/>
      <c r="AM1012" s="10"/>
      <c r="AN1012" s="10"/>
      <c r="AO1012" s="10"/>
      <c r="AP1012" s="10"/>
      <c r="AQ1012" s="10"/>
      <c r="AR1012" s="10"/>
      <c r="AS1012" s="10"/>
      <c r="AT1012" s="10"/>
      <c r="AU1012" s="10"/>
      <c r="AV1012" s="10"/>
      <c r="AW1012" s="10"/>
      <c r="AX1012" s="10"/>
      <c r="DI1012" s="6"/>
    </row>
    <row r="1013" spans="1:113" ht="15" thickBot="1">
      <c r="A1013" s="11"/>
      <c r="B1013" s="10" t="s">
        <v>2</v>
      </c>
      <c r="C1013" s="8"/>
      <c r="D1013" s="8"/>
      <c r="E1013" s="8"/>
      <c r="F1013" s="8"/>
      <c r="G1013" s="8"/>
      <c r="H1013" s="8"/>
      <c r="I1013" s="8"/>
      <c r="J1013" s="8"/>
      <c r="K1013" s="8"/>
      <c r="L1013" s="9"/>
      <c r="M1013" s="9"/>
      <c r="N1013" s="9"/>
      <c r="O1013" s="9"/>
      <c r="P1013" s="8"/>
      <c r="Q1013" s="8"/>
      <c r="R1013" s="8"/>
      <c r="S1013" s="8"/>
      <c r="T1013" s="8"/>
      <c r="U1013" s="8"/>
      <c r="V1013" s="10"/>
      <c r="W1013" s="10"/>
      <c r="X1013" s="10"/>
      <c r="Y1013" s="10"/>
      <c r="Z1013" s="10"/>
      <c r="AA1013" s="10"/>
      <c r="AB1013" s="10"/>
      <c r="AC1013" s="10"/>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DI1013" s="6"/>
    </row>
    <row r="1014" spans="1:113" ht="14.4">
      <c r="A1014" s="8"/>
      <c r="B1014" s="12"/>
      <c r="C1014" s="7"/>
      <c r="D1014" s="7"/>
      <c r="E1014" s="7"/>
      <c r="F1014" s="7"/>
      <c r="G1014" s="7"/>
      <c r="H1014" s="7"/>
      <c r="I1014" s="7"/>
      <c r="J1014" s="7"/>
      <c r="K1014" s="7"/>
      <c r="L1014" s="13"/>
      <c r="M1014" s="13"/>
      <c r="N1014" s="13"/>
      <c r="O1014" s="13"/>
      <c r="P1014" s="7"/>
      <c r="Q1014" s="7"/>
      <c r="R1014" s="7"/>
      <c r="S1014" s="7"/>
      <c r="T1014" s="7"/>
      <c r="U1014" s="7"/>
      <c r="V1014" s="14"/>
      <c r="W1014" s="14"/>
      <c r="X1014" s="14"/>
      <c r="Y1014" s="14"/>
      <c r="Z1014" s="14"/>
      <c r="AA1014" s="14"/>
      <c r="AB1014" s="14"/>
      <c r="AC1014" s="14"/>
      <c r="AD1014" s="14"/>
      <c r="AE1014" s="14"/>
      <c r="AF1014" s="14"/>
      <c r="AG1014" s="14"/>
      <c r="AH1014" s="14"/>
      <c r="AI1014" s="14"/>
      <c r="AJ1014" s="14"/>
      <c r="AK1014" s="14"/>
      <c r="AL1014" s="14"/>
      <c r="AM1014" s="14"/>
      <c r="AN1014" s="14"/>
      <c r="AO1014" s="14"/>
      <c r="AP1014" s="14"/>
      <c r="AQ1014" s="14"/>
      <c r="AR1014" s="14"/>
      <c r="AS1014" s="14"/>
      <c r="AT1014" s="14"/>
      <c r="AU1014" s="14"/>
      <c r="AV1014" s="14"/>
      <c r="AW1014" s="14"/>
      <c r="AX1014" s="15"/>
    </row>
    <row r="1015" spans="1:113" ht="12" customHeight="1">
      <c r="A1015" s="8"/>
      <c r="B1015" s="160" t="s">
        <v>173</v>
      </c>
      <c r="C1015" s="161"/>
      <c r="D1015" s="161"/>
      <c r="E1015" s="161"/>
      <c r="F1015" s="161"/>
      <c r="G1015" s="161"/>
      <c r="H1015" s="161"/>
      <c r="I1015" s="161"/>
      <c r="J1015" s="161"/>
      <c r="K1015" s="161"/>
      <c r="L1015" s="161"/>
      <c r="M1015" s="161"/>
      <c r="N1015" s="161"/>
      <c r="O1015" s="161"/>
      <c r="P1015" s="161"/>
      <c r="Q1015" s="161"/>
      <c r="R1015" s="161"/>
      <c r="S1015" s="161"/>
      <c r="T1015" s="161"/>
      <c r="U1015" s="161"/>
      <c r="V1015" s="161"/>
      <c r="W1015" s="161"/>
      <c r="X1015" s="161"/>
      <c r="Y1015" s="161"/>
      <c r="Z1015" s="161"/>
      <c r="AA1015" s="161"/>
      <c r="AB1015" s="161"/>
      <c r="AC1015" s="161"/>
      <c r="AD1015" s="161"/>
      <c r="AE1015" s="161"/>
      <c r="AF1015" s="161"/>
      <c r="AG1015" s="161"/>
      <c r="AH1015" s="161"/>
      <c r="AI1015" s="161"/>
      <c r="AJ1015" s="161"/>
      <c r="AK1015" s="161"/>
      <c r="AL1015" s="161"/>
      <c r="AM1015" s="161"/>
      <c r="AN1015" s="161"/>
      <c r="AO1015" s="161"/>
      <c r="AP1015" s="161"/>
      <c r="AQ1015" s="161"/>
      <c r="AR1015" s="161"/>
      <c r="AS1015" s="161"/>
      <c r="AT1015" s="161"/>
      <c r="AU1015" s="161"/>
      <c r="AV1015" s="161"/>
      <c r="AW1015" s="161"/>
      <c r="AX1015" s="162"/>
    </row>
    <row r="1016" spans="1:113" ht="12" customHeight="1">
      <c r="A1016" s="8"/>
      <c r="B1016" s="160"/>
      <c r="C1016" s="161"/>
      <c r="D1016" s="161"/>
      <c r="E1016" s="161"/>
      <c r="F1016" s="161"/>
      <c r="G1016" s="161"/>
      <c r="H1016" s="161"/>
      <c r="I1016" s="161"/>
      <c r="J1016" s="161"/>
      <c r="K1016" s="161"/>
      <c r="L1016" s="161"/>
      <c r="M1016" s="161"/>
      <c r="N1016" s="161"/>
      <c r="O1016" s="161"/>
      <c r="P1016" s="161"/>
      <c r="Q1016" s="161"/>
      <c r="R1016" s="161"/>
      <c r="S1016" s="161"/>
      <c r="T1016" s="161"/>
      <c r="U1016" s="161"/>
      <c r="V1016" s="161"/>
      <c r="W1016" s="161"/>
      <c r="X1016" s="161"/>
      <c r="Y1016" s="161"/>
      <c r="Z1016" s="161"/>
      <c r="AA1016" s="161"/>
      <c r="AB1016" s="161"/>
      <c r="AC1016" s="161"/>
      <c r="AD1016" s="161"/>
      <c r="AE1016" s="161"/>
      <c r="AF1016" s="161"/>
      <c r="AG1016" s="161"/>
      <c r="AH1016" s="161"/>
      <c r="AI1016" s="161"/>
      <c r="AJ1016" s="161"/>
      <c r="AK1016" s="161"/>
      <c r="AL1016" s="161"/>
      <c r="AM1016" s="161"/>
      <c r="AN1016" s="161"/>
      <c r="AO1016" s="161"/>
      <c r="AP1016" s="161"/>
      <c r="AQ1016" s="161"/>
      <c r="AR1016" s="161"/>
      <c r="AS1016" s="161"/>
      <c r="AT1016" s="161"/>
      <c r="AU1016" s="161"/>
      <c r="AV1016" s="161"/>
      <c r="AW1016" s="161"/>
      <c r="AX1016" s="162"/>
    </row>
    <row r="1017" spans="1:113" ht="12" customHeight="1">
      <c r="A1017" s="8"/>
      <c r="B1017" s="160"/>
      <c r="C1017" s="161"/>
      <c r="D1017" s="161"/>
      <c r="E1017" s="161"/>
      <c r="F1017" s="161"/>
      <c r="G1017" s="161"/>
      <c r="H1017" s="161"/>
      <c r="I1017" s="161"/>
      <c r="J1017" s="161"/>
      <c r="K1017" s="161"/>
      <c r="L1017" s="161"/>
      <c r="M1017" s="161"/>
      <c r="N1017" s="161"/>
      <c r="O1017" s="161"/>
      <c r="P1017" s="161"/>
      <c r="Q1017" s="161"/>
      <c r="R1017" s="161"/>
      <c r="S1017" s="161"/>
      <c r="T1017" s="161"/>
      <c r="U1017" s="161"/>
      <c r="V1017" s="161"/>
      <c r="W1017" s="161"/>
      <c r="X1017" s="161"/>
      <c r="Y1017" s="161"/>
      <c r="Z1017" s="161"/>
      <c r="AA1017" s="161"/>
      <c r="AB1017" s="161"/>
      <c r="AC1017" s="161"/>
      <c r="AD1017" s="161"/>
      <c r="AE1017" s="161"/>
      <c r="AF1017" s="161"/>
      <c r="AG1017" s="161"/>
      <c r="AH1017" s="161"/>
      <c r="AI1017" s="161"/>
      <c r="AJ1017" s="161"/>
      <c r="AK1017" s="161"/>
      <c r="AL1017" s="161"/>
      <c r="AM1017" s="161"/>
      <c r="AN1017" s="161"/>
      <c r="AO1017" s="161"/>
      <c r="AP1017" s="161"/>
      <c r="AQ1017" s="161"/>
      <c r="AR1017" s="161"/>
      <c r="AS1017" s="161"/>
      <c r="AT1017" s="161"/>
      <c r="AU1017" s="161"/>
      <c r="AV1017" s="161"/>
      <c r="AW1017" s="161"/>
      <c r="AX1017" s="162"/>
      <c r="BC1017" s="16"/>
    </row>
    <row r="1018" spans="1:113" ht="12" customHeight="1">
      <c r="A1018" s="8"/>
      <c r="B1018" s="160"/>
      <c r="C1018" s="161"/>
      <c r="D1018" s="161"/>
      <c r="E1018" s="161"/>
      <c r="F1018" s="161"/>
      <c r="G1018" s="161"/>
      <c r="H1018" s="161"/>
      <c r="I1018" s="161"/>
      <c r="J1018" s="161"/>
      <c r="K1018" s="161"/>
      <c r="L1018" s="161"/>
      <c r="M1018" s="161"/>
      <c r="N1018" s="161"/>
      <c r="O1018" s="161"/>
      <c r="P1018" s="161"/>
      <c r="Q1018" s="161"/>
      <c r="R1018" s="161"/>
      <c r="S1018" s="161"/>
      <c r="T1018" s="161"/>
      <c r="U1018" s="161"/>
      <c r="V1018" s="161"/>
      <c r="W1018" s="161"/>
      <c r="X1018" s="161"/>
      <c r="Y1018" s="161"/>
      <c r="Z1018" s="161"/>
      <c r="AA1018" s="161"/>
      <c r="AB1018" s="161"/>
      <c r="AC1018" s="161"/>
      <c r="AD1018" s="161"/>
      <c r="AE1018" s="161"/>
      <c r="AF1018" s="161"/>
      <c r="AG1018" s="161"/>
      <c r="AH1018" s="161"/>
      <c r="AI1018" s="161"/>
      <c r="AJ1018" s="161"/>
      <c r="AK1018" s="161"/>
      <c r="AL1018" s="161"/>
      <c r="AM1018" s="161"/>
      <c r="AN1018" s="161"/>
      <c r="AO1018" s="161"/>
      <c r="AP1018" s="161"/>
      <c r="AQ1018" s="161"/>
      <c r="AR1018" s="161"/>
      <c r="AS1018" s="161"/>
      <c r="AT1018" s="161"/>
      <c r="AU1018" s="161"/>
      <c r="AV1018" s="161"/>
      <c r="AW1018" s="161"/>
      <c r="AX1018" s="162"/>
    </row>
    <row r="1019" spans="1:113" ht="12" customHeight="1">
      <c r="A1019" s="8"/>
      <c r="B1019" s="160"/>
      <c r="C1019" s="161"/>
      <c r="D1019" s="161"/>
      <c r="E1019" s="161"/>
      <c r="F1019" s="161"/>
      <c r="G1019" s="161"/>
      <c r="H1019" s="161"/>
      <c r="I1019" s="161"/>
      <c r="J1019" s="161"/>
      <c r="K1019" s="161"/>
      <c r="L1019" s="161"/>
      <c r="M1019" s="161"/>
      <c r="N1019" s="161"/>
      <c r="O1019" s="161"/>
      <c r="P1019" s="161"/>
      <c r="Q1019" s="161"/>
      <c r="R1019" s="161"/>
      <c r="S1019" s="161"/>
      <c r="T1019" s="161"/>
      <c r="U1019" s="161"/>
      <c r="V1019" s="161"/>
      <c r="W1019" s="161"/>
      <c r="X1019" s="161"/>
      <c r="Y1019" s="161"/>
      <c r="Z1019" s="161"/>
      <c r="AA1019" s="161"/>
      <c r="AB1019" s="161"/>
      <c r="AC1019" s="161"/>
      <c r="AD1019" s="161"/>
      <c r="AE1019" s="161"/>
      <c r="AF1019" s="161"/>
      <c r="AG1019" s="161"/>
      <c r="AH1019" s="161"/>
      <c r="AI1019" s="161"/>
      <c r="AJ1019" s="161"/>
      <c r="AK1019" s="161"/>
      <c r="AL1019" s="161"/>
      <c r="AM1019" s="161"/>
      <c r="AN1019" s="161"/>
      <c r="AO1019" s="161"/>
      <c r="AP1019" s="161"/>
      <c r="AQ1019" s="161"/>
      <c r="AR1019" s="161"/>
      <c r="AS1019" s="161"/>
      <c r="AT1019" s="161"/>
      <c r="AU1019" s="161"/>
      <c r="AV1019" s="161"/>
      <c r="AW1019" s="161"/>
      <c r="AX1019" s="162"/>
    </row>
    <row r="1020" spans="1:113" ht="12" customHeight="1">
      <c r="A1020" s="8"/>
      <c r="B1020" s="160"/>
      <c r="C1020" s="161"/>
      <c r="D1020" s="161"/>
      <c r="E1020" s="161"/>
      <c r="F1020" s="161"/>
      <c r="G1020" s="161"/>
      <c r="H1020" s="161"/>
      <c r="I1020" s="161"/>
      <c r="J1020" s="161"/>
      <c r="K1020" s="161"/>
      <c r="L1020" s="161"/>
      <c r="M1020" s="161"/>
      <c r="N1020" s="161"/>
      <c r="O1020" s="161"/>
      <c r="P1020" s="161"/>
      <c r="Q1020" s="161"/>
      <c r="R1020" s="161"/>
      <c r="S1020" s="161"/>
      <c r="T1020" s="161"/>
      <c r="U1020" s="161"/>
      <c r="V1020" s="161"/>
      <c r="W1020" s="161"/>
      <c r="X1020" s="161"/>
      <c r="Y1020" s="161"/>
      <c r="Z1020" s="161"/>
      <c r="AA1020" s="161"/>
      <c r="AB1020" s="161"/>
      <c r="AC1020" s="161"/>
      <c r="AD1020" s="161"/>
      <c r="AE1020" s="161"/>
      <c r="AF1020" s="161"/>
      <c r="AG1020" s="161"/>
      <c r="AH1020" s="161"/>
      <c r="AI1020" s="161"/>
      <c r="AJ1020" s="161"/>
      <c r="AK1020" s="161"/>
      <c r="AL1020" s="161"/>
      <c r="AM1020" s="161"/>
      <c r="AN1020" s="161"/>
      <c r="AO1020" s="161"/>
      <c r="AP1020" s="161"/>
      <c r="AQ1020" s="161"/>
      <c r="AR1020" s="161"/>
      <c r="AS1020" s="161"/>
      <c r="AT1020" s="161"/>
      <c r="AU1020" s="161"/>
      <c r="AV1020" s="161"/>
      <c r="AW1020" s="161"/>
      <c r="AX1020" s="162"/>
    </row>
    <row r="1021" spans="1:113" ht="15" thickBot="1">
      <c r="A1021" s="17"/>
      <c r="B1021" s="18"/>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20"/>
    </row>
    <row r="1022" spans="1:113">
      <c r="B1022" s="21"/>
    </row>
    <row r="1023" spans="1:113" ht="15" thickBot="1">
      <c r="A1023" s="11"/>
      <c r="B1023" s="10" t="s">
        <v>3</v>
      </c>
      <c r="C1023" s="8"/>
      <c r="D1023" s="8"/>
      <c r="E1023" s="8"/>
      <c r="F1023" s="8"/>
      <c r="G1023" s="8"/>
      <c r="H1023" s="8"/>
      <c r="I1023" s="8"/>
      <c r="J1023" s="8"/>
      <c r="K1023" s="8"/>
      <c r="L1023" s="9"/>
      <c r="M1023" s="9"/>
      <c r="N1023" s="9"/>
      <c r="O1023" s="9"/>
      <c r="P1023" s="8"/>
      <c r="Q1023" s="8"/>
      <c r="R1023" s="8"/>
      <c r="S1023" s="8"/>
      <c r="T1023" s="8"/>
      <c r="U1023" s="8"/>
      <c r="V1023" s="10"/>
      <c r="W1023" s="10"/>
      <c r="X1023" s="10"/>
      <c r="Y1023" s="10"/>
      <c r="Z1023" s="10"/>
      <c r="AA1023" s="10"/>
      <c r="AB1023" s="10"/>
      <c r="AC1023" s="10"/>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10"/>
      <c r="DI1023" s="6"/>
    </row>
    <row r="1024" spans="1:113" ht="14.4">
      <c r="A1024" s="8"/>
      <c r="B1024" s="12"/>
      <c r="C1024" s="7"/>
      <c r="D1024" s="7"/>
      <c r="E1024" s="7"/>
      <c r="F1024" s="7"/>
      <c r="G1024" s="7"/>
      <c r="H1024" s="7"/>
      <c r="I1024" s="7"/>
      <c r="J1024" s="7"/>
      <c r="K1024" s="7"/>
      <c r="L1024" s="13"/>
      <c r="M1024" s="13"/>
      <c r="N1024" s="13"/>
      <c r="O1024" s="13"/>
      <c r="P1024" s="7"/>
      <c r="Q1024" s="7"/>
      <c r="R1024" s="7"/>
      <c r="S1024" s="7"/>
      <c r="T1024" s="7"/>
      <c r="U1024" s="7"/>
      <c r="V1024" s="14"/>
      <c r="W1024" s="14"/>
      <c r="X1024" s="14"/>
      <c r="Y1024" s="14"/>
      <c r="Z1024" s="14"/>
      <c r="AA1024" s="14"/>
      <c r="AB1024" s="14"/>
      <c r="AC1024" s="14"/>
      <c r="AD1024" s="14"/>
      <c r="AE1024" s="14"/>
      <c r="AF1024" s="14"/>
      <c r="AG1024" s="14"/>
      <c r="AH1024" s="14"/>
      <c r="AI1024" s="14"/>
      <c r="AJ1024" s="14"/>
      <c r="AK1024" s="14"/>
      <c r="AL1024" s="14"/>
      <c r="AM1024" s="14"/>
      <c r="AN1024" s="14"/>
      <c r="AO1024" s="14"/>
      <c r="AP1024" s="14"/>
      <c r="AQ1024" s="14"/>
      <c r="AR1024" s="14"/>
      <c r="AS1024" s="14"/>
      <c r="AT1024" s="14"/>
      <c r="AU1024" s="14"/>
      <c r="AV1024" s="14"/>
      <c r="AW1024" s="14"/>
      <c r="AX1024" s="15"/>
    </row>
    <row r="1025" spans="1:55" ht="12" customHeight="1">
      <c r="A1025" s="8"/>
      <c r="B1025" s="160" t="s">
        <v>174</v>
      </c>
      <c r="C1025" s="161"/>
      <c r="D1025" s="161"/>
      <c r="E1025" s="161"/>
      <c r="F1025" s="161"/>
      <c r="G1025" s="161"/>
      <c r="H1025" s="161"/>
      <c r="I1025" s="161"/>
      <c r="J1025" s="161"/>
      <c r="K1025" s="161"/>
      <c r="L1025" s="161"/>
      <c r="M1025" s="161"/>
      <c r="N1025" s="161"/>
      <c r="O1025" s="161"/>
      <c r="P1025" s="161"/>
      <c r="Q1025" s="161"/>
      <c r="R1025" s="161"/>
      <c r="S1025" s="161"/>
      <c r="T1025" s="161"/>
      <c r="U1025" s="161"/>
      <c r="V1025" s="161"/>
      <c r="W1025" s="161"/>
      <c r="X1025" s="161"/>
      <c r="Y1025" s="161"/>
      <c r="Z1025" s="161"/>
      <c r="AA1025" s="161"/>
      <c r="AB1025" s="161"/>
      <c r="AC1025" s="161"/>
      <c r="AD1025" s="161"/>
      <c r="AE1025" s="161"/>
      <c r="AF1025" s="161"/>
      <c r="AG1025" s="161"/>
      <c r="AH1025" s="161"/>
      <c r="AI1025" s="161"/>
      <c r="AJ1025" s="161"/>
      <c r="AK1025" s="161"/>
      <c r="AL1025" s="161"/>
      <c r="AM1025" s="161"/>
      <c r="AN1025" s="161"/>
      <c r="AO1025" s="161"/>
      <c r="AP1025" s="161"/>
      <c r="AQ1025" s="161"/>
      <c r="AR1025" s="161"/>
      <c r="AS1025" s="161"/>
      <c r="AT1025" s="161"/>
      <c r="AU1025" s="161"/>
      <c r="AV1025" s="161"/>
      <c r="AW1025" s="161"/>
      <c r="AX1025" s="162"/>
    </row>
    <row r="1026" spans="1:55" ht="12" customHeight="1">
      <c r="A1026" s="8"/>
      <c r="B1026" s="160"/>
      <c r="C1026" s="161"/>
      <c r="D1026" s="161"/>
      <c r="E1026" s="161"/>
      <c r="F1026" s="161"/>
      <c r="G1026" s="161"/>
      <c r="H1026" s="161"/>
      <c r="I1026" s="161"/>
      <c r="J1026" s="161"/>
      <c r="K1026" s="161"/>
      <c r="L1026" s="161"/>
      <c r="M1026" s="161"/>
      <c r="N1026" s="161"/>
      <c r="O1026" s="161"/>
      <c r="P1026" s="161"/>
      <c r="Q1026" s="161"/>
      <c r="R1026" s="161"/>
      <c r="S1026" s="161"/>
      <c r="T1026" s="161"/>
      <c r="U1026" s="161"/>
      <c r="V1026" s="161"/>
      <c r="W1026" s="161"/>
      <c r="X1026" s="161"/>
      <c r="Y1026" s="161"/>
      <c r="Z1026" s="161"/>
      <c r="AA1026" s="161"/>
      <c r="AB1026" s="161"/>
      <c r="AC1026" s="161"/>
      <c r="AD1026" s="161"/>
      <c r="AE1026" s="161"/>
      <c r="AF1026" s="161"/>
      <c r="AG1026" s="161"/>
      <c r="AH1026" s="161"/>
      <c r="AI1026" s="161"/>
      <c r="AJ1026" s="161"/>
      <c r="AK1026" s="161"/>
      <c r="AL1026" s="161"/>
      <c r="AM1026" s="161"/>
      <c r="AN1026" s="161"/>
      <c r="AO1026" s="161"/>
      <c r="AP1026" s="161"/>
      <c r="AQ1026" s="161"/>
      <c r="AR1026" s="161"/>
      <c r="AS1026" s="161"/>
      <c r="AT1026" s="161"/>
      <c r="AU1026" s="161"/>
      <c r="AV1026" s="161"/>
      <c r="AW1026" s="161"/>
      <c r="AX1026" s="162"/>
    </row>
    <row r="1027" spans="1:55" ht="12" customHeight="1">
      <c r="A1027" s="8"/>
      <c r="B1027" s="160"/>
      <c r="C1027" s="161"/>
      <c r="D1027" s="161"/>
      <c r="E1027" s="161"/>
      <c r="F1027" s="161"/>
      <c r="G1027" s="161"/>
      <c r="H1027" s="161"/>
      <c r="I1027" s="161"/>
      <c r="J1027" s="161"/>
      <c r="K1027" s="161"/>
      <c r="L1027" s="161"/>
      <c r="M1027" s="161"/>
      <c r="N1027" s="161"/>
      <c r="O1027" s="161"/>
      <c r="P1027" s="161"/>
      <c r="Q1027" s="161"/>
      <c r="R1027" s="161"/>
      <c r="S1027" s="161"/>
      <c r="T1027" s="161"/>
      <c r="U1027" s="161"/>
      <c r="V1027" s="161"/>
      <c r="W1027" s="161"/>
      <c r="X1027" s="161"/>
      <c r="Y1027" s="161"/>
      <c r="Z1027" s="161"/>
      <c r="AA1027" s="161"/>
      <c r="AB1027" s="161"/>
      <c r="AC1027" s="161"/>
      <c r="AD1027" s="161"/>
      <c r="AE1027" s="161"/>
      <c r="AF1027" s="161"/>
      <c r="AG1027" s="161"/>
      <c r="AH1027" s="161"/>
      <c r="AI1027" s="161"/>
      <c r="AJ1027" s="161"/>
      <c r="AK1027" s="161"/>
      <c r="AL1027" s="161"/>
      <c r="AM1027" s="161"/>
      <c r="AN1027" s="161"/>
      <c r="AO1027" s="161"/>
      <c r="AP1027" s="161"/>
      <c r="AQ1027" s="161"/>
      <c r="AR1027" s="161"/>
      <c r="AS1027" s="161"/>
      <c r="AT1027" s="161"/>
      <c r="AU1027" s="161"/>
      <c r="AV1027" s="161"/>
      <c r="AW1027" s="161"/>
      <c r="AX1027" s="162"/>
    </row>
    <row r="1028" spans="1:55" ht="12" customHeight="1">
      <c r="A1028" s="8"/>
      <c r="B1028" s="160"/>
      <c r="C1028" s="161"/>
      <c r="D1028" s="161"/>
      <c r="E1028" s="161"/>
      <c r="F1028" s="161"/>
      <c r="G1028" s="161"/>
      <c r="H1028" s="161"/>
      <c r="I1028" s="161"/>
      <c r="J1028" s="161"/>
      <c r="K1028" s="161"/>
      <c r="L1028" s="161"/>
      <c r="M1028" s="161"/>
      <c r="N1028" s="161"/>
      <c r="O1028" s="161"/>
      <c r="P1028" s="161"/>
      <c r="Q1028" s="161"/>
      <c r="R1028" s="161"/>
      <c r="S1028" s="161"/>
      <c r="T1028" s="161"/>
      <c r="U1028" s="161"/>
      <c r="V1028" s="161"/>
      <c r="W1028" s="161"/>
      <c r="X1028" s="161"/>
      <c r="Y1028" s="161"/>
      <c r="Z1028" s="161"/>
      <c r="AA1028" s="161"/>
      <c r="AB1028" s="161"/>
      <c r="AC1028" s="161"/>
      <c r="AD1028" s="161"/>
      <c r="AE1028" s="161"/>
      <c r="AF1028" s="161"/>
      <c r="AG1028" s="161"/>
      <c r="AH1028" s="161"/>
      <c r="AI1028" s="161"/>
      <c r="AJ1028" s="161"/>
      <c r="AK1028" s="161"/>
      <c r="AL1028" s="161"/>
      <c r="AM1028" s="161"/>
      <c r="AN1028" s="161"/>
      <c r="AO1028" s="161"/>
      <c r="AP1028" s="161"/>
      <c r="AQ1028" s="161"/>
      <c r="AR1028" s="161"/>
      <c r="AS1028" s="161"/>
      <c r="AT1028" s="161"/>
      <c r="AU1028" s="161"/>
      <c r="AV1028" s="161"/>
      <c r="AW1028" s="161"/>
      <c r="AX1028" s="162"/>
    </row>
    <row r="1029" spans="1:55" ht="12" customHeight="1">
      <c r="A1029" s="8"/>
      <c r="B1029" s="160"/>
      <c r="C1029" s="161"/>
      <c r="D1029" s="161"/>
      <c r="E1029" s="161"/>
      <c r="F1029" s="161"/>
      <c r="G1029" s="161"/>
      <c r="H1029" s="161"/>
      <c r="I1029" s="161"/>
      <c r="J1029" s="161"/>
      <c r="K1029" s="161"/>
      <c r="L1029" s="161"/>
      <c r="M1029" s="161"/>
      <c r="N1029" s="161"/>
      <c r="O1029" s="161"/>
      <c r="P1029" s="161"/>
      <c r="Q1029" s="161"/>
      <c r="R1029" s="161"/>
      <c r="S1029" s="161"/>
      <c r="T1029" s="161"/>
      <c r="U1029" s="161"/>
      <c r="V1029" s="161"/>
      <c r="W1029" s="161"/>
      <c r="X1029" s="161"/>
      <c r="Y1029" s="161"/>
      <c r="Z1029" s="161"/>
      <c r="AA1029" s="161"/>
      <c r="AB1029" s="161"/>
      <c r="AC1029" s="161"/>
      <c r="AD1029" s="161"/>
      <c r="AE1029" s="161"/>
      <c r="AF1029" s="161"/>
      <c r="AG1029" s="161"/>
      <c r="AH1029" s="161"/>
      <c r="AI1029" s="161"/>
      <c r="AJ1029" s="161"/>
      <c r="AK1029" s="161"/>
      <c r="AL1029" s="161"/>
      <c r="AM1029" s="161"/>
      <c r="AN1029" s="161"/>
      <c r="AO1029" s="161"/>
      <c r="AP1029" s="161"/>
      <c r="AQ1029" s="161"/>
      <c r="AR1029" s="161"/>
      <c r="AS1029" s="161"/>
      <c r="AT1029" s="161"/>
      <c r="AU1029" s="161"/>
      <c r="AV1029" s="161"/>
      <c r="AW1029" s="161"/>
      <c r="AX1029" s="162"/>
    </row>
    <row r="1030" spans="1:55" ht="12" customHeight="1">
      <c r="A1030" s="8"/>
      <c r="B1030" s="160"/>
      <c r="C1030" s="161"/>
      <c r="D1030" s="161"/>
      <c r="E1030" s="161"/>
      <c r="F1030" s="161"/>
      <c r="G1030" s="161"/>
      <c r="H1030" s="161"/>
      <c r="I1030" s="161"/>
      <c r="J1030" s="161"/>
      <c r="K1030" s="161"/>
      <c r="L1030" s="161"/>
      <c r="M1030" s="161"/>
      <c r="N1030" s="161"/>
      <c r="O1030" s="161"/>
      <c r="P1030" s="161"/>
      <c r="Q1030" s="161"/>
      <c r="R1030" s="161"/>
      <c r="S1030" s="161"/>
      <c r="T1030" s="161"/>
      <c r="U1030" s="161"/>
      <c r="V1030" s="161"/>
      <c r="W1030" s="161"/>
      <c r="X1030" s="161"/>
      <c r="Y1030" s="161"/>
      <c r="Z1030" s="161"/>
      <c r="AA1030" s="161"/>
      <c r="AB1030" s="161"/>
      <c r="AC1030" s="161"/>
      <c r="AD1030" s="161"/>
      <c r="AE1030" s="161"/>
      <c r="AF1030" s="161"/>
      <c r="AG1030" s="161"/>
      <c r="AH1030" s="161"/>
      <c r="AI1030" s="161"/>
      <c r="AJ1030" s="161"/>
      <c r="AK1030" s="161"/>
      <c r="AL1030" s="161"/>
      <c r="AM1030" s="161"/>
      <c r="AN1030" s="161"/>
      <c r="AO1030" s="161"/>
      <c r="AP1030" s="161"/>
      <c r="AQ1030" s="161"/>
      <c r="AR1030" s="161"/>
      <c r="AS1030" s="161"/>
      <c r="AT1030" s="161"/>
      <c r="AU1030" s="161"/>
      <c r="AV1030" s="161"/>
      <c r="AW1030" s="161"/>
      <c r="AX1030" s="162"/>
    </row>
    <row r="1031" spans="1:55" ht="12" customHeight="1">
      <c r="A1031" s="8"/>
      <c r="B1031" s="160"/>
      <c r="C1031" s="161"/>
      <c r="D1031" s="161"/>
      <c r="E1031" s="161"/>
      <c r="F1031" s="161"/>
      <c r="G1031" s="161"/>
      <c r="H1031" s="161"/>
      <c r="I1031" s="161"/>
      <c r="J1031" s="161"/>
      <c r="K1031" s="161"/>
      <c r="L1031" s="161"/>
      <c r="M1031" s="161"/>
      <c r="N1031" s="161"/>
      <c r="O1031" s="161"/>
      <c r="P1031" s="161"/>
      <c r="Q1031" s="161"/>
      <c r="R1031" s="161"/>
      <c r="S1031" s="161"/>
      <c r="T1031" s="161"/>
      <c r="U1031" s="161"/>
      <c r="V1031" s="161"/>
      <c r="W1031" s="161"/>
      <c r="X1031" s="161"/>
      <c r="Y1031" s="161"/>
      <c r="Z1031" s="161"/>
      <c r="AA1031" s="161"/>
      <c r="AB1031" s="161"/>
      <c r="AC1031" s="161"/>
      <c r="AD1031" s="161"/>
      <c r="AE1031" s="161"/>
      <c r="AF1031" s="161"/>
      <c r="AG1031" s="161"/>
      <c r="AH1031" s="161"/>
      <c r="AI1031" s="161"/>
      <c r="AJ1031" s="161"/>
      <c r="AK1031" s="161"/>
      <c r="AL1031" s="161"/>
      <c r="AM1031" s="161"/>
      <c r="AN1031" s="161"/>
      <c r="AO1031" s="161"/>
      <c r="AP1031" s="161"/>
      <c r="AQ1031" s="161"/>
      <c r="AR1031" s="161"/>
      <c r="AS1031" s="161"/>
      <c r="AT1031" s="161"/>
      <c r="AU1031" s="161"/>
      <c r="AV1031" s="161"/>
      <c r="AW1031" s="161"/>
      <c r="AX1031" s="162"/>
    </row>
    <row r="1032" spans="1:55" ht="12" customHeight="1">
      <c r="A1032" s="8"/>
      <c r="B1032" s="160"/>
      <c r="C1032" s="161"/>
      <c r="D1032" s="161"/>
      <c r="E1032" s="161"/>
      <c r="F1032" s="161"/>
      <c r="G1032" s="161"/>
      <c r="H1032" s="161"/>
      <c r="I1032" s="161"/>
      <c r="J1032" s="161"/>
      <c r="K1032" s="161"/>
      <c r="L1032" s="161"/>
      <c r="M1032" s="161"/>
      <c r="N1032" s="161"/>
      <c r="O1032" s="161"/>
      <c r="P1032" s="161"/>
      <c r="Q1032" s="161"/>
      <c r="R1032" s="161"/>
      <c r="S1032" s="161"/>
      <c r="T1032" s="161"/>
      <c r="U1032" s="161"/>
      <c r="V1032" s="161"/>
      <c r="W1032" s="161"/>
      <c r="X1032" s="161"/>
      <c r="Y1032" s="161"/>
      <c r="Z1032" s="161"/>
      <c r="AA1032" s="161"/>
      <c r="AB1032" s="161"/>
      <c r="AC1032" s="161"/>
      <c r="AD1032" s="161"/>
      <c r="AE1032" s="161"/>
      <c r="AF1032" s="161"/>
      <c r="AG1032" s="161"/>
      <c r="AH1032" s="161"/>
      <c r="AI1032" s="161"/>
      <c r="AJ1032" s="161"/>
      <c r="AK1032" s="161"/>
      <c r="AL1032" s="161"/>
      <c r="AM1032" s="161"/>
      <c r="AN1032" s="161"/>
      <c r="AO1032" s="161"/>
      <c r="AP1032" s="161"/>
      <c r="AQ1032" s="161"/>
      <c r="AR1032" s="161"/>
      <c r="AS1032" s="161"/>
      <c r="AT1032" s="161"/>
      <c r="AU1032" s="161"/>
      <c r="AV1032" s="161"/>
      <c r="AW1032" s="161"/>
      <c r="AX1032" s="162"/>
    </row>
    <row r="1033" spans="1:55" ht="12" customHeight="1">
      <c r="A1033" s="8"/>
      <c r="B1033" s="160"/>
      <c r="C1033" s="161"/>
      <c r="D1033" s="161"/>
      <c r="E1033" s="161"/>
      <c r="F1033" s="161"/>
      <c r="G1033" s="161"/>
      <c r="H1033" s="161"/>
      <c r="I1033" s="161"/>
      <c r="J1033" s="161"/>
      <c r="K1033" s="161"/>
      <c r="L1033" s="161"/>
      <c r="M1033" s="161"/>
      <c r="N1033" s="161"/>
      <c r="O1033" s="161"/>
      <c r="P1033" s="161"/>
      <c r="Q1033" s="161"/>
      <c r="R1033" s="161"/>
      <c r="S1033" s="161"/>
      <c r="T1033" s="161"/>
      <c r="U1033" s="161"/>
      <c r="V1033" s="161"/>
      <c r="W1033" s="161"/>
      <c r="X1033" s="161"/>
      <c r="Y1033" s="161"/>
      <c r="Z1033" s="161"/>
      <c r="AA1033" s="161"/>
      <c r="AB1033" s="161"/>
      <c r="AC1033" s="161"/>
      <c r="AD1033" s="161"/>
      <c r="AE1033" s="161"/>
      <c r="AF1033" s="161"/>
      <c r="AG1033" s="161"/>
      <c r="AH1033" s="161"/>
      <c r="AI1033" s="161"/>
      <c r="AJ1033" s="161"/>
      <c r="AK1033" s="161"/>
      <c r="AL1033" s="161"/>
      <c r="AM1033" s="161"/>
      <c r="AN1033" s="161"/>
      <c r="AO1033" s="161"/>
      <c r="AP1033" s="161"/>
      <c r="AQ1033" s="161"/>
      <c r="AR1033" s="161"/>
      <c r="AS1033" s="161"/>
      <c r="AT1033" s="161"/>
      <c r="AU1033" s="161"/>
      <c r="AV1033" s="161"/>
      <c r="AW1033" s="161"/>
      <c r="AX1033" s="162"/>
    </row>
    <row r="1034" spans="1:55" ht="12" customHeight="1">
      <c r="A1034" s="8"/>
      <c r="B1034" s="160"/>
      <c r="C1034" s="161"/>
      <c r="D1034" s="161"/>
      <c r="E1034" s="161"/>
      <c r="F1034" s="161"/>
      <c r="G1034" s="161"/>
      <c r="H1034" s="161"/>
      <c r="I1034" s="161"/>
      <c r="J1034" s="161"/>
      <c r="K1034" s="161"/>
      <c r="L1034" s="161"/>
      <c r="M1034" s="161"/>
      <c r="N1034" s="161"/>
      <c r="O1034" s="161"/>
      <c r="P1034" s="161"/>
      <c r="Q1034" s="161"/>
      <c r="R1034" s="161"/>
      <c r="S1034" s="161"/>
      <c r="T1034" s="161"/>
      <c r="U1034" s="161"/>
      <c r="V1034" s="161"/>
      <c r="W1034" s="161"/>
      <c r="X1034" s="161"/>
      <c r="Y1034" s="161"/>
      <c r="Z1034" s="161"/>
      <c r="AA1034" s="161"/>
      <c r="AB1034" s="161"/>
      <c r="AC1034" s="161"/>
      <c r="AD1034" s="161"/>
      <c r="AE1034" s="161"/>
      <c r="AF1034" s="161"/>
      <c r="AG1034" s="161"/>
      <c r="AH1034" s="161"/>
      <c r="AI1034" s="161"/>
      <c r="AJ1034" s="161"/>
      <c r="AK1034" s="161"/>
      <c r="AL1034" s="161"/>
      <c r="AM1034" s="161"/>
      <c r="AN1034" s="161"/>
      <c r="AO1034" s="161"/>
      <c r="AP1034" s="161"/>
      <c r="AQ1034" s="161"/>
      <c r="AR1034" s="161"/>
      <c r="AS1034" s="161"/>
      <c r="AT1034" s="161"/>
      <c r="AU1034" s="161"/>
      <c r="AV1034" s="161"/>
      <c r="AW1034" s="161"/>
      <c r="AX1034" s="162"/>
      <c r="BC1034" s="16"/>
    </row>
    <row r="1035" spans="1:55" ht="12" customHeight="1">
      <c r="A1035" s="8"/>
      <c r="B1035" s="160"/>
      <c r="C1035" s="161"/>
      <c r="D1035" s="161"/>
      <c r="E1035" s="161"/>
      <c r="F1035" s="161"/>
      <c r="G1035" s="161"/>
      <c r="H1035" s="161"/>
      <c r="I1035" s="161"/>
      <c r="J1035" s="161"/>
      <c r="K1035" s="161"/>
      <c r="L1035" s="161"/>
      <c r="M1035" s="161"/>
      <c r="N1035" s="161"/>
      <c r="O1035" s="161"/>
      <c r="P1035" s="161"/>
      <c r="Q1035" s="161"/>
      <c r="R1035" s="161"/>
      <c r="S1035" s="161"/>
      <c r="T1035" s="161"/>
      <c r="U1035" s="161"/>
      <c r="V1035" s="161"/>
      <c r="W1035" s="161"/>
      <c r="X1035" s="161"/>
      <c r="Y1035" s="161"/>
      <c r="Z1035" s="161"/>
      <c r="AA1035" s="161"/>
      <c r="AB1035" s="161"/>
      <c r="AC1035" s="161"/>
      <c r="AD1035" s="161"/>
      <c r="AE1035" s="161"/>
      <c r="AF1035" s="161"/>
      <c r="AG1035" s="161"/>
      <c r="AH1035" s="161"/>
      <c r="AI1035" s="161"/>
      <c r="AJ1035" s="161"/>
      <c r="AK1035" s="161"/>
      <c r="AL1035" s="161"/>
      <c r="AM1035" s="161"/>
      <c r="AN1035" s="161"/>
      <c r="AO1035" s="161"/>
      <c r="AP1035" s="161"/>
      <c r="AQ1035" s="161"/>
      <c r="AR1035" s="161"/>
      <c r="AS1035" s="161"/>
      <c r="AT1035" s="161"/>
      <c r="AU1035" s="161"/>
      <c r="AV1035" s="161"/>
      <c r="AW1035" s="161"/>
      <c r="AX1035" s="162"/>
    </row>
    <row r="1036" spans="1:55" ht="12" customHeight="1">
      <c r="A1036" s="8"/>
      <c r="B1036" s="160"/>
      <c r="C1036" s="161"/>
      <c r="D1036" s="161"/>
      <c r="E1036" s="161"/>
      <c r="F1036" s="161"/>
      <c r="G1036" s="161"/>
      <c r="H1036" s="161"/>
      <c r="I1036" s="161"/>
      <c r="J1036" s="161"/>
      <c r="K1036" s="161"/>
      <c r="L1036" s="161"/>
      <c r="M1036" s="161"/>
      <c r="N1036" s="161"/>
      <c r="O1036" s="161"/>
      <c r="P1036" s="161"/>
      <c r="Q1036" s="161"/>
      <c r="R1036" s="161"/>
      <c r="S1036" s="161"/>
      <c r="T1036" s="161"/>
      <c r="U1036" s="161"/>
      <c r="V1036" s="161"/>
      <c r="W1036" s="161"/>
      <c r="X1036" s="161"/>
      <c r="Y1036" s="161"/>
      <c r="Z1036" s="161"/>
      <c r="AA1036" s="161"/>
      <c r="AB1036" s="161"/>
      <c r="AC1036" s="161"/>
      <c r="AD1036" s="161"/>
      <c r="AE1036" s="161"/>
      <c r="AF1036" s="161"/>
      <c r="AG1036" s="161"/>
      <c r="AH1036" s="161"/>
      <c r="AI1036" s="161"/>
      <c r="AJ1036" s="161"/>
      <c r="AK1036" s="161"/>
      <c r="AL1036" s="161"/>
      <c r="AM1036" s="161"/>
      <c r="AN1036" s="161"/>
      <c r="AO1036" s="161"/>
      <c r="AP1036" s="161"/>
      <c r="AQ1036" s="161"/>
      <c r="AR1036" s="161"/>
      <c r="AS1036" s="161"/>
      <c r="AT1036" s="161"/>
      <c r="AU1036" s="161"/>
      <c r="AV1036" s="161"/>
      <c r="AW1036" s="161"/>
      <c r="AX1036" s="162"/>
    </row>
    <row r="1037" spans="1:55" ht="12" customHeight="1">
      <c r="A1037" s="8"/>
      <c r="B1037" s="160"/>
      <c r="C1037" s="161"/>
      <c r="D1037" s="161"/>
      <c r="E1037" s="161"/>
      <c r="F1037" s="161"/>
      <c r="G1037" s="161"/>
      <c r="H1037" s="161"/>
      <c r="I1037" s="161"/>
      <c r="J1037" s="161"/>
      <c r="K1037" s="161"/>
      <c r="L1037" s="161"/>
      <c r="M1037" s="161"/>
      <c r="N1037" s="161"/>
      <c r="O1037" s="161"/>
      <c r="P1037" s="161"/>
      <c r="Q1037" s="161"/>
      <c r="R1037" s="161"/>
      <c r="S1037" s="161"/>
      <c r="T1037" s="161"/>
      <c r="U1037" s="161"/>
      <c r="V1037" s="161"/>
      <c r="W1037" s="161"/>
      <c r="X1037" s="161"/>
      <c r="Y1037" s="161"/>
      <c r="Z1037" s="161"/>
      <c r="AA1037" s="161"/>
      <c r="AB1037" s="161"/>
      <c r="AC1037" s="161"/>
      <c r="AD1037" s="161"/>
      <c r="AE1037" s="161"/>
      <c r="AF1037" s="161"/>
      <c r="AG1037" s="161"/>
      <c r="AH1037" s="161"/>
      <c r="AI1037" s="161"/>
      <c r="AJ1037" s="161"/>
      <c r="AK1037" s="161"/>
      <c r="AL1037" s="161"/>
      <c r="AM1037" s="161"/>
      <c r="AN1037" s="161"/>
      <c r="AO1037" s="161"/>
      <c r="AP1037" s="161"/>
      <c r="AQ1037" s="161"/>
      <c r="AR1037" s="161"/>
      <c r="AS1037" s="161"/>
      <c r="AT1037" s="161"/>
      <c r="AU1037" s="161"/>
      <c r="AV1037" s="161"/>
      <c r="AW1037" s="161"/>
      <c r="AX1037" s="162"/>
    </row>
    <row r="1038" spans="1:55" ht="15" thickBot="1">
      <c r="A1038" s="17"/>
      <c r="B1038" s="18"/>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20"/>
    </row>
    <row r="1039" spans="1:55">
      <c r="B1039" s="21"/>
    </row>
    <row r="1040" spans="1:55" ht="14.4">
      <c r="B1040" s="10" t="s">
        <v>4</v>
      </c>
      <c r="C1040" s="8"/>
      <c r="D1040" s="8"/>
      <c r="E1040" s="8"/>
      <c r="F1040" s="8"/>
      <c r="G1040" s="8"/>
      <c r="H1040" s="8"/>
      <c r="I1040" s="8"/>
      <c r="J1040" s="8"/>
      <c r="K1040" s="8"/>
      <c r="L1040" s="9"/>
      <c r="M1040" s="9"/>
      <c r="N1040" s="9"/>
      <c r="O1040" s="9"/>
      <c r="P1040" s="8"/>
      <c r="Q1040" s="8"/>
      <c r="R1040" s="8"/>
      <c r="S1040" s="8"/>
      <c r="T1040" s="8"/>
      <c r="U1040" s="8"/>
      <c r="V1040" s="10"/>
      <c r="W1040" s="10"/>
      <c r="X1040" s="10"/>
      <c r="Y1040" s="10"/>
      <c r="Z1040" s="10"/>
      <c r="AA1040" s="10"/>
      <c r="AB1040" s="10"/>
      <c r="AC1040" s="10"/>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row>
    <row r="1041" spans="1:251" ht="15" thickBot="1">
      <c r="B1041" s="8"/>
      <c r="C1041" s="8"/>
      <c r="D1041" s="8"/>
      <c r="E1041" s="8"/>
      <c r="F1041" s="8"/>
      <c r="G1041" s="8"/>
      <c r="H1041" s="8"/>
      <c r="I1041" s="8"/>
      <c r="J1041" s="8"/>
      <c r="K1041" s="8"/>
      <c r="L1041" s="9"/>
      <c r="M1041" s="9"/>
      <c r="N1041" s="9"/>
      <c r="O1041" s="9"/>
      <c r="P1041" s="8"/>
      <c r="Q1041" s="8"/>
      <c r="R1041" s="8"/>
      <c r="S1041" s="8"/>
      <c r="T1041" s="8"/>
      <c r="U1041" s="8"/>
      <c r="V1041" s="10"/>
      <c r="W1041" s="10"/>
      <c r="X1041" s="10"/>
      <c r="Y1041" s="10"/>
      <c r="Z1041" s="10"/>
      <c r="AA1041" s="10"/>
      <c r="AB1041" s="10"/>
      <c r="AC1041" s="10"/>
      <c r="AD1041" s="10"/>
      <c r="AE1041" s="10"/>
      <c r="AF1041" s="10"/>
      <c r="AG1041" s="10"/>
      <c r="AH1041" s="10"/>
      <c r="AI1041" s="10"/>
      <c r="AJ1041" s="10"/>
      <c r="AK1041" s="10"/>
      <c r="AL1041" s="10"/>
      <c r="AM1041" s="10"/>
      <c r="AN1041" s="10"/>
      <c r="AO1041" s="10"/>
      <c r="AP1041" s="10"/>
      <c r="AQ1041" s="10"/>
      <c r="AR1041" s="10"/>
      <c r="AS1041" s="10"/>
      <c r="AT1041" s="10"/>
      <c r="AU1041" s="10"/>
      <c r="AV1041" s="10"/>
      <c r="AW1041" s="10"/>
      <c r="AX1041" s="22" t="s">
        <v>5</v>
      </c>
    </row>
    <row r="1042" spans="1:251" s="16" customFormat="1" ht="13.5" customHeight="1">
      <c r="A1042" s="8"/>
      <c r="B1042" s="163" t="s">
        <v>6</v>
      </c>
      <c r="C1042" s="164"/>
      <c r="D1042" s="164"/>
      <c r="E1042" s="164"/>
      <c r="F1042" s="164"/>
      <c r="G1042" s="164"/>
      <c r="H1042" s="164"/>
      <c r="I1042" s="164"/>
      <c r="J1042" s="164"/>
      <c r="K1042" s="164"/>
      <c r="L1042" s="164"/>
      <c r="M1042" s="164"/>
      <c r="N1042" s="164"/>
      <c r="O1042" s="164"/>
      <c r="P1042" s="164"/>
      <c r="Q1042" s="164"/>
      <c r="R1042" s="164"/>
      <c r="S1042" s="164"/>
      <c r="T1042" s="164"/>
      <c r="U1042" s="164"/>
      <c r="V1042" s="164"/>
      <c r="W1042" s="164"/>
      <c r="X1042" s="164"/>
      <c r="Y1042" s="164"/>
      <c r="Z1042" s="165"/>
      <c r="AA1042" s="169" t="s">
        <v>9</v>
      </c>
      <c r="AB1042" s="164"/>
      <c r="AC1042" s="164"/>
      <c r="AD1042" s="164"/>
      <c r="AE1042" s="164"/>
      <c r="AF1042" s="164"/>
      <c r="AG1042" s="164"/>
      <c r="AH1042" s="164"/>
      <c r="AI1042" s="165"/>
      <c r="AJ1042" s="169" t="s">
        <v>10</v>
      </c>
      <c r="AK1042" s="164"/>
      <c r="AL1042" s="164"/>
      <c r="AM1042" s="164"/>
      <c r="AN1042" s="164"/>
      <c r="AO1042" s="164"/>
      <c r="AP1042" s="164"/>
      <c r="AQ1042" s="164"/>
      <c r="AR1042" s="165"/>
      <c r="AS1042" s="169" t="s">
        <v>7</v>
      </c>
      <c r="AT1042" s="164"/>
      <c r="AU1042" s="164"/>
      <c r="AV1042" s="164"/>
      <c r="AW1042" s="164"/>
      <c r="AX1042" s="171"/>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c r="GQ1042" s="2"/>
      <c r="GR1042" s="2"/>
      <c r="GS1042" s="2"/>
      <c r="GT1042" s="2"/>
      <c r="GU1042" s="2"/>
      <c r="GV1042" s="2"/>
      <c r="GW1042" s="2"/>
      <c r="GX1042" s="2"/>
      <c r="GY1042" s="2"/>
      <c r="GZ1042" s="2"/>
      <c r="HA1042" s="2"/>
      <c r="HB1042" s="2"/>
      <c r="HC1042" s="2"/>
      <c r="HD1042" s="2"/>
      <c r="HE1042" s="2"/>
      <c r="HF1042" s="2"/>
      <c r="HG1042" s="2"/>
      <c r="HH1042" s="2"/>
      <c r="HI1042" s="2"/>
      <c r="HJ1042" s="2"/>
      <c r="HK1042" s="2"/>
      <c r="HL1042" s="2"/>
      <c r="HM1042" s="2"/>
      <c r="HN1042" s="2"/>
      <c r="HO1042" s="2"/>
      <c r="HP1042" s="2"/>
      <c r="HQ1042" s="2"/>
      <c r="HR1042" s="2"/>
      <c r="HS1042" s="2"/>
      <c r="HT1042" s="2"/>
      <c r="HU1042" s="2"/>
      <c r="HV1042" s="2"/>
      <c r="HW1042" s="2"/>
      <c r="HX1042" s="2"/>
      <c r="HY1042" s="2"/>
      <c r="HZ1042" s="2"/>
      <c r="IA1042" s="2"/>
      <c r="IB1042" s="2"/>
      <c r="IC1042" s="2"/>
      <c r="ID1042" s="2"/>
      <c r="IE1042" s="2"/>
      <c r="IF1042" s="2"/>
      <c r="IG1042" s="2"/>
      <c r="IH1042" s="2"/>
      <c r="II1042" s="2"/>
      <c r="IJ1042" s="2"/>
      <c r="IK1042" s="2"/>
      <c r="IL1042" s="2"/>
      <c r="IM1042" s="2"/>
      <c r="IN1042" s="2"/>
      <c r="IO1042" s="2"/>
      <c r="IP1042" s="2"/>
      <c r="IQ1042" s="2"/>
    </row>
    <row r="1043" spans="1:251" s="16" customFormat="1">
      <c r="A1043" s="8"/>
      <c r="B1043" s="166"/>
      <c r="C1043" s="167"/>
      <c r="D1043" s="167"/>
      <c r="E1043" s="167"/>
      <c r="F1043" s="167"/>
      <c r="G1043" s="167"/>
      <c r="H1043" s="167"/>
      <c r="I1043" s="167"/>
      <c r="J1043" s="167"/>
      <c r="K1043" s="167"/>
      <c r="L1043" s="167"/>
      <c r="M1043" s="167"/>
      <c r="N1043" s="167"/>
      <c r="O1043" s="167"/>
      <c r="P1043" s="167"/>
      <c r="Q1043" s="167"/>
      <c r="R1043" s="167"/>
      <c r="S1043" s="167"/>
      <c r="T1043" s="167"/>
      <c r="U1043" s="167"/>
      <c r="V1043" s="167"/>
      <c r="W1043" s="167"/>
      <c r="X1043" s="167"/>
      <c r="Y1043" s="167"/>
      <c r="Z1043" s="168"/>
      <c r="AA1043" s="170"/>
      <c r="AB1043" s="167"/>
      <c r="AC1043" s="167"/>
      <c r="AD1043" s="167"/>
      <c r="AE1043" s="167"/>
      <c r="AF1043" s="167"/>
      <c r="AG1043" s="167"/>
      <c r="AH1043" s="167"/>
      <c r="AI1043" s="168"/>
      <c r="AJ1043" s="170"/>
      <c r="AK1043" s="167"/>
      <c r="AL1043" s="167"/>
      <c r="AM1043" s="167"/>
      <c r="AN1043" s="167"/>
      <c r="AO1043" s="167"/>
      <c r="AP1043" s="167"/>
      <c r="AQ1043" s="167"/>
      <c r="AR1043" s="168"/>
      <c r="AS1043" s="170"/>
      <c r="AT1043" s="167"/>
      <c r="AU1043" s="167"/>
      <c r="AV1043" s="167"/>
      <c r="AW1043" s="167"/>
      <c r="AX1043" s="172"/>
      <c r="AY1043" s="2"/>
      <c r="AZ1043" s="2"/>
      <c r="BA1043" s="2"/>
      <c r="BB1043" s="23"/>
      <c r="BC1043" s="24"/>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c r="GQ1043" s="2"/>
      <c r="GR1043" s="2"/>
      <c r="GS1043" s="2"/>
      <c r="GT1043" s="2"/>
      <c r="GU1043" s="2"/>
      <c r="GV1043" s="2"/>
      <c r="GW1043" s="2"/>
      <c r="GX1043" s="2"/>
      <c r="GY1043" s="2"/>
      <c r="GZ1043" s="2"/>
      <c r="HA1043" s="2"/>
      <c r="HB1043" s="2"/>
      <c r="HC1043" s="2"/>
      <c r="HD1043" s="2"/>
      <c r="HE1043" s="2"/>
      <c r="HF1043" s="2"/>
      <c r="HG1043" s="2"/>
      <c r="HH1043" s="2"/>
      <c r="HI1043" s="2"/>
      <c r="HJ1043" s="2"/>
      <c r="HK1043" s="2"/>
      <c r="HL1043" s="2"/>
      <c r="HM1043" s="2"/>
      <c r="HN1043" s="2"/>
      <c r="HO1043" s="2"/>
      <c r="HP1043" s="2"/>
      <c r="HQ1043" s="2"/>
      <c r="HR1043" s="2"/>
      <c r="HS1043" s="2"/>
      <c r="HT1043" s="2"/>
      <c r="HU1043" s="2"/>
      <c r="HV1043" s="2"/>
      <c r="HW1043" s="2"/>
      <c r="HX1043" s="2"/>
      <c r="HY1043" s="2"/>
      <c r="HZ1043" s="2"/>
      <c r="IA1043" s="2"/>
      <c r="IB1043" s="2"/>
      <c r="IC1043" s="2"/>
      <c r="ID1043" s="2"/>
      <c r="IE1043" s="2"/>
      <c r="IF1043" s="2"/>
      <c r="IG1043" s="2"/>
      <c r="IH1043" s="2"/>
      <c r="II1043" s="2"/>
      <c r="IJ1043" s="2"/>
      <c r="IK1043" s="2"/>
      <c r="IL1043" s="2"/>
      <c r="IM1043" s="2"/>
      <c r="IN1043" s="2"/>
      <c r="IO1043" s="2"/>
      <c r="IP1043" s="2"/>
      <c r="IQ1043" s="2"/>
    </row>
    <row r="1044" spans="1:251" s="16" customFormat="1" ht="18.75" customHeight="1">
      <c r="A1044" s="8"/>
      <c r="B1044" s="25"/>
      <c r="C1044" s="135" t="s">
        <v>385</v>
      </c>
      <c r="D1044" s="136"/>
      <c r="E1044" s="136"/>
      <c r="F1044" s="136"/>
      <c r="G1044" s="136"/>
      <c r="H1044" s="136"/>
      <c r="I1044" s="136"/>
      <c r="J1044" s="136"/>
      <c r="K1044" s="136"/>
      <c r="L1044" s="136"/>
      <c r="M1044" s="136"/>
      <c r="N1044" s="136"/>
      <c r="O1044" s="136"/>
      <c r="P1044" s="136"/>
      <c r="Q1044" s="136"/>
      <c r="R1044" s="136"/>
      <c r="S1044" s="136"/>
      <c r="T1044" s="136"/>
      <c r="U1044" s="136"/>
      <c r="V1044" s="136"/>
      <c r="W1044" s="136"/>
      <c r="X1044" s="136"/>
      <c r="Y1044" s="136"/>
      <c r="Z1044" s="137"/>
      <c r="AA1044" s="138">
        <v>111600</v>
      </c>
      <c r="AB1044" s="139"/>
      <c r="AC1044" s="139"/>
      <c r="AD1044" s="139"/>
      <c r="AE1044" s="139"/>
      <c r="AF1044" s="139"/>
      <c r="AG1044" s="139"/>
      <c r="AH1044" s="139"/>
      <c r="AI1044" s="140"/>
      <c r="AJ1044" s="138">
        <v>376441</v>
      </c>
      <c r="AK1044" s="139"/>
      <c r="AL1044" s="139"/>
      <c r="AM1044" s="139"/>
      <c r="AN1044" s="139"/>
      <c r="AO1044" s="139"/>
      <c r="AP1044" s="139"/>
      <c r="AQ1044" s="139"/>
      <c r="AR1044" s="140"/>
      <c r="AS1044" s="141"/>
      <c r="AT1044" s="142"/>
      <c r="AU1044" s="142"/>
      <c r="AV1044" s="142"/>
      <c r="AW1044" s="142"/>
      <c r="AX1044" s="143"/>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c r="GQ1044" s="2"/>
      <c r="GR1044" s="2"/>
      <c r="GS1044" s="2"/>
      <c r="GT1044" s="2"/>
      <c r="GU1044" s="2"/>
      <c r="GV1044" s="2"/>
      <c r="GW1044" s="2"/>
      <c r="GX1044" s="2"/>
      <c r="GY1044" s="2"/>
      <c r="GZ1044" s="2"/>
      <c r="HA1044" s="2"/>
      <c r="HB1044" s="2"/>
      <c r="HC1044" s="2"/>
      <c r="HD1044" s="2"/>
      <c r="HE1044" s="2"/>
      <c r="HF1044" s="2"/>
      <c r="HG1044" s="2"/>
      <c r="HH1044" s="2"/>
      <c r="HI1044" s="2"/>
      <c r="HJ1044" s="2"/>
      <c r="HK1044" s="2"/>
      <c r="HL1044" s="2"/>
      <c r="HM1044" s="2"/>
      <c r="HN1044" s="2"/>
      <c r="HO1044" s="2"/>
      <c r="HP1044" s="2"/>
      <c r="HQ1044" s="2"/>
      <c r="HR1044" s="2"/>
      <c r="HS1044" s="2"/>
      <c r="HT1044" s="2"/>
      <c r="HU1044" s="2"/>
      <c r="HV1044" s="2"/>
      <c r="HW1044" s="2"/>
      <c r="HX1044" s="2"/>
      <c r="HY1044" s="2"/>
      <c r="HZ1044" s="2"/>
      <c r="IA1044" s="2"/>
      <c r="IB1044" s="2"/>
      <c r="IC1044" s="2"/>
      <c r="ID1044" s="2"/>
      <c r="IE1044" s="2"/>
      <c r="IF1044" s="2"/>
      <c r="IG1044" s="2"/>
      <c r="IH1044" s="2"/>
      <c r="II1044" s="2"/>
      <c r="IJ1044" s="2"/>
      <c r="IK1044" s="2"/>
      <c r="IL1044" s="2"/>
      <c r="IM1044" s="2"/>
      <c r="IN1044" s="2"/>
      <c r="IO1044" s="2"/>
      <c r="IP1044" s="2"/>
      <c r="IQ1044" s="2"/>
    </row>
    <row r="1045" spans="1:251" s="16" customFormat="1" ht="18.75" customHeight="1">
      <c r="A1045" s="8"/>
      <c r="B1045" s="25"/>
      <c r="C1045" s="135" t="s">
        <v>386</v>
      </c>
      <c r="D1045" s="136"/>
      <c r="E1045" s="136"/>
      <c r="F1045" s="136"/>
      <c r="G1045" s="136"/>
      <c r="H1045" s="136"/>
      <c r="I1045" s="136"/>
      <c r="J1045" s="136"/>
      <c r="K1045" s="136"/>
      <c r="L1045" s="136"/>
      <c r="M1045" s="136"/>
      <c r="N1045" s="136"/>
      <c r="O1045" s="136"/>
      <c r="P1045" s="136"/>
      <c r="Q1045" s="136"/>
      <c r="R1045" s="136"/>
      <c r="S1045" s="136"/>
      <c r="T1045" s="136"/>
      <c r="U1045" s="136"/>
      <c r="V1045" s="136"/>
      <c r="W1045" s="136"/>
      <c r="X1045" s="136"/>
      <c r="Y1045" s="136"/>
      <c r="Z1045" s="137"/>
      <c r="AA1045" s="138">
        <v>15646</v>
      </c>
      <c r="AB1045" s="139"/>
      <c r="AC1045" s="139"/>
      <c r="AD1045" s="139"/>
      <c r="AE1045" s="139"/>
      <c r="AF1045" s="139"/>
      <c r="AG1045" s="139"/>
      <c r="AH1045" s="139"/>
      <c r="AI1045" s="140"/>
      <c r="AJ1045" s="138">
        <v>14847</v>
      </c>
      <c r="AK1045" s="139"/>
      <c r="AL1045" s="139"/>
      <c r="AM1045" s="139"/>
      <c r="AN1045" s="139"/>
      <c r="AO1045" s="139"/>
      <c r="AP1045" s="139"/>
      <c r="AQ1045" s="139"/>
      <c r="AR1045" s="140"/>
      <c r="AS1045" s="141"/>
      <c r="AT1045" s="142"/>
      <c r="AU1045" s="142"/>
      <c r="AV1045" s="142"/>
      <c r="AW1045" s="142"/>
      <c r="AX1045" s="143"/>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c r="GQ1045" s="2"/>
      <c r="GR1045" s="2"/>
      <c r="GS1045" s="2"/>
      <c r="GT1045" s="2"/>
      <c r="GU1045" s="2"/>
      <c r="GV1045" s="2"/>
      <c r="GW1045" s="2"/>
      <c r="GX1045" s="2"/>
      <c r="GY1045" s="2"/>
      <c r="GZ1045" s="2"/>
      <c r="HA1045" s="2"/>
      <c r="HB1045" s="2"/>
      <c r="HC1045" s="2"/>
      <c r="HD1045" s="2"/>
      <c r="HE1045" s="2"/>
      <c r="HF1045" s="2"/>
      <c r="HG1045" s="2"/>
      <c r="HH1045" s="2"/>
      <c r="HI1045" s="2"/>
      <c r="HJ1045" s="2"/>
      <c r="HK1045" s="2"/>
      <c r="HL1045" s="2"/>
      <c r="HM1045" s="2"/>
      <c r="HN1045" s="2"/>
      <c r="HO1045" s="2"/>
      <c r="HP1045" s="2"/>
      <c r="HQ1045" s="2"/>
      <c r="HR1045" s="2"/>
      <c r="HS1045" s="2"/>
      <c r="HT1045" s="2"/>
      <c r="HU1045" s="2"/>
      <c r="HV1045" s="2"/>
      <c r="HW1045" s="2"/>
      <c r="HX1045" s="2"/>
      <c r="HY1045" s="2"/>
      <c r="HZ1045" s="2"/>
      <c r="IA1045" s="2"/>
      <c r="IB1045" s="2"/>
      <c r="IC1045" s="2"/>
      <c r="ID1045" s="2"/>
      <c r="IE1045" s="2"/>
      <c r="IF1045" s="2"/>
      <c r="IG1045" s="2"/>
      <c r="IH1045" s="2"/>
      <c r="II1045" s="2"/>
      <c r="IJ1045" s="2"/>
      <c r="IK1045" s="2"/>
      <c r="IL1045" s="2"/>
      <c r="IM1045" s="2"/>
      <c r="IN1045" s="2"/>
      <c r="IO1045" s="2"/>
      <c r="IP1045" s="2"/>
      <c r="IQ1045" s="2"/>
    </row>
    <row r="1046" spans="1:251" s="16" customFormat="1" ht="18.75" customHeight="1">
      <c r="A1046" s="8"/>
      <c r="B1046" s="25"/>
      <c r="C1046" s="135" t="s">
        <v>175</v>
      </c>
      <c r="D1046" s="136"/>
      <c r="E1046" s="136"/>
      <c r="F1046" s="136"/>
      <c r="G1046" s="136"/>
      <c r="H1046" s="136"/>
      <c r="I1046" s="136"/>
      <c r="J1046" s="136"/>
      <c r="K1046" s="136"/>
      <c r="L1046" s="136"/>
      <c r="M1046" s="136"/>
      <c r="N1046" s="136"/>
      <c r="O1046" s="136"/>
      <c r="P1046" s="136"/>
      <c r="Q1046" s="136"/>
      <c r="R1046" s="136"/>
      <c r="S1046" s="136"/>
      <c r="T1046" s="136"/>
      <c r="U1046" s="136"/>
      <c r="V1046" s="136"/>
      <c r="W1046" s="136"/>
      <c r="X1046" s="136"/>
      <c r="Y1046" s="136"/>
      <c r="Z1046" s="137"/>
      <c r="AA1046" s="138">
        <v>0</v>
      </c>
      <c r="AB1046" s="139"/>
      <c r="AC1046" s="139"/>
      <c r="AD1046" s="139"/>
      <c r="AE1046" s="139"/>
      <c r="AF1046" s="139"/>
      <c r="AG1046" s="139"/>
      <c r="AH1046" s="139"/>
      <c r="AI1046" s="140"/>
      <c r="AJ1046" s="138">
        <v>667</v>
      </c>
      <c r="AK1046" s="139"/>
      <c r="AL1046" s="139"/>
      <c r="AM1046" s="139"/>
      <c r="AN1046" s="139"/>
      <c r="AO1046" s="139"/>
      <c r="AP1046" s="139"/>
      <c r="AQ1046" s="139"/>
      <c r="AR1046" s="140"/>
      <c r="AS1046" s="141"/>
      <c r="AT1046" s="142"/>
      <c r="AU1046" s="142"/>
      <c r="AV1046" s="142"/>
      <c r="AW1046" s="142"/>
      <c r="AX1046" s="143"/>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c r="GQ1046" s="2"/>
      <c r="GR1046" s="2"/>
      <c r="GS1046" s="2"/>
      <c r="GT1046" s="2"/>
      <c r="GU1046" s="2"/>
      <c r="GV1046" s="2"/>
      <c r="GW1046" s="2"/>
      <c r="GX1046" s="2"/>
      <c r="GY1046" s="2"/>
      <c r="GZ1046" s="2"/>
      <c r="HA1046" s="2"/>
      <c r="HB1046" s="2"/>
      <c r="HC1046" s="2"/>
      <c r="HD1046" s="2"/>
      <c r="HE1046" s="2"/>
      <c r="HF1046" s="2"/>
      <c r="HG1046" s="2"/>
      <c r="HH1046" s="2"/>
      <c r="HI1046" s="2"/>
      <c r="HJ1046" s="2"/>
      <c r="HK1046" s="2"/>
      <c r="HL1046" s="2"/>
      <c r="HM1046" s="2"/>
      <c r="HN1046" s="2"/>
      <c r="HO1046" s="2"/>
      <c r="HP1046" s="2"/>
      <c r="HQ1046" s="2"/>
      <c r="HR1046" s="2"/>
      <c r="HS1046" s="2"/>
      <c r="HT1046" s="2"/>
      <c r="HU1046" s="2"/>
      <c r="HV1046" s="2"/>
      <c r="HW1046" s="2"/>
      <c r="HX1046" s="2"/>
      <c r="HY1046" s="2"/>
      <c r="HZ1046" s="2"/>
      <c r="IA1046" s="2"/>
      <c r="IB1046" s="2"/>
      <c r="IC1046" s="2"/>
      <c r="ID1046" s="2"/>
      <c r="IE1046" s="2"/>
      <c r="IF1046" s="2"/>
      <c r="IG1046" s="2"/>
      <c r="IH1046" s="2"/>
      <c r="II1046" s="2"/>
      <c r="IJ1046" s="2"/>
      <c r="IK1046" s="2"/>
      <c r="IL1046" s="2"/>
      <c r="IM1046" s="2"/>
      <c r="IN1046" s="2"/>
      <c r="IO1046" s="2"/>
      <c r="IP1046" s="2"/>
      <c r="IQ1046" s="2"/>
    </row>
    <row r="1047" spans="1:251" s="16" customFormat="1" ht="18.75" customHeight="1" thickBot="1">
      <c r="A1047" s="17"/>
      <c r="B1047" s="144" t="s">
        <v>11</v>
      </c>
      <c r="C1047" s="145"/>
      <c r="D1047" s="145"/>
      <c r="E1047" s="145"/>
      <c r="F1047" s="145"/>
      <c r="G1047" s="145"/>
      <c r="H1047" s="145"/>
      <c r="I1047" s="145"/>
      <c r="J1047" s="145"/>
      <c r="K1047" s="145"/>
      <c r="L1047" s="145"/>
      <c r="M1047" s="145"/>
      <c r="N1047" s="145"/>
      <c r="O1047" s="145"/>
      <c r="P1047" s="145"/>
      <c r="Q1047" s="145"/>
      <c r="R1047" s="145"/>
      <c r="S1047" s="145"/>
      <c r="T1047" s="145"/>
      <c r="U1047" s="145"/>
      <c r="V1047" s="145"/>
      <c r="W1047" s="145"/>
      <c r="X1047" s="145"/>
      <c r="Y1047" s="145"/>
      <c r="Z1047" s="146"/>
      <c r="AA1047" s="147">
        <f>SUM($AA$1044:$AA$1046)</f>
        <v>127246</v>
      </c>
      <c r="AB1047" s="148"/>
      <c r="AC1047" s="148"/>
      <c r="AD1047" s="148"/>
      <c r="AE1047" s="148"/>
      <c r="AF1047" s="148"/>
      <c r="AG1047" s="148"/>
      <c r="AH1047" s="148"/>
      <c r="AI1047" s="149"/>
      <c r="AJ1047" s="147">
        <f>SUM($AJ$1044:$AJ$1046)</f>
        <v>391955</v>
      </c>
      <c r="AK1047" s="148"/>
      <c r="AL1047" s="148"/>
      <c r="AM1047" s="148"/>
      <c r="AN1047" s="148"/>
      <c r="AO1047" s="148"/>
      <c r="AP1047" s="148"/>
      <c r="AQ1047" s="148"/>
      <c r="AR1047" s="149"/>
      <c r="AS1047" s="150"/>
      <c r="AT1047" s="151"/>
      <c r="AU1047" s="151"/>
      <c r="AV1047" s="151"/>
      <c r="AW1047" s="151"/>
      <c r="AX1047" s="15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c r="GQ1047" s="2"/>
      <c r="GR1047" s="2"/>
      <c r="GS1047" s="2"/>
      <c r="GT1047" s="2"/>
      <c r="GU1047" s="2"/>
      <c r="GV1047" s="2"/>
      <c r="GW1047" s="2"/>
      <c r="GX1047" s="2"/>
      <c r="GY1047" s="2"/>
      <c r="GZ1047" s="2"/>
      <c r="HA1047" s="2"/>
      <c r="HB1047" s="2"/>
      <c r="HC1047" s="2"/>
      <c r="HD1047" s="2"/>
      <c r="HE1047" s="2"/>
      <c r="HF1047" s="2"/>
      <c r="HG1047" s="2"/>
      <c r="HH1047" s="2"/>
      <c r="HI1047" s="2"/>
      <c r="HJ1047" s="2"/>
      <c r="HK1047" s="2"/>
      <c r="HL1047" s="2"/>
      <c r="HM1047" s="2"/>
      <c r="HN1047" s="2"/>
      <c r="HO1047" s="2"/>
      <c r="HP1047" s="2"/>
      <c r="HQ1047" s="2"/>
      <c r="HR1047" s="2"/>
      <c r="HS1047" s="2"/>
      <c r="HT1047" s="2"/>
      <c r="HU1047" s="2"/>
      <c r="HV1047" s="2"/>
      <c r="HW1047" s="2"/>
      <c r="HX1047" s="2"/>
      <c r="HY1047" s="2"/>
      <c r="HZ1047" s="2"/>
      <c r="IA1047" s="2"/>
      <c r="IB1047" s="2"/>
      <c r="IC1047" s="2"/>
      <c r="ID1047" s="2"/>
      <c r="IE1047" s="2"/>
      <c r="IF1047" s="2"/>
      <c r="IG1047" s="2"/>
      <c r="IH1047" s="2"/>
      <c r="II1047" s="2"/>
      <c r="IJ1047" s="2"/>
      <c r="IK1047" s="2"/>
      <c r="IL1047" s="2"/>
      <c r="IM1047" s="2"/>
      <c r="IN1047" s="2"/>
      <c r="IO1047" s="2"/>
      <c r="IP1047" s="2"/>
      <c r="IQ1047" s="2"/>
    </row>
    <row r="1049" spans="1:251" ht="19.2">
      <c r="A1049" s="1" t="s">
        <v>0</v>
      </c>
      <c r="AW1049" s="3"/>
      <c r="AX1049" s="4"/>
      <c r="AY1049" s="3"/>
    </row>
    <row r="1051" spans="1:251" ht="18">
      <c r="B1051" s="153" t="s">
        <v>8</v>
      </c>
      <c r="C1051" s="154"/>
      <c r="D1051" s="154"/>
      <c r="E1051" s="154"/>
      <c r="F1051" s="154"/>
      <c r="G1051" s="154"/>
      <c r="H1051" s="154"/>
      <c r="I1051" s="154"/>
      <c r="J1051" s="154"/>
      <c r="K1051" s="154"/>
      <c r="L1051" s="154"/>
      <c r="M1051" s="154"/>
      <c r="N1051" s="154"/>
      <c r="O1051" s="154"/>
      <c r="P1051" s="154"/>
      <c r="Q1051" s="154"/>
      <c r="R1051" s="154"/>
      <c r="S1051" s="154"/>
      <c r="T1051" s="154"/>
      <c r="U1051" s="154"/>
      <c r="V1051" s="154"/>
      <c r="W1051" s="154"/>
      <c r="X1051" s="154"/>
      <c r="Y1051" s="154"/>
      <c r="Z1051" s="154"/>
      <c r="AA1051" s="154"/>
      <c r="AB1051" s="154"/>
      <c r="AC1051" s="154"/>
      <c r="AD1051" s="154"/>
      <c r="AE1051" s="154"/>
      <c r="AF1051" s="154"/>
      <c r="AG1051" s="154"/>
      <c r="AH1051" s="154"/>
      <c r="AI1051" s="154"/>
      <c r="AJ1051" s="154"/>
      <c r="AK1051" s="154"/>
      <c r="AL1051" s="154"/>
      <c r="AM1051" s="154"/>
      <c r="AN1051" s="154"/>
      <c r="AO1051" s="154"/>
      <c r="AP1051" s="154"/>
      <c r="AQ1051" s="154"/>
      <c r="AR1051" s="154"/>
      <c r="AS1051" s="154"/>
      <c r="AT1051" s="154"/>
      <c r="AU1051" s="154"/>
      <c r="AV1051" s="154"/>
      <c r="AW1051" s="154"/>
      <c r="AX1051" s="154"/>
    </row>
    <row r="1052" spans="1:251">
      <c r="Z1052" s="5"/>
      <c r="AD1052" s="5"/>
      <c r="AE1052" s="5"/>
      <c r="AF1052" s="5"/>
      <c r="AG1052" s="5"/>
      <c r="AH1052" s="5"/>
      <c r="AI1052" s="5"/>
      <c r="AO1052" s="5"/>
    </row>
    <row r="1053" spans="1:251" ht="13.8" thickBot="1">
      <c r="Z1053" s="5"/>
      <c r="AD1053" s="5"/>
      <c r="AE1053" s="5"/>
      <c r="AF1053" s="5"/>
      <c r="AG1053" s="5"/>
      <c r="AH1053" s="5"/>
      <c r="AI1053" s="5"/>
      <c r="AO1053" s="5"/>
      <c r="DI1053" s="6"/>
    </row>
    <row r="1054" spans="1:251" ht="24.75" customHeight="1" thickBot="1">
      <c r="B1054" s="155" t="s">
        <v>1</v>
      </c>
      <c r="C1054" s="156"/>
      <c r="D1054" s="156"/>
      <c r="E1054" s="156"/>
      <c r="F1054" s="156"/>
      <c r="G1054" s="156"/>
      <c r="H1054" s="157" t="s">
        <v>26</v>
      </c>
      <c r="I1054" s="158"/>
      <c r="J1054" s="158"/>
      <c r="K1054" s="158"/>
      <c r="L1054" s="158"/>
      <c r="M1054" s="158"/>
      <c r="N1054" s="158"/>
      <c r="O1054" s="158"/>
      <c r="P1054" s="158"/>
      <c r="Q1054" s="158"/>
      <c r="R1054" s="158"/>
      <c r="S1054" s="158"/>
      <c r="T1054" s="158"/>
      <c r="U1054" s="158"/>
      <c r="V1054" s="158"/>
      <c r="W1054" s="158"/>
      <c r="X1054" s="158"/>
      <c r="Y1054" s="158"/>
      <c r="Z1054" s="158"/>
      <c r="AA1054" s="158"/>
      <c r="AB1054" s="158"/>
      <c r="AC1054" s="158"/>
      <c r="AD1054" s="158"/>
      <c r="AE1054" s="158"/>
      <c r="AF1054" s="158"/>
      <c r="AG1054" s="158"/>
      <c r="AH1054" s="158"/>
      <c r="AI1054" s="158"/>
      <c r="AJ1054" s="158"/>
      <c r="AK1054" s="158"/>
      <c r="AL1054" s="158"/>
      <c r="AM1054" s="158"/>
      <c r="AN1054" s="158"/>
      <c r="AO1054" s="158"/>
      <c r="AP1054" s="158"/>
      <c r="AQ1054" s="158"/>
      <c r="AR1054" s="158"/>
      <c r="AS1054" s="158"/>
      <c r="AT1054" s="158"/>
      <c r="AU1054" s="158"/>
      <c r="AV1054" s="158"/>
      <c r="AW1054" s="158"/>
      <c r="AX1054" s="159"/>
      <c r="DI1054" s="6"/>
    </row>
    <row r="1055" spans="1:251" ht="14.4">
      <c r="B1055" s="7"/>
      <c r="C1055" s="7"/>
      <c r="D1055" s="7"/>
      <c r="E1055" s="7"/>
      <c r="F1055" s="7"/>
      <c r="G1055" s="7"/>
      <c r="H1055" s="8"/>
      <c r="I1055" s="8"/>
      <c r="J1055" s="8"/>
      <c r="K1055" s="8"/>
      <c r="L1055" s="9"/>
      <c r="M1055" s="9"/>
      <c r="N1055" s="9"/>
      <c r="O1055" s="9"/>
      <c r="P1055" s="8"/>
      <c r="Q1055" s="8"/>
      <c r="R1055" s="8"/>
      <c r="S1055" s="8"/>
      <c r="T1055" s="8"/>
      <c r="U1055" s="8"/>
      <c r="V1055" s="10"/>
      <c r="W1055" s="10"/>
      <c r="X1055" s="10"/>
      <c r="Y1055" s="10"/>
      <c r="Z1055" s="10"/>
      <c r="AA1055" s="10"/>
      <c r="AB1055" s="10"/>
      <c r="AC1055" s="10"/>
      <c r="AD1055" s="10"/>
      <c r="AE1055" s="10"/>
      <c r="AF1055" s="10"/>
      <c r="AG1055" s="10"/>
      <c r="AH1055" s="10"/>
      <c r="AI1055" s="10"/>
      <c r="AJ1055" s="10"/>
      <c r="AK1055" s="10"/>
      <c r="AL1055" s="10"/>
      <c r="AM1055" s="10"/>
      <c r="AN1055" s="10"/>
      <c r="AO1055" s="10"/>
      <c r="AP1055" s="10"/>
      <c r="AQ1055" s="10"/>
      <c r="AR1055" s="10"/>
      <c r="AS1055" s="10"/>
      <c r="AT1055" s="10"/>
      <c r="AU1055" s="10"/>
      <c r="AV1055" s="10"/>
      <c r="AW1055" s="10"/>
      <c r="AX1055" s="10"/>
      <c r="DI1055" s="6"/>
    </row>
    <row r="1056" spans="1:251" ht="15" thickBot="1">
      <c r="A1056" s="11"/>
      <c r="B1056" s="10" t="s">
        <v>2</v>
      </c>
      <c r="C1056" s="8"/>
      <c r="D1056" s="8"/>
      <c r="E1056" s="8"/>
      <c r="F1056" s="8"/>
      <c r="G1056" s="8"/>
      <c r="H1056" s="8"/>
      <c r="I1056" s="8"/>
      <c r="J1056" s="8"/>
      <c r="K1056" s="8"/>
      <c r="L1056" s="9"/>
      <c r="M1056" s="9"/>
      <c r="N1056" s="9"/>
      <c r="O1056" s="9"/>
      <c r="P1056" s="8"/>
      <c r="Q1056" s="8"/>
      <c r="R1056" s="8"/>
      <c r="S1056" s="8"/>
      <c r="T1056" s="8"/>
      <c r="U1056" s="8"/>
      <c r="V1056" s="10"/>
      <c r="W1056" s="10"/>
      <c r="X1056" s="10"/>
      <c r="Y1056" s="10"/>
      <c r="Z1056" s="10"/>
      <c r="AA1056" s="10"/>
      <c r="AB1056" s="10"/>
      <c r="AC1056" s="10"/>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c r="DI1056" s="6"/>
    </row>
    <row r="1057" spans="1:113" ht="14.4">
      <c r="A1057" s="8"/>
      <c r="B1057" s="12"/>
      <c r="C1057" s="7"/>
      <c r="D1057" s="7"/>
      <c r="E1057" s="7"/>
      <c r="F1057" s="7"/>
      <c r="G1057" s="7"/>
      <c r="H1057" s="7"/>
      <c r="I1057" s="7"/>
      <c r="J1057" s="7"/>
      <c r="K1057" s="7"/>
      <c r="L1057" s="13"/>
      <c r="M1057" s="13"/>
      <c r="N1057" s="13"/>
      <c r="O1057" s="13"/>
      <c r="P1057" s="7"/>
      <c r="Q1057" s="7"/>
      <c r="R1057" s="7"/>
      <c r="S1057" s="7"/>
      <c r="T1057" s="7"/>
      <c r="U1057" s="7"/>
      <c r="V1057" s="14"/>
      <c r="W1057" s="14"/>
      <c r="X1057" s="14"/>
      <c r="Y1057" s="14"/>
      <c r="Z1057" s="14"/>
      <c r="AA1057" s="14"/>
      <c r="AB1057" s="14"/>
      <c r="AC1057" s="14"/>
      <c r="AD1057" s="14"/>
      <c r="AE1057" s="14"/>
      <c r="AF1057" s="14"/>
      <c r="AG1057" s="14"/>
      <c r="AH1057" s="14"/>
      <c r="AI1057" s="14"/>
      <c r="AJ1057" s="14"/>
      <c r="AK1057" s="14"/>
      <c r="AL1057" s="14"/>
      <c r="AM1057" s="14"/>
      <c r="AN1057" s="14"/>
      <c r="AO1057" s="14"/>
      <c r="AP1057" s="14"/>
      <c r="AQ1057" s="14"/>
      <c r="AR1057" s="14"/>
      <c r="AS1057" s="14"/>
      <c r="AT1057" s="14"/>
      <c r="AU1057" s="14"/>
      <c r="AV1057" s="14"/>
      <c r="AW1057" s="14"/>
      <c r="AX1057" s="15"/>
    </row>
    <row r="1058" spans="1:113" ht="12" customHeight="1">
      <c r="A1058" s="8"/>
      <c r="B1058" s="160" t="s">
        <v>27</v>
      </c>
      <c r="C1058" s="161"/>
      <c r="D1058" s="161"/>
      <c r="E1058" s="161"/>
      <c r="F1058" s="161"/>
      <c r="G1058" s="161"/>
      <c r="H1058" s="161"/>
      <c r="I1058" s="161"/>
      <c r="J1058" s="161"/>
      <c r="K1058" s="161"/>
      <c r="L1058" s="161"/>
      <c r="M1058" s="161"/>
      <c r="N1058" s="161"/>
      <c r="O1058" s="161"/>
      <c r="P1058" s="161"/>
      <c r="Q1058" s="161"/>
      <c r="R1058" s="161"/>
      <c r="S1058" s="161"/>
      <c r="T1058" s="161"/>
      <c r="U1058" s="161"/>
      <c r="V1058" s="161"/>
      <c r="W1058" s="161"/>
      <c r="X1058" s="161"/>
      <c r="Y1058" s="161"/>
      <c r="Z1058" s="161"/>
      <c r="AA1058" s="161"/>
      <c r="AB1058" s="161"/>
      <c r="AC1058" s="161"/>
      <c r="AD1058" s="161"/>
      <c r="AE1058" s="161"/>
      <c r="AF1058" s="161"/>
      <c r="AG1058" s="161"/>
      <c r="AH1058" s="161"/>
      <c r="AI1058" s="161"/>
      <c r="AJ1058" s="161"/>
      <c r="AK1058" s="161"/>
      <c r="AL1058" s="161"/>
      <c r="AM1058" s="161"/>
      <c r="AN1058" s="161"/>
      <c r="AO1058" s="161"/>
      <c r="AP1058" s="161"/>
      <c r="AQ1058" s="161"/>
      <c r="AR1058" s="161"/>
      <c r="AS1058" s="161"/>
      <c r="AT1058" s="161"/>
      <c r="AU1058" s="161"/>
      <c r="AV1058" s="161"/>
      <c r="AW1058" s="161"/>
      <c r="AX1058" s="162"/>
    </row>
    <row r="1059" spans="1:113" ht="12" customHeight="1">
      <c r="A1059" s="8"/>
      <c r="B1059" s="160"/>
      <c r="C1059" s="161"/>
      <c r="D1059" s="161"/>
      <c r="E1059" s="161"/>
      <c r="F1059" s="161"/>
      <c r="G1059" s="161"/>
      <c r="H1059" s="161"/>
      <c r="I1059" s="161"/>
      <c r="J1059" s="161"/>
      <c r="K1059" s="161"/>
      <c r="L1059" s="161"/>
      <c r="M1059" s="161"/>
      <c r="N1059" s="161"/>
      <c r="O1059" s="161"/>
      <c r="P1059" s="161"/>
      <c r="Q1059" s="161"/>
      <c r="R1059" s="161"/>
      <c r="S1059" s="161"/>
      <c r="T1059" s="161"/>
      <c r="U1059" s="161"/>
      <c r="V1059" s="161"/>
      <c r="W1059" s="161"/>
      <c r="X1059" s="161"/>
      <c r="Y1059" s="161"/>
      <c r="Z1059" s="161"/>
      <c r="AA1059" s="161"/>
      <c r="AB1059" s="161"/>
      <c r="AC1059" s="161"/>
      <c r="AD1059" s="161"/>
      <c r="AE1059" s="161"/>
      <c r="AF1059" s="161"/>
      <c r="AG1059" s="161"/>
      <c r="AH1059" s="161"/>
      <c r="AI1059" s="161"/>
      <c r="AJ1059" s="161"/>
      <c r="AK1059" s="161"/>
      <c r="AL1059" s="161"/>
      <c r="AM1059" s="161"/>
      <c r="AN1059" s="161"/>
      <c r="AO1059" s="161"/>
      <c r="AP1059" s="161"/>
      <c r="AQ1059" s="161"/>
      <c r="AR1059" s="161"/>
      <c r="AS1059" s="161"/>
      <c r="AT1059" s="161"/>
      <c r="AU1059" s="161"/>
      <c r="AV1059" s="161"/>
      <c r="AW1059" s="161"/>
      <c r="AX1059" s="162"/>
      <c r="BC1059" s="16"/>
    </row>
    <row r="1060" spans="1:113" ht="12" customHeight="1">
      <c r="A1060" s="8"/>
      <c r="B1060" s="160"/>
      <c r="C1060" s="161"/>
      <c r="D1060" s="161"/>
      <c r="E1060" s="161"/>
      <c r="F1060" s="161"/>
      <c r="G1060" s="161"/>
      <c r="H1060" s="161"/>
      <c r="I1060" s="161"/>
      <c r="J1060" s="161"/>
      <c r="K1060" s="161"/>
      <c r="L1060" s="161"/>
      <c r="M1060" s="161"/>
      <c r="N1060" s="161"/>
      <c r="O1060" s="161"/>
      <c r="P1060" s="161"/>
      <c r="Q1060" s="161"/>
      <c r="R1060" s="161"/>
      <c r="S1060" s="161"/>
      <c r="T1060" s="161"/>
      <c r="U1060" s="161"/>
      <c r="V1060" s="161"/>
      <c r="W1060" s="161"/>
      <c r="X1060" s="161"/>
      <c r="Y1060" s="161"/>
      <c r="Z1060" s="161"/>
      <c r="AA1060" s="161"/>
      <c r="AB1060" s="161"/>
      <c r="AC1060" s="161"/>
      <c r="AD1060" s="161"/>
      <c r="AE1060" s="161"/>
      <c r="AF1060" s="161"/>
      <c r="AG1060" s="161"/>
      <c r="AH1060" s="161"/>
      <c r="AI1060" s="161"/>
      <c r="AJ1060" s="161"/>
      <c r="AK1060" s="161"/>
      <c r="AL1060" s="161"/>
      <c r="AM1060" s="161"/>
      <c r="AN1060" s="161"/>
      <c r="AO1060" s="161"/>
      <c r="AP1060" s="161"/>
      <c r="AQ1060" s="161"/>
      <c r="AR1060" s="161"/>
      <c r="AS1060" s="161"/>
      <c r="AT1060" s="161"/>
      <c r="AU1060" s="161"/>
      <c r="AV1060" s="161"/>
      <c r="AW1060" s="161"/>
      <c r="AX1060" s="162"/>
    </row>
    <row r="1061" spans="1:113" ht="12" customHeight="1">
      <c r="A1061" s="8"/>
      <c r="B1061" s="160"/>
      <c r="C1061" s="161"/>
      <c r="D1061" s="161"/>
      <c r="E1061" s="161"/>
      <c r="F1061" s="161"/>
      <c r="G1061" s="161"/>
      <c r="H1061" s="161"/>
      <c r="I1061" s="161"/>
      <c r="J1061" s="161"/>
      <c r="K1061" s="161"/>
      <c r="L1061" s="161"/>
      <c r="M1061" s="161"/>
      <c r="N1061" s="161"/>
      <c r="O1061" s="161"/>
      <c r="P1061" s="161"/>
      <c r="Q1061" s="161"/>
      <c r="R1061" s="161"/>
      <c r="S1061" s="161"/>
      <c r="T1061" s="161"/>
      <c r="U1061" s="161"/>
      <c r="V1061" s="161"/>
      <c r="W1061" s="161"/>
      <c r="X1061" s="161"/>
      <c r="Y1061" s="161"/>
      <c r="Z1061" s="161"/>
      <c r="AA1061" s="161"/>
      <c r="AB1061" s="161"/>
      <c r="AC1061" s="161"/>
      <c r="AD1061" s="161"/>
      <c r="AE1061" s="161"/>
      <c r="AF1061" s="161"/>
      <c r="AG1061" s="161"/>
      <c r="AH1061" s="161"/>
      <c r="AI1061" s="161"/>
      <c r="AJ1061" s="161"/>
      <c r="AK1061" s="161"/>
      <c r="AL1061" s="161"/>
      <c r="AM1061" s="161"/>
      <c r="AN1061" s="161"/>
      <c r="AO1061" s="161"/>
      <c r="AP1061" s="161"/>
      <c r="AQ1061" s="161"/>
      <c r="AR1061" s="161"/>
      <c r="AS1061" s="161"/>
      <c r="AT1061" s="161"/>
      <c r="AU1061" s="161"/>
      <c r="AV1061" s="161"/>
      <c r="AW1061" s="161"/>
      <c r="AX1061" s="162"/>
    </row>
    <row r="1062" spans="1:113" ht="12" customHeight="1">
      <c r="A1062" s="8"/>
      <c r="B1062" s="160"/>
      <c r="C1062" s="161"/>
      <c r="D1062" s="161"/>
      <c r="E1062" s="161"/>
      <c r="F1062" s="161"/>
      <c r="G1062" s="161"/>
      <c r="H1062" s="161"/>
      <c r="I1062" s="161"/>
      <c r="J1062" s="161"/>
      <c r="K1062" s="161"/>
      <c r="L1062" s="161"/>
      <c r="M1062" s="161"/>
      <c r="N1062" s="161"/>
      <c r="O1062" s="161"/>
      <c r="P1062" s="161"/>
      <c r="Q1062" s="161"/>
      <c r="R1062" s="161"/>
      <c r="S1062" s="161"/>
      <c r="T1062" s="161"/>
      <c r="U1062" s="161"/>
      <c r="V1062" s="161"/>
      <c r="W1062" s="161"/>
      <c r="X1062" s="161"/>
      <c r="Y1062" s="161"/>
      <c r="Z1062" s="161"/>
      <c r="AA1062" s="161"/>
      <c r="AB1062" s="161"/>
      <c r="AC1062" s="161"/>
      <c r="AD1062" s="161"/>
      <c r="AE1062" s="161"/>
      <c r="AF1062" s="161"/>
      <c r="AG1062" s="161"/>
      <c r="AH1062" s="161"/>
      <c r="AI1062" s="161"/>
      <c r="AJ1062" s="161"/>
      <c r="AK1062" s="161"/>
      <c r="AL1062" s="161"/>
      <c r="AM1062" s="161"/>
      <c r="AN1062" s="161"/>
      <c r="AO1062" s="161"/>
      <c r="AP1062" s="161"/>
      <c r="AQ1062" s="161"/>
      <c r="AR1062" s="161"/>
      <c r="AS1062" s="161"/>
      <c r="AT1062" s="161"/>
      <c r="AU1062" s="161"/>
      <c r="AV1062" s="161"/>
      <c r="AW1062" s="161"/>
      <c r="AX1062" s="162"/>
    </row>
    <row r="1063" spans="1:113" ht="15" thickBot="1">
      <c r="A1063" s="17"/>
      <c r="B1063" s="18"/>
      <c r="C1063" s="19"/>
      <c r="D1063" s="19"/>
      <c r="E1063" s="19"/>
      <c r="F1063" s="19"/>
      <c r="G1063" s="19"/>
      <c r="H1063" s="19"/>
      <c r="I1063" s="19"/>
      <c r="J1063" s="19"/>
      <c r="K1063" s="19"/>
      <c r="L1063" s="19"/>
      <c r="M1063" s="19"/>
      <c r="N1063" s="19"/>
      <c r="O1063" s="19"/>
      <c r="P1063" s="19"/>
      <c r="Q1063" s="19"/>
      <c r="R1063" s="19"/>
      <c r="S1063" s="19"/>
      <c r="T1063" s="19"/>
      <c r="U1063" s="19"/>
      <c r="V1063" s="19"/>
      <c r="W1063" s="19"/>
      <c r="X1063" s="19"/>
      <c r="Y1063" s="19"/>
      <c r="Z1063" s="19"/>
      <c r="AA1063" s="19"/>
      <c r="AB1063" s="19"/>
      <c r="AC1063" s="19"/>
      <c r="AD1063" s="19"/>
      <c r="AE1063" s="19"/>
      <c r="AF1063" s="19"/>
      <c r="AG1063" s="19"/>
      <c r="AH1063" s="19"/>
      <c r="AI1063" s="19"/>
      <c r="AJ1063" s="19"/>
      <c r="AK1063" s="19"/>
      <c r="AL1063" s="19"/>
      <c r="AM1063" s="19"/>
      <c r="AN1063" s="19"/>
      <c r="AO1063" s="19"/>
      <c r="AP1063" s="19"/>
      <c r="AQ1063" s="19"/>
      <c r="AR1063" s="19"/>
      <c r="AS1063" s="19"/>
      <c r="AT1063" s="19"/>
      <c r="AU1063" s="19"/>
      <c r="AV1063" s="19"/>
      <c r="AW1063" s="19"/>
      <c r="AX1063" s="20"/>
    </row>
    <row r="1064" spans="1:113">
      <c r="B1064" s="21"/>
    </row>
    <row r="1065" spans="1:113" ht="15" thickBot="1">
      <c r="A1065" s="11"/>
      <c r="B1065" s="10" t="s">
        <v>3</v>
      </c>
      <c r="C1065" s="8"/>
      <c r="D1065" s="8"/>
      <c r="E1065" s="8"/>
      <c r="F1065" s="8"/>
      <c r="G1065" s="8"/>
      <c r="H1065" s="8"/>
      <c r="I1065" s="8"/>
      <c r="J1065" s="8"/>
      <c r="K1065" s="8"/>
      <c r="L1065" s="9"/>
      <c r="M1065" s="9"/>
      <c r="N1065" s="9"/>
      <c r="O1065" s="9"/>
      <c r="P1065" s="8"/>
      <c r="Q1065" s="8"/>
      <c r="R1065" s="8"/>
      <c r="S1065" s="8"/>
      <c r="T1065" s="8"/>
      <c r="U1065" s="8"/>
      <c r="V1065" s="10"/>
      <c r="W1065" s="10"/>
      <c r="X1065" s="10"/>
      <c r="Y1065" s="10"/>
      <c r="Z1065" s="10"/>
      <c r="AA1065" s="10"/>
      <c r="AB1065" s="10"/>
      <c r="AC1065" s="10"/>
      <c r="AD1065" s="10"/>
      <c r="AE1065" s="10"/>
      <c r="AF1065" s="10"/>
      <c r="AG1065" s="10"/>
      <c r="AH1065" s="10"/>
      <c r="AI1065" s="10"/>
      <c r="AJ1065" s="10"/>
      <c r="AK1065" s="10"/>
      <c r="AL1065" s="10"/>
      <c r="AM1065" s="10"/>
      <c r="AN1065" s="10"/>
      <c r="AO1065" s="10"/>
      <c r="AP1065" s="10"/>
      <c r="AQ1065" s="10"/>
      <c r="AR1065" s="10"/>
      <c r="AS1065" s="10"/>
      <c r="AT1065" s="10"/>
      <c r="AU1065" s="10"/>
      <c r="AV1065" s="10"/>
      <c r="AW1065" s="10"/>
      <c r="AX1065" s="10"/>
      <c r="DI1065" s="6"/>
    </row>
    <row r="1066" spans="1:113" ht="14.4">
      <c r="A1066" s="8"/>
      <c r="B1066" s="12"/>
      <c r="C1066" s="7"/>
      <c r="D1066" s="7"/>
      <c r="E1066" s="7"/>
      <c r="F1066" s="7"/>
      <c r="G1066" s="7"/>
      <c r="H1066" s="7"/>
      <c r="I1066" s="7"/>
      <c r="J1066" s="7"/>
      <c r="K1066" s="7"/>
      <c r="L1066" s="13"/>
      <c r="M1066" s="13"/>
      <c r="N1066" s="13"/>
      <c r="O1066" s="13"/>
      <c r="P1066" s="7"/>
      <c r="Q1066" s="7"/>
      <c r="R1066" s="7"/>
      <c r="S1066" s="7"/>
      <c r="T1066" s="7"/>
      <c r="U1066" s="7"/>
      <c r="V1066" s="14"/>
      <c r="W1066" s="14"/>
      <c r="X1066" s="14"/>
      <c r="Y1066" s="14"/>
      <c r="Z1066" s="14"/>
      <c r="AA1066" s="14"/>
      <c r="AB1066" s="14"/>
      <c r="AC1066" s="14"/>
      <c r="AD1066" s="14"/>
      <c r="AE1066" s="14"/>
      <c r="AF1066" s="14"/>
      <c r="AG1066" s="14"/>
      <c r="AH1066" s="14"/>
      <c r="AI1066" s="14"/>
      <c r="AJ1066" s="14"/>
      <c r="AK1066" s="14"/>
      <c r="AL1066" s="14"/>
      <c r="AM1066" s="14"/>
      <c r="AN1066" s="14"/>
      <c r="AO1066" s="14"/>
      <c r="AP1066" s="14"/>
      <c r="AQ1066" s="14"/>
      <c r="AR1066" s="14"/>
      <c r="AS1066" s="14"/>
      <c r="AT1066" s="14"/>
      <c r="AU1066" s="14"/>
      <c r="AV1066" s="14"/>
      <c r="AW1066" s="14"/>
      <c r="AX1066" s="15"/>
    </row>
    <row r="1067" spans="1:113" ht="12" customHeight="1">
      <c r="A1067" s="8"/>
      <c r="B1067" s="160" t="s">
        <v>176</v>
      </c>
      <c r="C1067" s="161"/>
      <c r="D1067" s="161"/>
      <c r="E1067" s="161"/>
      <c r="F1067" s="161"/>
      <c r="G1067" s="161"/>
      <c r="H1067" s="161"/>
      <c r="I1067" s="161"/>
      <c r="J1067" s="161"/>
      <c r="K1067" s="161"/>
      <c r="L1067" s="161"/>
      <c r="M1067" s="161"/>
      <c r="N1067" s="161"/>
      <c r="O1067" s="161"/>
      <c r="P1067" s="161"/>
      <c r="Q1067" s="161"/>
      <c r="R1067" s="161"/>
      <c r="S1067" s="161"/>
      <c r="T1067" s="161"/>
      <c r="U1067" s="161"/>
      <c r="V1067" s="161"/>
      <c r="W1067" s="161"/>
      <c r="X1067" s="161"/>
      <c r="Y1067" s="161"/>
      <c r="Z1067" s="161"/>
      <c r="AA1067" s="161"/>
      <c r="AB1067" s="161"/>
      <c r="AC1067" s="161"/>
      <c r="AD1067" s="161"/>
      <c r="AE1067" s="161"/>
      <c r="AF1067" s="161"/>
      <c r="AG1067" s="161"/>
      <c r="AH1067" s="161"/>
      <c r="AI1067" s="161"/>
      <c r="AJ1067" s="161"/>
      <c r="AK1067" s="161"/>
      <c r="AL1067" s="161"/>
      <c r="AM1067" s="161"/>
      <c r="AN1067" s="161"/>
      <c r="AO1067" s="161"/>
      <c r="AP1067" s="161"/>
      <c r="AQ1067" s="161"/>
      <c r="AR1067" s="161"/>
      <c r="AS1067" s="161"/>
      <c r="AT1067" s="161"/>
      <c r="AU1067" s="161"/>
      <c r="AV1067" s="161"/>
      <c r="AW1067" s="161"/>
      <c r="AX1067" s="162"/>
    </row>
    <row r="1068" spans="1:113" ht="12" customHeight="1">
      <c r="A1068" s="8"/>
      <c r="B1068" s="160"/>
      <c r="C1068" s="161"/>
      <c r="D1068" s="161"/>
      <c r="E1068" s="161"/>
      <c r="F1068" s="161"/>
      <c r="G1068" s="161"/>
      <c r="H1068" s="161"/>
      <c r="I1068" s="161"/>
      <c r="J1068" s="161"/>
      <c r="K1068" s="161"/>
      <c r="L1068" s="161"/>
      <c r="M1068" s="161"/>
      <c r="N1068" s="161"/>
      <c r="O1068" s="161"/>
      <c r="P1068" s="161"/>
      <c r="Q1068" s="161"/>
      <c r="R1068" s="161"/>
      <c r="S1068" s="161"/>
      <c r="T1068" s="161"/>
      <c r="U1068" s="161"/>
      <c r="V1068" s="161"/>
      <c r="W1068" s="161"/>
      <c r="X1068" s="161"/>
      <c r="Y1068" s="161"/>
      <c r="Z1068" s="161"/>
      <c r="AA1068" s="161"/>
      <c r="AB1068" s="161"/>
      <c r="AC1068" s="161"/>
      <c r="AD1068" s="161"/>
      <c r="AE1068" s="161"/>
      <c r="AF1068" s="161"/>
      <c r="AG1068" s="161"/>
      <c r="AH1068" s="161"/>
      <c r="AI1068" s="161"/>
      <c r="AJ1068" s="161"/>
      <c r="AK1068" s="161"/>
      <c r="AL1068" s="161"/>
      <c r="AM1068" s="161"/>
      <c r="AN1068" s="161"/>
      <c r="AO1068" s="161"/>
      <c r="AP1068" s="161"/>
      <c r="AQ1068" s="161"/>
      <c r="AR1068" s="161"/>
      <c r="AS1068" s="161"/>
      <c r="AT1068" s="161"/>
      <c r="AU1068" s="161"/>
      <c r="AV1068" s="161"/>
      <c r="AW1068" s="161"/>
      <c r="AX1068" s="162"/>
    </row>
    <row r="1069" spans="1:113" ht="12" customHeight="1">
      <c r="A1069" s="8"/>
      <c r="B1069" s="160"/>
      <c r="C1069" s="161"/>
      <c r="D1069" s="161"/>
      <c r="E1069" s="161"/>
      <c r="F1069" s="161"/>
      <c r="G1069" s="161"/>
      <c r="H1069" s="161"/>
      <c r="I1069" s="161"/>
      <c r="J1069" s="161"/>
      <c r="K1069" s="161"/>
      <c r="L1069" s="161"/>
      <c r="M1069" s="161"/>
      <c r="N1069" s="161"/>
      <c r="O1069" s="161"/>
      <c r="P1069" s="161"/>
      <c r="Q1069" s="161"/>
      <c r="R1069" s="161"/>
      <c r="S1069" s="161"/>
      <c r="T1069" s="161"/>
      <c r="U1069" s="161"/>
      <c r="V1069" s="161"/>
      <c r="W1069" s="161"/>
      <c r="X1069" s="161"/>
      <c r="Y1069" s="161"/>
      <c r="Z1069" s="161"/>
      <c r="AA1069" s="161"/>
      <c r="AB1069" s="161"/>
      <c r="AC1069" s="161"/>
      <c r="AD1069" s="161"/>
      <c r="AE1069" s="161"/>
      <c r="AF1069" s="161"/>
      <c r="AG1069" s="161"/>
      <c r="AH1069" s="161"/>
      <c r="AI1069" s="161"/>
      <c r="AJ1069" s="161"/>
      <c r="AK1069" s="161"/>
      <c r="AL1069" s="161"/>
      <c r="AM1069" s="161"/>
      <c r="AN1069" s="161"/>
      <c r="AO1069" s="161"/>
      <c r="AP1069" s="161"/>
      <c r="AQ1069" s="161"/>
      <c r="AR1069" s="161"/>
      <c r="AS1069" s="161"/>
      <c r="AT1069" s="161"/>
      <c r="AU1069" s="161"/>
      <c r="AV1069" s="161"/>
      <c r="AW1069" s="161"/>
      <c r="AX1069" s="162"/>
    </row>
    <row r="1070" spans="1:113" ht="12" customHeight="1">
      <c r="A1070" s="8"/>
      <c r="B1070" s="160"/>
      <c r="C1070" s="161"/>
      <c r="D1070" s="161"/>
      <c r="E1070" s="161"/>
      <c r="F1070" s="161"/>
      <c r="G1070" s="161"/>
      <c r="H1070" s="161"/>
      <c r="I1070" s="161"/>
      <c r="J1070" s="161"/>
      <c r="K1070" s="161"/>
      <c r="L1070" s="161"/>
      <c r="M1070" s="161"/>
      <c r="N1070" s="161"/>
      <c r="O1070" s="161"/>
      <c r="P1070" s="161"/>
      <c r="Q1070" s="161"/>
      <c r="R1070" s="161"/>
      <c r="S1070" s="161"/>
      <c r="T1070" s="161"/>
      <c r="U1070" s="161"/>
      <c r="V1070" s="161"/>
      <c r="W1070" s="161"/>
      <c r="X1070" s="161"/>
      <c r="Y1070" s="161"/>
      <c r="Z1070" s="161"/>
      <c r="AA1070" s="161"/>
      <c r="AB1070" s="161"/>
      <c r="AC1070" s="161"/>
      <c r="AD1070" s="161"/>
      <c r="AE1070" s="161"/>
      <c r="AF1070" s="161"/>
      <c r="AG1070" s="161"/>
      <c r="AH1070" s="161"/>
      <c r="AI1070" s="161"/>
      <c r="AJ1070" s="161"/>
      <c r="AK1070" s="161"/>
      <c r="AL1070" s="161"/>
      <c r="AM1070" s="161"/>
      <c r="AN1070" s="161"/>
      <c r="AO1070" s="161"/>
      <c r="AP1070" s="161"/>
      <c r="AQ1070" s="161"/>
      <c r="AR1070" s="161"/>
      <c r="AS1070" s="161"/>
      <c r="AT1070" s="161"/>
      <c r="AU1070" s="161"/>
      <c r="AV1070" s="161"/>
      <c r="AW1070" s="161"/>
      <c r="AX1070" s="162"/>
    </row>
    <row r="1071" spans="1:113" ht="12" customHeight="1">
      <c r="A1071" s="8"/>
      <c r="B1071" s="160"/>
      <c r="C1071" s="161"/>
      <c r="D1071" s="161"/>
      <c r="E1071" s="161"/>
      <c r="F1071" s="161"/>
      <c r="G1071" s="161"/>
      <c r="H1071" s="161"/>
      <c r="I1071" s="161"/>
      <c r="J1071" s="161"/>
      <c r="K1071" s="161"/>
      <c r="L1071" s="161"/>
      <c r="M1071" s="161"/>
      <c r="N1071" s="161"/>
      <c r="O1071" s="161"/>
      <c r="P1071" s="161"/>
      <c r="Q1071" s="161"/>
      <c r="R1071" s="161"/>
      <c r="S1071" s="161"/>
      <c r="T1071" s="161"/>
      <c r="U1071" s="161"/>
      <c r="V1071" s="161"/>
      <c r="W1071" s="161"/>
      <c r="X1071" s="161"/>
      <c r="Y1071" s="161"/>
      <c r="Z1071" s="161"/>
      <c r="AA1071" s="161"/>
      <c r="AB1071" s="161"/>
      <c r="AC1071" s="161"/>
      <c r="AD1071" s="161"/>
      <c r="AE1071" s="161"/>
      <c r="AF1071" s="161"/>
      <c r="AG1071" s="161"/>
      <c r="AH1071" s="161"/>
      <c r="AI1071" s="161"/>
      <c r="AJ1071" s="161"/>
      <c r="AK1071" s="161"/>
      <c r="AL1071" s="161"/>
      <c r="AM1071" s="161"/>
      <c r="AN1071" s="161"/>
      <c r="AO1071" s="161"/>
      <c r="AP1071" s="161"/>
      <c r="AQ1071" s="161"/>
      <c r="AR1071" s="161"/>
      <c r="AS1071" s="161"/>
      <c r="AT1071" s="161"/>
      <c r="AU1071" s="161"/>
      <c r="AV1071" s="161"/>
      <c r="AW1071" s="161"/>
      <c r="AX1071" s="162"/>
    </row>
    <row r="1072" spans="1:113" ht="12" customHeight="1">
      <c r="A1072" s="8"/>
      <c r="B1072" s="160"/>
      <c r="C1072" s="161"/>
      <c r="D1072" s="161"/>
      <c r="E1072" s="161"/>
      <c r="F1072" s="161"/>
      <c r="G1072" s="161"/>
      <c r="H1072" s="161"/>
      <c r="I1072" s="161"/>
      <c r="J1072" s="161"/>
      <c r="K1072" s="161"/>
      <c r="L1072" s="161"/>
      <c r="M1072" s="161"/>
      <c r="N1072" s="161"/>
      <c r="O1072" s="161"/>
      <c r="P1072" s="161"/>
      <c r="Q1072" s="161"/>
      <c r="R1072" s="161"/>
      <c r="S1072" s="161"/>
      <c r="T1072" s="161"/>
      <c r="U1072" s="161"/>
      <c r="V1072" s="161"/>
      <c r="W1072" s="161"/>
      <c r="X1072" s="161"/>
      <c r="Y1072" s="161"/>
      <c r="Z1072" s="161"/>
      <c r="AA1072" s="161"/>
      <c r="AB1072" s="161"/>
      <c r="AC1072" s="161"/>
      <c r="AD1072" s="161"/>
      <c r="AE1072" s="161"/>
      <c r="AF1072" s="161"/>
      <c r="AG1072" s="161"/>
      <c r="AH1072" s="161"/>
      <c r="AI1072" s="161"/>
      <c r="AJ1072" s="161"/>
      <c r="AK1072" s="161"/>
      <c r="AL1072" s="161"/>
      <c r="AM1072" s="161"/>
      <c r="AN1072" s="161"/>
      <c r="AO1072" s="161"/>
      <c r="AP1072" s="161"/>
      <c r="AQ1072" s="161"/>
      <c r="AR1072" s="161"/>
      <c r="AS1072" s="161"/>
      <c r="AT1072" s="161"/>
      <c r="AU1072" s="161"/>
      <c r="AV1072" s="161"/>
      <c r="AW1072" s="161"/>
      <c r="AX1072" s="162"/>
    </row>
    <row r="1073" spans="1:50" ht="12" customHeight="1">
      <c r="A1073" s="8"/>
      <c r="B1073" s="160"/>
      <c r="C1073" s="161"/>
      <c r="D1073" s="161"/>
      <c r="E1073" s="161"/>
      <c r="F1073" s="161"/>
      <c r="G1073" s="161"/>
      <c r="H1073" s="161"/>
      <c r="I1073" s="161"/>
      <c r="J1073" s="161"/>
      <c r="K1073" s="161"/>
      <c r="L1073" s="161"/>
      <c r="M1073" s="161"/>
      <c r="N1073" s="161"/>
      <c r="O1073" s="161"/>
      <c r="P1073" s="161"/>
      <c r="Q1073" s="161"/>
      <c r="R1073" s="161"/>
      <c r="S1073" s="161"/>
      <c r="T1073" s="161"/>
      <c r="U1073" s="161"/>
      <c r="V1073" s="161"/>
      <c r="W1073" s="161"/>
      <c r="X1073" s="161"/>
      <c r="Y1073" s="161"/>
      <c r="Z1073" s="161"/>
      <c r="AA1073" s="161"/>
      <c r="AB1073" s="161"/>
      <c r="AC1073" s="161"/>
      <c r="AD1073" s="161"/>
      <c r="AE1073" s="161"/>
      <c r="AF1073" s="161"/>
      <c r="AG1073" s="161"/>
      <c r="AH1073" s="161"/>
      <c r="AI1073" s="161"/>
      <c r="AJ1073" s="161"/>
      <c r="AK1073" s="161"/>
      <c r="AL1073" s="161"/>
      <c r="AM1073" s="161"/>
      <c r="AN1073" s="161"/>
      <c r="AO1073" s="161"/>
      <c r="AP1073" s="161"/>
      <c r="AQ1073" s="161"/>
      <c r="AR1073" s="161"/>
      <c r="AS1073" s="161"/>
      <c r="AT1073" s="161"/>
      <c r="AU1073" s="161"/>
      <c r="AV1073" s="161"/>
      <c r="AW1073" s="161"/>
      <c r="AX1073" s="162"/>
    </row>
    <row r="1074" spans="1:50" ht="12" customHeight="1">
      <c r="A1074" s="8"/>
      <c r="B1074" s="160"/>
      <c r="C1074" s="161"/>
      <c r="D1074" s="161"/>
      <c r="E1074" s="161"/>
      <c r="F1074" s="161"/>
      <c r="G1074" s="161"/>
      <c r="H1074" s="161"/>
      <c r="I1074" s="161"/>
      <c r="J1074" s="161"/>
      <c r="K1074" s="161"/>
      <c r="L1074" s="161"/>
      <c r="M1074" s="161"/>
      <c r="N1074" s="161"/>
      <c r="O1074" s="161"/>
      <c r="P1074" s="161"/>
      <c r="Q1074" s="161"/>
      <c r="R1074" s="161"/>
      <c r="S1074" s="161"/>
      <c r="T1074" s="161"/>
      <c r="U1074" s="161"/>
      <c r="V1074" s="161"/>
      <c r="W1074" s="161"/>
      <c r="X1074" s="161"/>
      <c r="Y1074" s="161"/>
      <c r="Z1074" s="161"/>
      <c r="AA1074" s="161"/>
      <c r="AB1074" s="161"/>
      <c r="AC1074" s="161"/>
      <c r="AD1074" s="161"/>
      <c r="AE1074" s="161"/>
      <c r="AF1074" s="161"/>
      <c r="AG1074" s="161"/>
      <c r="AH1074" s="161"/>
      <c r="AI1074" s="161"/>
      <c r="AJ1074" s="161"/>
      <c r="AK1074" s="161"/>
      <c r="AL1074" s="161"/>
      <c r="AM1074" s="161"/>
      <c r="AN1074" s="161"/>
      <c r="AO1074" s="161"/>
      <c r="AP1074" s="161"/>
      <c r="AQ1074" s="161"/>
      <c r="AR1074" s="161"/>
      <c r="AS1074" s="161"/>
      <c r="AT1074" s="161"/>
      <c r="AU1074" s="161"/>
      <c r="AV1074" s="161"/>
      <c r="AW1074" s="161"/>
      <c r="AX1074" s="162"/>
    </row>
    <row r="1075" spans="1:50" ht="12" customHeight="1">
      <c r="A1075" s="8"/>
      <c r="B1075" s="160"/>
      <c r="C1075" s="161"/>
      <c r="D1075" s="161"/>
      <c r="E1075" s="161"/>
      <c r="F1075" s="161"/>
      <c r="G1075" s="161"/>
      <c r="H1075" s="161"/>
      <c r="I1075" s="161"/>
      <c r="J1075" s="161"/>
      <c r="K1075" s="161"/>
      <c r="L1075" s="161"/>
      <c r="M1075" s="161"/>
      <c r="N1075" s="161"/>
      <c r="O1075" s="161"/>
      <c r="P1075" s="161"/>
      <c r="Q1075" s="161"/>
      <c r="R1075" s="161"/>
      <c r="S1075" s="161"/>
      <c r="T1075" s="161"/>
      <c r="U1075" s="161"/>
      <c r="V1075" s="161"/>
      <c r="W1075" s="161"/>
      <c r="X1075" s="161"/>
      <c r="Y1075" s="161"/>
      <c r="Z1075" s="161"/>
      <c r="AA1075" s="161"/>
      <c r="AB1075" s="161"/>
      <c r="AC1075" s="161"/>
      <c r="AD1075" s="161"/>
      <c r="AE1075" s="161"/>
      <c r="AF1075" s="161"/>
      <c r="AG1075" s="161"/>
      <c r="AH1075" s="161"/>
      <c r="AI1075" s="161"/>
      <c r="AJ1075" s="161"/>
      <c r="AK1075" s="161"/>
      <c r="AL1075" s="161"/>
      <c r="AM1075" s="161"/>
      <c r="AN1075" s="161"/>
      <c r="AO1075" s="161"/>
      <c r="AP1075" s="161"/>
      <c r="AQ1075" s="161"/>
      <c r="AR1075" s="161"/>
      <c r="AS1075" s="161"/>
      <c r="AT1075" s="161"/>
      <c r="AU1075" s="161"/>
      <c r="AV1075" s="161"/>
      <c r="AW1075" s="161"/>
      <c r="AX1075" s="162"/>
    </row>
    <row r="1076" spans="1:50" ht="12" customHeight="1">
      <c r="A1076" s="8"/>
      <c r="B1076" s="160"/>
      <c r="C1076" s="161"/>
      <c r="D1076" s="161"/>
      <c r="E1076" s="161"/>
      <c r="F1076" s="161"/>
      <c r="G1076" s="161"/>
      <c r="H1076" s="161"/>
      <c r="I1076" s="161"/>
      <c r="J1076" s="161"/>
      <c r="K1076" s="161"/>
      <c r="L1076" s="161"/>
      <c r="M1076" s="161"/>
      <c r="N1076" s="161"/>
      <c r="O1076" s="161"/>
      <c r="P1076" s="161"/>
      <c r="Q1076" s="161"/>
      <c r="R1076" s="161"/>
      <c r="S1076" s="161"/>
      <c r="T1076" s="161"/>
      <c r="U1076" s="161"/>
      <c r="V1076" s="161"/>
      <c r="W1076" s="161"/>
      <c r="X1076" s="161"/>
      <c r="Y1076" s="161"/>
      <c r="Z1076" s="161"/>
      <c r="AA1076" s="161"/>
      <c r="AB1076" s="161"/>
      <c r="AC1076" s="161"/>
      <c r="AD1076" s="161"/>
      <c r="AE1076" s="161"/>
      <c r="AF1076" s="161"/>
      <c r="AG1076" s="161"/>
      <c r="AH1076" s="161"/>
      <c r="AI1076" s="161"/>
      <c r="AJ1076" s="161"/>
      <c r="AK1076" s="161"/>
      <c r="AL1076" s="161"/>
      <c r="AM1076" s="161"/>
      <c r="AN1076" s="161"/>
      <c r="AO1076" s="161"/>
      <c r="AP1076" s="161"/>
      <c r="AQ1076" s="161"/>
      <c r="AR1076" s="161"/>
      <c r="AS1076" s="161"/>
      <c r="AT1076" s="161"/>
      <c r="AU1076" s="161"/>
      <c r="AV1076" s="161"/>
      <c r="AW1076" s="161"/>
      <c r="AX1076" s="162"/>
    </row>
    <row r="1077" spans="1:50" ht="12" customHeight="1">
      <c r="A1077" s="8"/>
      <c r="B1077" s="160"/>
      <c r="C1077" s="161"/>
      <c r="D1077" s="161"/>
      <c r="E1077" s="161"/>
      <c r="F1077" s="161"/>
      <c r="G1077" s="161"/>
      <c r="H1077" s="161"/>
      <c r="I1077" s="161"/>
      <c r="J1077" s="161"/>
      <c r="K1077" s="161"/>
      <c r="L1077" s="161"/>
      <c r="M1077" s="161"/>
      <c r="N1077" s="161"/>
      <c r="O1077" s="161"/>
      <c r="P1077" s="161"/>
      <c r="Q1077" s="161"/>
      <c r="R1077" s="161"/>
      <c r="S1077" s="161"/>
      <c r="T1077" s="161"/>
      <c r="U1077" s="161"/>
      <c r="V1077" s="161"/>
      <c r="W1077" s="161"/>
      <c r="X1077" s="161"/>
      <c r="Y1077" s="161"/>
      <c r="Z1077" s="161"/>
      <c r="AA1077" s="161"/>
      <c r="AB1077" s="161"/>
      <c r="AC1077" s="161"/>
      <c r="AD1077" s="161"/>
      <c r="AE1077" s="161"/>
      <c r="AF1077" s="161"/>
      <c r="AG1077" s="161"/>
      <c r="AH1077" s="161"/>
      <c r="AI1077" s="161"/>
      <c r="AJ1077" s="161"/>
      <c r="AK1077" s="161"/>
      <c r="AL1077" s="161"/>
      <c r="AM1077" s="161"/>
      <c r="AN1077" s="161"/>
      <c r="AO1077" s="161"/>
      <c r="AP1077" s="161"/>
      <c r="AQ1077" s="161"/>
      <c r="AR1077" s="161"/>
      <c r="AS1077" s="161"/>
      <c r="AT1077" s="161"/>
      <c r="AU1077" s="161"/>
      <c r="AV1077" s="161"/>
      <c r="AW1077" s="161"/>
      <c r="AX1077" s="162"/>
    </row>
    <row r="1078" spans="1:50" ht="12" customHeight="1">
      <c r="A1078" s="8"/>
      <c r="B1078" s="160"/>
      <c r="C1078" s="161"/>
      <c r="D1078" s="161"/>
      <c r="E1078" s="161"/>
      <c r="F1078" s="161"/>
      <c r="G1078" s="161"/>
      <c r="H1078" s="161"/>
      <c r="I1078" s="161"/>
      <c r="J1078" s="161"/>
      <c r="K1078" s="161"/>
      <c r="L1078" s="161"/>
      <c r="M1078" s="161"/>
      <c r="N1078" s="161"/>
      <c r="O1078" s="161"/>
      <c r="P1078" s="161"/>
      <c r="Q1078" s="161"/>
      <c r="R1078" s="161"/>
      <c r="S1078" s="161"/>
      <c r="T1078" s="161"/>
      <c r="U1078" s="161"/>
      <c r="V1078" s="161"/>
      <c r="W1078" s="161"/>
      <c r="X1078" s="161"/>
      <c r="Y1078" s="161"/>
      <c r="Z1078" s="161"/>
      <c r="AA1078" s="161"/>
      <c r="AB1078" s="161"/>
      <c r="AC1078" s="161"/>
      <c r="AD1078" s="161"/>
      <c r="AE1078" s="161"/>
      <c r="AF1078" s="161"/>
      <c r="AG1078" s="161"/>
      <c r="AH1078" s="161"/>
      <c r="AI1078" s="161"/>
      <c r="AJ1078" s="161"/>
      <c r="AK1078" s="161"/>
      <c r="AL1078" s="161"/>
      <c r="AM1078" s="161"/>
      <c r="AN1078" s="161"/>
      <c r="AO1078" s="161"/>
      <c r="AP1078" s="161"/>
      <c r="AQ1078" s="161"/>
      <c r="AR1078" s="161"/>
      <c r="AS1078" s="161"/>
      <c r="AT1078" s="161"/>
      <c r="AU1078" s="161"/>
      <c r="AV1078" s="161"/>
      <c r="AW1078" s="161"/>
      <c r="AX1078" s="162"/>
    </row>
    <row r="1079" spans="1:50" ht="12" customHeight="1">
      <c r="A1079" s="8"/>
      <c r="B1079" s="160"/>
      <c r="C1079" s="161"/>
      <c r="D1079" s="161"/>
      <c r="E1079" s="161"/>
      <c r="F1079" s="161"/>
      <c r="G1079" s="161"/>
      <c r="H1079" s="161"/>
      <c r="I1079" s="161"/>
      <c r="J1079" s="161"/>
      <c r="K1079" s="161"/>
      <c r="L1079" s="161"/>
      <c r="M1079" s="161"/>
      <c r="N1079" s="161"/>
      <c r="O1079" s="161"/>
      <c r="P1079" s="161"/>
      <c r="Q1079" s="161"/>
      <c r="R1079" s="161"/>
      <c r="S1079" s="161"/>
      <c r="T1079" s="161"/>
      <c r="U1079" s="161"/>
      <c r="V1079" s="161"/>
      <c r="W1079" s="161"/>
      <c r="X1079" s="161"/>
      <c r="Y1079" s="161"/>
      <c r="Z1079" s="161"/>
      <c r="AA1079" s="161"/>
      <c r="AB1079" s="161"/>
      <c r="AC1079" s="161"/>
      <c r="AD1079" s="161"/>
      <c r="AE1079" s="161"/>
      <c r="AF1079" s="161"/>
      <c r="AG1079" s="161"/>
      <c r="AH1079" s="161"/>
      <c r="AI1079" s="161"/>
      <c r="AJ1079" s="161"/>
      <c r="AK1079" s="161"/>
      <c r="AL1079" s="161"/>
      <c r="AM1079" s="161"/>
      <c r="AN1079" s="161"/>
      <c r="AO1079" s="161"/>
      <c r="AP1079" s="161"/>
      <c r="AQ1079" s="161"/>
      <c r="AR1079" s="161"/>
      <c r="AS1079" s="161"/>
      <c r="AT1079" s="161"/>
      <c r="AU1079" s="161"/>
      <c r="AV1079" s="161"/>
      <c r="AW1079" s="161"/>
      <c r="AX1079" s="162"/>
    </row>
    <row r="1080" spans="1:50" ht="12" customHeight="1">
      <c r="A1080" s="8"/>
      <c r="B1080" s="160"/>
      <c r="C1080" s="161"/>
      <c r="D1080" s="161"/>
      <c r="E1080" s="161"/>
      <c r="F1080" s="161"/>
      <c r="G1080" s="161"/>
      <c r="H1080" s="161"/>
      <c r="I1080" s="161"/>
      <c r="J1080" s="161"/>
      <c r="K1080" s="161"/>
      <c r="L1080" s="161"/>
      <c r="M1080" s="161"/>
      <c r="N1080" s="161"/>
      <c r="O1080" s="161"/>
      <c r="P1080" s="161"/>
      <c r="Q1080" s="161"/>
      <c r="R1080" s="161"/>
      <c r="S1080" s="161"/>
      <c r="T1080" s="161"/>
      <c r="U1080" s="161"/>
      <c r="V1080" s="161"/>
      <c r="W1080" s="161"/>
      <c r="X1080" s="161"/>
      <c r="Y1080" s="161"/>
      <c r="Z1080" s="161"/>
      <c r="AA1080" s="161"/>
      <c r="AB1080" s="161"/>
      <c r="AC1080" s="161"/>
      <c r="AD1080" s="161"/>
      <c r="AE1080" s="161"/>
      <c r="AF1080" s="161"/>
      <c r="AG1080" s="161"/>
      <c r="AH1080" s="161"/>
      <c r="AI1080" s="161"/>
      <c r="AJ1080" s="161"/>
      <c r="AK1080" s="161"/>
      <c r="AL1080" s="161"/>
      <c r="AM1080" s="161"/>
      <c r="AN1080" s="161"/>
      <c r="AO1080" s="161"/>
      <c r="AP1080" s="161"/>
      <c r="AQ1080" s="161"/>
      <c r="AR1080" s="161"/>
      <c r="AS1080" s="161"/>
      <c r="AT1080" s="161"/>
      <c r="AU1080" s="161"/>
      <c r="AV1080" s="161"/>
      <c r="AW1080" s="161"/>
      <c r="AX1080" s="162"/>
    </row>
    <row r="1081" spans="1:50" ht="12" customHeight="1">
      <c r="A1081" s="8"/>
      <c r="B1081" s="160"/>
      <c r="C1081" s="161"/>
      <c r="D1081" s="161"/>
      <c r="E1081" s="161"/>
      <c r="F1081" s="161"/>
      <c r="G1081" s="161"/>
      <c r="H1081" s="161"/>
      <c r="I1081" s="161"/>
      <c r="J1081" s="161"/>
      <c r="K1081" s="161"/>
      <c r="L1081" s="161"/>
      <c r="M1081" s="161"/>
      <c r="N1081" s="161"/>
      <c r="O1081" s="161"/>
      <c r="P1081" s="161"/>
      <c r="Q1081" s="161"/>
      <c r="R1081" s="161"/>
      <c r="S1081" s="161"/>
      <c r="T1081" s="161"/>
      <c r="U1081" s="161"/>
      <c r="V1081" s="161"/>
      <c r="W1081" s="161"/>
      <c r="X1081" s="161"/>
      <c r="Y1081" s="161"/>
      <c r="Z1081" s="161"/>
      <c r="AA1081" s="161"/>
      <c r="AB1081" s="161"/>
      <c r="AC1081" s="161"/>
      <c r="AD1081" s="161"/>
      <c r="AE1081" s="161"/>
      <c r="AF1081" s="161"/>
      <c r="AG1081" s="161"/>
      <c r="AH1081" s="161"/>
      <c r="AI1081" s="161"/>
      <c r="AJ1081" s="161"/>
      <c r="AK1081" s="161"/>
      <c r="AL1081" s="161"/>
      <c r="AM1081" s="161"/>
      <c r="AN1081" s="161"/>
      <c r="AO1081" s="161"/>
      <c r="AP1081" s="161"/>
      <c r="AQ1081" s="161"/>
      <c r="AR1081" s="161"/>
      <c r="AS1081" s="161"/>
      <c r="AT1081" s="161"/>
      <c r="AU1081" s="161"/>
      <c r="AV1081" s="161"/>
      <c r="AW1081" s="161"/>
      <c r="AX1081" s="162"/>
    </row>
    <row r="1082" spans="1:50" ht="12" customHeight="1">
      <c r="A1082" s="8"/>
      <c r="B1082" s="160"/>
      <c r="C1082" s="161"/>
      <c r="D1082" s="161"/>
      <c r="E1082" s="161"/>
      <c r="F1082" s="161"/>
      <c r="G1082" s="161"/>
      <c r="H1082" s="161"/>
      <c r="I1082" s="161"/>
      <c r="J1082" s="161"/>
      <c r="K1082" s="161"/>
      <c r="L1082" s="161"/>
      <c r="M1082" s="161"/>
      <c r="N1082" s="161"/>
      <c r="O1082" s="161"/>
      <c r="P1082" s="161"/>
      <c r="Q1082" s="161"/>
      <c r="R1082" s="161"/>
      <c r="S1082" s="161"/>
      <c r="T1082" s="161"/>
      <c r="U1082" s="161"/>
      <c r="V1082" s="161"/>
      <c r="W1082" s="161"/>
      <c r="X1082" s="161"/>
      <c r="Y1082" s="161"/>
      <c r="Z1082" s="161"/>
      <c r="AA1082" s="161"/>
      <c r="AB1082" s="161"/>
      <c r="AC1082" s="161"/>
      <c r="AD1082" s="161"/>
      <c r="AE1082" s="161"/>
      <c r="AF1082" s="161"/>
      <c r="AG1082" s="161"/>
      <c r="AH1082" s="161"/>
      <c r="AI1082" s="161"/>
      <c r="AJ1082" s="161"/>
      <c r="AK1082" s="161"/>
      <c r="AL1082" s="161"/>
      <c r="AM1082" s="161"/>
      <c r="AN1082" s="161"/>
      <c r="AO1082" s="161"/>
      <c r="AP1082" s="161"/>
      <c r="AQ1082" s="161"/>
      <c r="AR1082" s="161"/>
      <c r="AS1082" s="161"/>
      <c r="AT1082" s="161"/>
      <c r="AU1082" s="161"/>
      <c r="AV1082" s="161"/>
      <c r="AW1082" s="161"/>
      <c r="AX1082" s="162"/>
    </row>
    <row r="1083" spans="1:50" ht="12" customHeight="1">
      <c r="A1083" s="8"/>
      <c r="B1083" s="160"/>
      <c r="C1083" s="161"/>
      <c r="D1083" s="161"/>
      <c r="E1083" s="161"/>
      <c r="F1083" s="161"/>
      <c r="G1083" s="161"/>
      <c r="H1083" s="161"/>
      <c r="I1083" s="161"/>
      <c r="J1083" s="161"/>
      <c r="K1083" s="161"/>
      <c r="L1083" s="161"/>
      <c r="M1083" s="161"/>
      <c r="N1083" s="161"/>
      <c r="O1083" s="161"/>
      <c r="P1083" s="161"/>
      <c r="Q1083" s="161"/>
      <c r="R1083" s="161"/>
      <c r="S1083" s="161"/>
      <c r="T1083" s="161"/>
      <c r="U1083" s="161"/>
      <c r="V1083" s="161"/>
      <c r="W1083" s="161"/>
      <c r="X1083" s="161"/>
      <c r="Y1083" s="161"/>
      <c r="Z1083" s="161"/>
      <c r="AA1083" s="161"/>
      <c r="AB1083" s="161"/>
      <c r="AC1083" s="161"/>
      <c r="AD1083" s="161"/>
      <c r="AE1083" s="161"/>
      <c r="AF1083" s="161"/>
      <c r="AG1083" s="161"/>
      <c r="AH1083" s="161"/>
      <c r="AI1083" s="161"/>
      <c r="AJ1083" s="161"/>
      <c r="AK1083" s="161"/>
      <c r="AL1083" s="161"/>
      <c r="AM1083" s="161"/>
      <c r="AN1083" s="161"/>
      <c r="AO1083" s="161"/>
      <c r="AP1083" s="161"/>
      <c r="AQ1083" s="161"/>
      <c r="AR1083" s="161"/>
      <c r="AS1083" s="161"/>
      <c r="AT1083" s="161"/>
      <c r="AU1083" s="161"/>
      <c r="AV1083" s="161"/>
      <c r="AW1083" s="161"/>
      <c r="AX1083" s="162"/>
    </row>
    <row r="1084" spans="1:50" ht="12" customHeight="1">
      <c r="A1084" s="8"/>
      <c r="B1084" s="160"/>
      <c r="C1084" s="161"/>
      <c r="D1084" s="161"/>
      <c r="E1084" s="161"/>
      <c r="F1084" s="161"/>
      <c r="G1084" s="161"/>
      <c r="H1084" s="161"/>
      <c r="I1084" s="161"/>
      <c r="J1084" s="161"/>
      <c r="K1084" s="161"/>
      <c r="L1084" s="161"/>
      <c r="M1084" s="161"/>
      <c r="N1084" s="161"/>
      <c r="O1084" s="161"/>
      <c r="P1084" s="161"/>
      <c r="Q1084" s="161"/>
      <c r="R1084" s="161"/>
      <c r="S1084" s="161"/>
      <c r="T1084" s="161"/>
      <c r="U1084" s="161"/>
      <c r="V1084" s="161"/>
      <c r="W1084" s="161"/>
      <c r="X1084" s="161"/>
      <c r="Y1084" s="161"/>
      <c r="Z1084" s="161"/>
      <c r="AA1084" s="161"/>
      <c r="AB1084" s="161"/>
      <c r="AC1084" s="161"/>
      <c r="AD1084" s="161"/>
      <c r="AE1084" s="161"/>
      <c r="AF1084" s="161"/>
      <c r="AG1084" s="161"/>
      <c r="AH1084" s="161"/>
      <c r="AI1084" s="161"/>
      <c r="AJ1084" s="161"/>
      <c r="AK1084" s="161"/>
      <c r="AL1084" s="161"/>
      <c r="AM1084" s="161"/>
      <c r="AN1084" s="161"/>
      <c r="AO1084" s="161"/>
      <c r="AP1084" s="161"/>
      <c r="AQ1084" s="161"/>
      <c r="AR1084" s="161"/>
      <c r="AS1084" s="161"/>
      <c r="AT1084" s="161"/>
      <c r="AU1084" s="161"/>
      <c r="AV1084" s="161"/>
      <c r="AW1084" s="161"/>
      <c r="AX1084" s="162"/>
    </row>
    <row r="1085" spans="1:50" ht="12" customHeight="1">
      <c r="A1085" s="8"/>
      <c r="B1085" s="160"/>
      <c r="C1085" s="161"/>
      <c r="D1085" s="161"/>
      <c r="E1085" s="161"/>
      <c r="F1085" s="161"/>
      <c r="G1085" s="161"/>
      <c r="H1085" s="161"/>
      <c r="I1085" s="161"/>
      <c r="J1085" s="161"/>
      <c r="K1085" s="161"/>
      <c r="L1085" s="161"/>
      <c r="M1085" s="161"/>
      <c r="N1085" s="161"/>
      <c r="O1085" s="161"/>
      <c r="P1085" s="161"/>
      <c r="Q1085" s="161"/>
      <c r="R1085" s="161"/>
      <c r="S1085" s="161"/>
      <c r="T1085" s="161"/>
      <c r="U1085" s="161"/>
      <c r="V1085" s="161"/>
      <c r="W1085" s="161"/>
      <c r="X1085" s="161"/>
      <c r="Y1085" s="161"/>
      <c r="Z1085" s="161"/>
      <c r="AA1085" s="161"/>
      <c r="AB1085" s="161"/>
      <c r="AC1085" s="161"/>
      <c r="AD1085" s="161"/>
      <c r="AE1085" s="161"/>
      <c r="AF1085" s="161"/>
      <c r="AG1085" s="161"/>
      <c r="AH1085" s="161"/>
      <c r="AI1085" s="161"/>
      <c r="AJ1085" s="161"/>
      <c r="AK1085" s="161"/>
      <c r="AL1085" s="161"/>
      <c r="AM1085" s="161"/>
      <c r="AN1085" s="161"/>
      <c r="AO1085" s="161"/>
      <c r="AP1085" s="161"/>
      <c r="AQ1085" s="161"/>
      <c r="AR1085" s="161"/>
      <c r="AS1085" s="161"/>
      <c r="AT1085" s="161"/>
      <c r="AU1085" s="161"/>
      <c r="AV1085" s="161"/>
      <c r="AW1085" s="161"/>
      <c r="AX1085" s="162"/>
    </row>
    <row r="1086" spans="1:50" ht="12" customHeight="1">
      <c r="A1086" s="8"/>
      <c r="B1086" s="160"/>
      <c r="C1086" s="161"/>
      <c r="D1086" s="161"/>
      <c r="E1086" s="161"/>
      <c r="F1086" s="161"/>
      <c r="G1086" s="161"/>
      <c r="H1086" s="161"/>
      <c r="I1086" s="161"/>
      <c r="J1086" s="161"/>
      <c r="K1086" s="161"/>
      <c r="L1086" s="161"/>
      <c r="M1086" s="161"/>
      <c r="N1086" s="161"/>
      <c r="O1086" s="161"/>
      <c r="P1086" s="161"/>
      <c r="Q1086" s="161"/>
      <c r="R1086" s="161"/>
      <c r="S1086" s="161"/>
      <c r="T1086" s="161"/>
      <c r="U1086" s="161"/>
      <c r="V1086" s="161"/>
      <c r="W1086" s="161"/>
      <c r="X1086" s="161"/>
      <c r="Y1086" s="161"/>
      <c r="Z1086" s="161"/>
      <c r="AA1086" s="161"/>
      <c r="AB1086" s="161"/>
      <c r="AC1086" s="161"/>
      <c r="AD1086" s="161"/>
      <c r="AE1086" s="161"/>
      <c r="AF1086" s="161"/>
      <c r="AG1086" s="161"/>
      <c r="AH1086" s="161"/>
      <c r="AI1086" s="161"/>
      <c r="AJ1086" s="161"/>
      <c r="AK1086" s="161"/>
      <c r="AL1086" s="161"/>
      <c r="AM1086" s="161"/>
      <c r="AN1086" s="161"/>
      <c r="AO1086" s="161"/>
      <c r="AP1086" s="161"/>
      <c r="AQ1086" s="161"/>
      <c r="AR1086" s="161"/>
      <c r="AS1086" s="161"/>
      <c r="AT1086" s="161"/>
      <c r="AU1086" s="161"/>
      <c r="AV1086" s="161"/>
      <c r="AW1086" s="161"/>
      <c r="AX1086" s="162"/>
    </row>
    <row r="1087" spans="1:50" ht="12" customHeight="1">
      <c r="A1087" s="8"/>
      <c r="B1087" s="160"/>
      <c r="C1087" s="161"/>
      <c r="D1087" s="161"/>
      <c r="E1087" s="161"/>
      <c r="F1087" s="161"/>
      <c r="G1087" s="161"/>
      <c r="H1087" s="161"/>
      <c r="I1087" s="161"/>
      <c r="J1087" s="161"/>
      <c r="K1087" s="161"/>
      <c r="L1087" s="161"/>
      <c r="M1087" s="161"/>
      <c r="N1087" s="161"/>
      <c r="O1087" s="161"/>
      <c r="P1087" s="161"/>
      <c r="Q1087" s="161"/>
      <c r="R1087" s="161"/>
      <c r="S1087" s="161"/>
      <c r="T1087" s="161"/>
      <c r="U1087" s="161"/>
      <c r="V1087" s="161"/>
      <c r="W1087" s="161"/>
      <c r="X1087" s="161"/>
      <c r="Y1087" s="161"/>
      <c r="Z1087" s="161"/>
      <c r="AA1087" s="161"/>
      <c r="AB1087" s="161"/>
      <c r="AC1087" s="161"/>
      <c r="AD1087" s="161"/>
      <c r="AE1087" s="161"/>
      <c r="AF1087" s="161"/>
      <c r="AG1087" s="161"/>
      <c r="AH1087" s="161"/>
      <c r="AI1087" s="161"/>
      <c r="AJ1087" s="161"/>
      <c r="AK1087" s="161"/>
      <c r="AL1087" s="161"/>
      <c r="AM1087" s="161"/>
      <c r="AN1087" s="161"/>
      <c r="AO1087" s="161"/>
      <c r="AP1087" s="161"/>
      <c r="AQ1087" s="161"/>
      <c r="AR1087" s="161"/>
      <c r="AS1087" s="161"/>
      <c r="AT1087" s="161"/>
      <c r="AU1087" s="161"/>
      <c r="AV1087" s="161"/>
      <c r="AW1087" s="161"/>
      <c r="AX1087" s="162"/>
    </row>
    <row r="1088" spans="1:50" ht="12" customHeight="1">
      <c r="A1088" s="8"/>
      <c r="B1088" s="160"/>
      <c r="C1088" s="161"/>
      <c r="D1088" s="161"/>
      <c r="E1088" s="161"/>
      <c r="F1088" s="161"/>
      <c r="G1088" s="161"/>
      <c r="H1088" s="161"/>
      <c r="I1088" s="161"/>
      <c r="J1088" s="161"/>
      <c r="K1088" s="161"/>
      <c r="L1088" s="161"/>
      <c r="M1088" s="161"/>
      <c r="N1088" s="161"/>
      <c r="O1088" s="161"/>
      <c r="P1088" s="161"/>
      <c r="Q1088" s="161"/>
      <c r="R1088" s="161"/>
      <c r="S1088" s="161"/>
      <c r="T1088" s="161"/>
      <c r="U1088" s="161"/>
      <c r="V1088" s="161"/>
      <c r="W1088" s="161"/>
      <c r="X1088" s="161"/>
      <c r="Y1088" s="161"/>
      <c r="Z1088" s="161"/>
      <c r="AA1088" s="161"/>
      <c r="AB1088" s="161"/>
      <c r="AC1088" s="161"/>
      <c r="AD1088" s="161"/>
      <c r="AE1088" s="161"/>
      <c r="AF1088" s="161"/>
      <c r="AG1088" s="161"/>
      <c r="AH1088" s="161"/>
      <c r="AI1088" s="161"/>
      <c r="AJ1088" s="161"/>
      <c r="AK1088" s="161"/>
      <c r="AL1088" s="161"/>
      <c r="AM1088" s="161"/>
      <c r="AN1088" s="161"/>
      <c r="AO1088" s="161"/>
      <c r="AP1088" s="161"/>
      <c r="AQ1088" s="161"/>
      <c r="AR1088" s="161"/>
      <c r="AS1088" s="161"/>
      <c r="AT1088" s="161"/>
      <c r="AU1088" s="161"/>
      <c r="AV1088" s="161"/>
      <c r="AW1088" s="161"/>
      <c r="AX1088" s="162"/>
    </row>
    <row r="1089" spans="1:50" ht="12" customHeight="1">
      <c r="A1089" s="8"/>
      <c r="B1089" s="160"/>
      <c r="C1089" s="161"/>
      <c r="D1089" s="161"/>
      <c r="E1089" s="161"/>
      <c r="F1089" s="161"/>
      <c r="G1089" s="161"/>
      <c r="H1089" s="161"/>
      <c r="I1089" s="161"/>
      <c r="J1089" s="161"/>
      <c r="K1089" s="161"/>
      <c r="L1089" s="161"/>
      <c r="M1089" s="161"/>
      <c r="N1089" s="161"/>
      <c r="O1089" s="161"/>
      <c r="P1089" s="161"/>
      <c r="Q1089" s="161"/>
      <c r="R1089" s="161"/>
      <c r="S1089" s="161"/>
      <c r="T1089" s="161"/>
      <c r="U1089" s="161"/>
      <c r="V1089" s="161"/>
      <c r="W1089" s="161"/>
      <c r="X1089" s="161"/>
      <c r="Y1089" s="161"/>
      <c r="Z1089" s="161"/>
      <c r="AA1089" s="161"/>
      <c r="AB1089" s="161"/>
      <c r="AC1089" s="161"/>
      <c r="AD1089" s="161"/>
      <c r="AE1089" s="161"/>
      <c r="AF1089" s="161"/>
      <c r="AG1089" s="161"/>
      <c r="AH1089" s="161"/>
      <c r="AI1089" s="161"/>
      <c r="AJ1089" s="161"/>
      <c r="AK1089" s="161"/>
      <c r="AL1089" s="161"/>
      <c r="AM1089" s="161"/>
      <c r="AN1089" s="161"/>
      <c r="AO1089" s="161"/>
      <c r="AP1089" s="161"/>
      <c r="AQ1089" s="161"/>
      <c r="AR1089" s="161"/>
      <c r="AS1089" s="161"/>
      <c r="AT1089" s="161"/>
      <c r="AU1089" s="161"/>
      <c r="AV1089" s="161"/>
      <c r="AW1089" s="161"/>
      <c r="AX1089" s="162"/>
    </row>
    <row r="1090" spans="1:50" ht="12" customHeight="1">
      <c r="A1090" s="8"/>
      <c r="B1090" s="160"/>
      <c r="C1090" s="161"/>
      <c r="D1090" s="161"/>
      <c r="E1090" s="161"/>
      <c r="F1090" s="161"/>
      <c r="G1090" s="161"/>
      <c r="H1090" s="161"/>
      <c r="I1090" s="161"/>
      <c r="J1090" s="161"/>
      <c r="K1090" s="161"/>
      <c r="L1090" s="161"/>
      <c r="M1090" s="161"/>
      <c r="N1090" s="161"/>
      <c r="O1090" s="161"/>
      <c r="P1090" s="161"/>
      <c r="Q1090" s="161"/>
      <c r="R1090" s="161"/>
      <c r="S1090" s="161"/>
      <c r="T1090" s="161"/>
      <c r="U1090" s="161"/>
      <c r="V1090" s="161"/>
      <c r="W1090" s="161"/>
      <c r="X1090" s="161"/>
      <c r="Y1090" s="161"/>
      <c r="Z1090" s="161"/>
      <c r="AA1090" s="161"/>
      <c r="AB1090" s="161"/>
      <c r="AC1090" s="161"/>
      <c r="AD1090" s="161"/>
      <c r="AE1090" s="161"/>
      <c r="AF1090" s="161"/>
      <c r="AG1090" s="161"/>
      <c r="AH1090" s="161"/>
      <c r="AI1090" s="161"/>
      <c r="AJ1090" s="161"/>
      <c r="AK1090" s="161"/>
      <c r="AL1090" s="161"/>
      <c r="AM1090" s="161"/>
      <c r="AN1090" s="161"/>
      <c r="AO1090" s="161"/>
      <c r="AP1090" s="161"/>
      <c r="AQ1090" s="161"/>
      <c r="AR1090" s="161"/>
      <c r="AS1090" s="161"/>
      <c r="AT1090" s="161"/>
      <c r="AU1090" s="161"/>
      <c r="AV1090" s="161"/>
      <c r="AW1090" s="161"/>
      <c r="AX1090" s="162"/>
    </row>
    <row r="1091" spans="1:50" ht="12" customHeight="1">
      <c r="A1091" s="8"/>
      <c r="B1091" s="160"/>
      <c r="C1091" s="161"/>
      <c r="D1091" s="161"/>
      <c r="E1091" s="161"/>
      <c r="F1091" s="161"/>
      <c r="G1091" s="161"/>
      <c r="H1091" s="161"/>
      <c r="I1091" s="161"/>
      <c r="J1091" s="161"/>
      <c r="K1091" s="161"/>
      <c r="L1091" s="161"/>
      <c r="M1091" s="161"/>
      <c r="N1091" s="161"/>
      <c r="O1091" s="161"/>
      <c r="P1091" s="161"/>
      <c r="Q1091" s="161"/>
      <c r="R1091" s="161"/>
      <c r="S1091" s="161"/>
      <c r="T1091" s="161"/>
      <c r="U1091" s="161"/>
      <c r="V1091" s="161"/>
      <c r="W1091" s="161"/>
      <c r="X1091" s="161"/>
      <c r="Y1091" s="161"/>
      <c r="Z1091" s="161"/>
      <c r="AA1091" s="161"/>
      <c r="AB1091" s="161"/>
      <c r="AC1091" s="161"/>
      <c r="AD1091" s="161"/>
      <c r="AE1091" s="161"/>
      <c r="AF1091" s="161"/>
      <c r="AG1091" s="161"/>
      <c r="AH1091" s="161"/>
      <c r="AI1091" s="161"/>
      <c r="AJ1091" s="161"/>
      <c r="AK1091" s="161"/>
      <c r="AL1091" s="161"/>
      <c r="AM1091" s="161"/>
      <c r="AN1091" s="161"/>
      <c r="AO1091" s="161"/>
      <c r="AP1091" s="161"/>
      <c r="AQ1091" s="161"/>
      <c r="AR1091" s="161"/>
      <c r="AS1091" s="161"/>
      <c r="AT1091" s="161"/>
      <c r="AU1091" s="161"/>
      <c r="AV1091" s="161"/>
      <c r="AW1091" s="161"/>
      <c r="AX1091" s="162"/>
    </row>
    <row r="1092" spans="1:50" ht="12" customHeight="1">
      <c r="A1092" s="8"/>
      <c r="B1092" s="160"/>
      <c r="C1092" s="161"/>
      <c r="D1092" s="161"/>
      <c r="E1092" s="161"/>
      <c r="F1092" s="161"/>
      <c r="G1092" s="161"/>
      <c r="H1092" s="161"/>
      <c r="I1092" s="161"/>
      <c r="J1092" s="161"/>
      <c r="K1092" s="161"/>
      <c r="L1092" s="161"/>
      <c r="M1092" s="161"/>
      <c r="N1092" s="161"/>
      <c r="O1092" s="161"/>
      <c r="P1092" s="161"/>
      <c r="Q1092" s="161"/>
      <c r="R1092" s="161"/>
      <c r="S1092" s="161"/>
      <c r="T1092" s="161"/>
      <c r="U1092" s="161"/>
      <c r="V1092" s="161"/>
      <c r="W1092" s="161"/>
      <c r="X1092" s="161"/>
      <c r="Y1092" s="161"/>
      <c r="Z1092" s="161"/>
      <c r="AA1092" s="161"/>
      <c r="AB1092" s="161"/>
      <c r="AC1092" s="161"/>
      <c r="AD1092" s="161"/>
      <c r="AE1092" s="161"/>
      <c r="AF1092" s="161"/>
      <c r="AG1092" s="161"/>
      <c r="AH1092" s="161"/>
      <c r="AI1092" s="161"/>
      <c r="AJ1092" s="161"/>
      <c r="AK1092" s="161"/>
      <c r="AL1092" s="161"/>
      <c r="AM1092" s="161"/>
      <c r="AN1092" s="161"/>
      <c r="AO1092" s="161"/>
      <c r="AP1092" s="161"/>
      <c r="AQ1092" s="161"/>
      <c r="AR1092" s="161"/>
      <c r="AS1092" s="161"/>
      <c r="AT1092" s="161"/>
      <c r="AU1092" s="161"/>
      <c r="AV1092" s="161"/>
      <c r="AW1092" s="161"/>
      <c r="AX1092" s="162"/>
    </row>
    <row r="1093" spans="1:50" ht="12" customHeight="1">
      <c r="A1093" s="8"/>
      <c r="B1093" s="160"/>
      <c r="C1093" s="161"/>
      <c r="D1093" s="161"/>
      <c r="E1093" s="161"/>
      <c r="F1093" s="161"/>
      <c r="G1093" s="161"/>
      <c r="H1093" s="161"/>
      <c r="I1093" s="161"/>
      <c r="J1093" s="161"/>
      <c r="K1093" s="161"/>
      <c r="L1093" s="161"/>
      <c r="M1093" s="161"/>
      <c r="N1093" s="161"/>
      <c r="O1093" s="161"/>
      <c r="P1093" s="161"/>
      <c r="Q1093" s="161"/>
      <c r="R1093" s="161"/>
      <c r="S1093" s="161"/>
      <c r="T1093" s="161"/>
      <c r="U1093" s="161"/>
      <c r="V1093" s="161"/>
      <c r="W1093" s="161"/>
      <c r="X1093" s="161"/>
      <c r="Y1093" s="161"/>
      <c r="Z1093" s="161"/>
      <c r="AA1093" s="161"/>
      <c r="AB1093" s="161"/>
      <c r="AC1093" s="161"/>
      <c r="AD1093" s="161"/>
      <c r="AE1093" s="161"/>
      <c r="AF1093" s="161"/>
      <c r="AG1093" s="161"/>
      <c r="AH1093" s="161"/>
      <c r="AI1093" s="161"/>
      <c r="AJ1093" s="161"/>
      <c r="AK1093" s="161"/>
      <c r="AL1093" s="161"/>
      <c r="AM1093" s="161"/>
      <c r="AN1093" s="161"/>
      <c r="AO1093" s="161"/>
      <c r="AP1093" s="161"/>
      <c r="AQ1093" s="161"/>
      <c r="AR1093" s="161"/>
      <c r="AS1093" s="161"/>
      <c r="AT1093" s="161"/>
      <c r="AU1093" s="161"/>
      <c r="AV1093" s="161"/>
      <c r="AW1093" s="161"/>
      <c r="AX1093" s="162"/>
    </row>
    <row r="1094" spans="1:50" ht="12" customHeight="1">
      <c r="A1094" s="8"/>
      <c r="B1094" s="160"/>
      <c r="C1094" s="161"/>
      <c r="D1094" s="161"/>
      <c r="E1094" s="161"/>
      <c r="F1094" s="161"/>
      <c r="G1094" s="161"/>
      <c r="H1094" s="161"/>
      <c r="I1094" s="161"/>
      <c r="J1094" s="161"/>
      <c r="K1094" s="161"/>
      <c r="L1094" s="161"/>
      <c r="M1094" s="161"/>
      <c r="N1094" s="161"/>
      <c r="O1094" s="161"/>
      <c r="P1094" s="161"/>
      <c r="Q1094" s="161"/>
      <c r="R1094" s="161"/>
      <c r="S1094" s="161"/>
      <c r="T1094" s="161"/>
      <c r="U1094" s="161"/>
      <c r="V1094" s="161"/>
      <c r="W1094" s="161"/>
      <c r="X1094" s="161"/>
      <c r="Y1094" s="161"/>
      <c r="Z1094" s="161"/>
      <c r="AA1094" s="161"/>
      <c r="AB1094" s="161"/>
      <c r="AC1094" s="161"/>
      <c r="AD1094" s="161"/>
      <c r="AE1094" s="161"/>
      <c r="AF1094" s="161"/>
      <c r="AG1094" s="161"/>
      <c r="AH1094" s="161"/>
      <c r="AI1094" s="161"/>
      <c r="AJ1094" s="161"/>
      <c r="AK1094" s="161"/>
      <c r="AL1094" s="161"/>
      <c r="AM1094" s="161"/>
      <c r="AN1094" s="161"/>
      <c r="AO1094" s="161"/>
      <c r="AP1094" s="161"/>
      <c r="AQ1094" s="161"/>
      <c r="AR1094" s="161"/>
      <c r="AS1094" s="161"/>
      <c r="AT1094" s="161"/>
      <c r="AU1094" s="161"/>
      <c r="AV1094" s="161"/>
      <c r="AW1094" s="161"/>
      <c r="AX1094" s="162"/>
    </row>
    <row r="1095" spans="1:50" ht="12" customHeight="1">
      <c r="A1095" s="8"/>
      <c r="B1095" s="160"/>
      <c r="C1095" s="161"/>
      <c r="D1095" s="161"/>
      <c r="E1095" s="161"/>
      <c r="F1095" s="161"/>
      <c r="G1095" s="161"/>
      <c r="H1095" s="161"/>
      <c r="I1095" s="161"/>
      <c r="J1095" s="161"/>
      <c r="K1095" s="161"/>
      <c r="L1095" s="161"/>
      <c r="M1095" s="161"/>
      <c r="N1095" s="161"/>
      <c r="O1095" s="161"/>
      <c r="P1095" s="161"/>
      <c r="Q1095" s="161"/>
      <c r="R1095" s="161"/>
      <c r="S1095" s="161"/>
      <c r="T1095" s="161"/>
      <c r="U1095" s="161"/>
      <c r="V1095" s="161"/>
      <c r="W1095" s="161"/>
      <c r="X1095" s="161"/>
      <c r="Y1095" s="161"/>
      <c r="Z1095" s="161"/>
      <c r="AA1095" s="161"/>
      <c r="AB1095" s="161"/>
      <c r="AC1095" s="161"/>
      <c r="AD1095" s="161"/>
      <c r="AE1095" s="161"/>
      <c r="AF1095" s="161"/>
      <c r="AG1095" s="161"/>
      <c r="AH1095" s="161"/>
      <c r="AI1095" s="161"/>
      <c r="AJ1095" s="161"/>
      <c r="AK1095" s="161"/>
      <c r="AL1095" s="161"/>
      <c r="AM1095" s="161"/>
      <c r="AN1095" s="161"/>
      <c r="AO1095" s="161"/>
      <c r="AP1095" s="161"/>
      <c r="AQ1095" s="161"/>
      <c r="AR1095" s="161"/>
      <c r="AS1095" s="161"/>
      <c r="AT1095" s="161"/>
      <c r="AU1095" s="161"/>
      <c r="AV1095" s="161"/>
      <c r="AW1095" s="161"/>
      <c r="AX1095" s="162"/>
    </row>
    <row r="1096" spans="1:50" ht="12" customHeight="1">
      <c r="A1096" s="8"/>
      <c r="B1096" s="160"/>
      <c r="C1096" s="161"/>
      <c r="D1096" s="161"/>
      <c r="E1096" s="161"/>
      <c r="F1096" s="161"/>
      <c r="G1096" s="161"/>
      <c r="H1096" s="161"/>
      <c r="I1096" s="161"/>
      <c r="J1096" s="161"/>
      <c r="K1096" s="161"/>
      <c r="L1096" s="161"/>
      <c r="M1096" s="161"/>
      <c r="N1096" s="161"/>
      <c r="O1096" s="161"/>
      <c r="P1096" s="161"/>
      <c r="Q1096" s="161"/>
      <c r="R1096" s="161"/>
      <c r="S1096" s="161"/>
      <c r="T1096" s="161"/>
      <c r="U1096" s="161"/>
      <c r="V1096" s="161"/>
      <c r="W1096" s="161"/>
      <c r="X1096" s="161"/>
      <c r="Y1096" s="161"/>
      <c r="Z1096" s="161"/>
      <c r="AA1096" s="161"/>
      <c r="AB1096" s="161"/>
      <c r="AC1096" s="161"/>
      <c r="AD1096" s="161"/>
      <c r="AE1096" s="161"/>
      <c r="AF1096" s="161"/>
      <c r="AG1096" s="161"/>
      <c r="AH1096" s="161"/>
      <c r="AI1096" s="161"/>
      <c r="AJ1096" s="161"/>
      <c r="AK1096" s="161"/>
      <c r="AL1096" s="161"/>
      <c r="AM1096" s="161"/>
      <c r="AN1096" s="161"/>
      <c r="AO1096" s="161"/>
      <c r="AP1096" s="161"/>
      <c r="AQ1096" s="161"/>
      <c r="AR1096" s="161"/>
      <c r="AS1096" s="161"/>
      <c r="AT1096" s="161"/>
      <c r="AU1096" s="161"/>
      <c r="AV1096" s="161"/>
      <c r="AW1096" s="161"/>
      <c r="AX1096" s="162"/>
    </row>
    <row r="1097" spans="1:50" ht="12" customHeight="1">
      <c r="A1097" s="8"/>
      <c r="B1097" s="160"/>
      <c r="C1097" s="161"/>
      <c r="D1097" s="161"/>
      <c r="E1097" s="161"/>
      <c r="F1097" s="161"/>
      <c r="G1097" s="161"/>
      <c r="H1097" s="161"/>
      <c r="I1097" s="161"/>
      <c r="J1097" s="161"/>
      <c r="K1097" s="161"/>
      <c r="L1097" s="161"/>
      <c r="M1097" s="161"/>
      <c r="N1097" s="161"/>
      <c r="O1097" s="161"/>
      <c r="P1097" s="161"/>
      <c r="Q1097" s="161"/>
      <c r="R1097" s="161"/>
      <c r="S1097" s="161"/>
      <c r="T1097" s="161"/>
      <c r="U1097" s="161"/>
      <c r="V1097" s="161"/>
      <c r="W1097" s="161"/>
      <c r="X1097" s="161"/>
      <c r="Y1097" s="161"/>
      <c r="Z1097" s="161"/>
      <c r="AA1097" s="161"/>
      <c r="AB1097" s="161"/>
      <c r="AC1097" s="161"/>
      <c r="AD1097" s="161"/>
      <c r="AE1097" s="161"/>
      <c r="AF1097" s="161"/>
      <c r="AG1097" s="161"/>
      <c r="AH1097" s="161"/>
      <c r="AI1097" s="161"/>
      <c r="AJ1097" s="161"/>
      <c r="AK1097" s="161"/>
      <c r="AL1097" s="161"/>
      <c r="AM1097" s="161"/>
      <c r="AN1097" s="161"/>
      <c r="AO1097" s="161"/>
      <c r="AP1097" s="161"/>
      <c r="AQ1097" s="161"/>
      <c r="AR1097" s="161"/>
      <c r="AS1097" s="161"/>
      <c r="AT1097" s="161"/>
      <c r="AU1097" s="161"/>
      <c r="AV1097" s="161"/>
      <c r="AW1097" s="161"/>
      <c r="AX1097" s="162"/>
    </row>
    <row r="1098" spans="1:50" ht="12" customHeight="1">
      <c r="A1098" s="8"/>
      <c r="B1098" s="160"/>
      <c r="C1098" s="161"/>
      <c r="D1098" s="161"/>
      <c r="E1098" s="161"/>
      <c r="F1098" s="161"/>
      <c r="G1098" s="161"/>
      <c r="H1098" s="161"/>
      <c r="I1098" s="161"/>
      <c r="J1098" s="161"/>
      <c r="K1098" s="161"/>
      <c r="L1098" s="161"/>
      <c r="M1098" s="161"/>
      <c r="N1098" s="161"/>
      <c r="O1098" s="161"/>
      <c r="P1098" s="161"/>
      <c r="Q1098" s="161"/>
      <c r="R1098" s="161"/>
      <c r="S1098" s="161"/>
      <c r="T1098" s="161"/>
      <c r="U1098" s="161"/>
      <c r="V1098" s="161"/>
      <c r="W1098" s="161"/>
      <c r="X1098" s="161"/>
      <c r="Y1098" s="161"/>
      <c r="Z1098" s="161"/>
      <c r="AA1098" s="161"/>
      <c r="AB1098" s="161"/>
      <c r="AC1098" s="161"/>
      <c r="AD1098" s="161"/>
      <c r="AE1098" s="161"/>
      <c r="AF1098" s="161"/>
      <c r="AG1098" s="161"/>
      <c r="AH1098" s="161"/>
      <c r="AI1098" s="161"/>
      <c r="AJ1098" s="161"/>
      <c r="AK1098" s="161"/>
      <c r="AL1098" s="161"/>
      <c r="AM1098" s="161"/>
      <c r="AN1098" s="161"/>
      <c r="AO1098" s="161"/>
      <c r="AP1098" s="161"/>
      <c r="AQ1098" s="161"/>
      <c r="AR1098" s="161"/>
      <c r="AS1098" s="161"/>
      <c r="AT1098" s="161"/>
      <c r="AU1098" s="161"/>
      <c r="AV1098" s="161"/>
      <c r="AW1098" s="161"/>
      <c r="AX1098" s="162"/>
    </row>
    <row r="1099" spans="1:50" ht="12" customHeight="1">
      <c r="A1099" s="8"/>
      <c r="B1099" s="160"/>
      <c r="C1099" s="161"/>
      <c r="D1099" s="161"/>
      <c r="E1099" s="161"/>
      <c r="F1099" s="161"/>
      <c r="G1099" s="161"/>
      <c r="H1099" s="161"/>
      <c r="I1099" s="161"/>
      <c r="J1099" s="161"/>
      <c r="K1099" s="161"/>
      <c r="L1099" s="161"/>
      <c r="M1099" s="161"/>
      <c r="N1099" s="161"/>
      <c r="O1099" s="161"/>
      <c r="P1099" s="161"/>
      <c r="Q1099" s="161"/>
      <c r="R1099" s="161"/>
      <c r="S1099" s="161"/>
      <c r="T1099" s="161"/>
      <c r="U1099" s="161"/>
      <c r="V1099" s="161"/>
      <c r="W1099" s="161"/>
      <c r="X1099" s="161"/>
      <c r="Y1099" s="161"/>
      <c r="Z1099" s="161"/>
      <c r="AA1099" s="161"/>
      <c r="AB1099" s="161"/>
      <c r="AC1099" s="161"/>
      <c r="AD1099" s="161"/>
      <c r="AE1099" s="161"/>
      <c r="AF1099" s="161"/>
      <c r="AG1099" s="161"/>
      <c r="AH1099" s="161"/>
      <c r="AI1099" s="161"/>
      <c r="AJ1099" s="161"/>
      <c r="AK1099" s="161"/>
      <c r="AL1099" s="161"/>
      <c r="AM1099" s="161"/>
      <c r="AN1099" s="161"/>
      <c r="AO1099" s="161"/>
      <c r="AP1099" s="161"/>
      <c r="AQ1099" s="161"/>
      <c r="AR1099" s="161"/>
      <c r="AS1099" s="161"/>
      <c r="AT1099" s="161"/>
      <c r="AU1099" s="161"/>
      <c r="AV1099" s="161"/>
      <c r="AW1099" s="161"/>
      <c r="AX1099" s="162"/>
    </row>
    <row r="1100" spans="1:50" ht="12" customHeight="1">
      <c r="A1100" s="8"/>
      <c r="B1100" s="160"/>
      <c r="C1100" s="161"/>
      <c r="D1100" s="161"/>
      <c r="E1100" s="161"/>
      <c r="F1100" s="161"/>
      <c r="G1100" s="161"/>
      <c r="H1100" s="161"/>
      <c r="I1100" s="161"/>
      <c r="J1100" s="161"/>
      <c r="K1100" s="161"/>
      <c r="L1100" s="161"/>
      <c r="M1100" s="161"/>
      <c r="N1100" s="161"/>
      <c r="O1100" s="161"/>
      <c r="P1100" s="161"/>
      <c r="Q1100" s="161"/>
      <c r="R1100" s="161"/>
      <c r="S1100" s="161"/>
      <c r="T1100" s="161"/>
      <c r="U1100" s="161"/>
      <c r="V1100" s="161"/>
      <c r="W1100" s="161"/>
      <c r="X1100" s="161"/>
      <c r="Y1100" s="161"/>
      <c r="Z1100" s="161"/>
      <c r="AA1100" s="161"/>
      <c r="AB1100" s="161"/>
      <c r="AC1100" s="161"/>
      <c r="AD1100" s="161"/>
      <c r="AE1100" s="161"/>
      <c r="AF1100" s="161"/>
      <c r="AG1100" s="161"/>
      <c r="AH1100" s="161"/>
      <c r="AI1100" s="161"/>
      <c r="AJ1100" s="161"/>
      <c r="AK1100" s="161"/>
      <c r="AL1100" s="161"/>
      <c r="AM1100" s="161"/>
      <c r="AN1100" s="161"/>
      <c r="AO1100" s="161"/>
      <c r="AP1100" s="161"/>
      <c r="AQ1100" s="161"/>
      <c r="AR1100" s="161"/>
      <c r="AS1100" s="161"/>
      <c r="AT1100" s="161"/>
      <c r="AU1100" s="161"/>
      <c r="AV1100" s="161"/>
      <c r="AW1100" s="161"/>
      <c r="AX1100" s="162"/>
    </row>
    <row r="1101" spans="1:50" ht="12" customHeight="1">
      <c r="A1101" s="8"/>
      <c r="B1101" s="160"/>
      <c r="C1101" s="161"/>
      <c r="D1101" s="161"/>
      <c r="E1101" s="161"/>
      <c r="F1101" s="161"/>
      <c r="G1101" s="161"/>
      <c r="H1101" s="161"/>
      <c r="I1101" s="161"/>
      <c r="J1101" s="161"/>
      <c r="K1101" s="161"/>
      <c r="L1101" s="161"/>
      <c r="M1101" s="161"/>
      <c r="N1101" s="161"/>
      <c r="O1101" s="161"/>
      <c r="P1101" s="161"/>
      <c r="Q1101" s="161"/>
      <c r="R1101" s="161"/>
      <c r="S1101" s="161"/>
      <c r="T1101" s="161"/>
      <c r="U1101" s="161"/>
      <c r="V1101" s="161"/>
      <c r="W1101" s="161"/>
      <c r="X1101" s="161"/>
      <c r="Y1101" s="161"/>
      <c r="Z1101" s="161"/>
      <c r="AA1101" s="161"/>
      <c r="AB1101" s="161"/>
      <c r="AC1101" s="161"/>
      <c r="AD1101" s="161"/>
      <c r="AE1101" s="161"/>
      <c r="AF1101" s="161"/>
      <c r="AG1101" s="161"/>
      <c r="AH1101" s="161"/>
      <c r="AI1101" s="161"/>
      <c r="AJ1101" s="161"/>
      <c r="AK1101" s="161"/>
      <c r="AL1101" s="161"/>
      <c r="AM1101" s="161"/>
      <c r="AN1101" s="161"/>
      <c r="AO1101" s="161"/>
      <c r="AP1101" s="161"/>
      <c r="AQ1101" s="161"/>
      <c r="AR1101" s="161"/>
      <c r="AS1101" s="161"/>
      <c r="AT1101" s="161"/>
      <c r="AU1101" s="161"/>
      <c r="AV1101" s="161"/>
      <c r="AW1101" s="161"/>
      <c r="AX1101" s="162"/>
    </row>
    <row r="1102" spans="1:50" ht="12" customHeight="1">
      <c r="A1102" s="8"/>
      <c r="B1102" s="160"/>
      <c r="C1102" s="161"/>
      <c r="D1102" s="161"/>
      <c r="E1102" s="161"/>
      <c r="F1102" s="161"/>
      <c r="G1102" s="161"/>
      <c r="H1102" s="161"/>
      <c r="I1102" s="161"/>
      <c r="J1102" s="161"/>
      <c r="K1102" s="161"/>
      <c r="L1102" s="161"/>
      <c r="M1102" s="161"/>
      <c r="N1102" s="161"/>
      <c r="O1102" s="161"/>
      <c r="P1102" s="161"/>
      <c r="Q1102" s="161"/>
      <c r="R1102" s="161"/>
      <c r="S1102" s="161"/>
      <c r="T1102" s="161"/>
      <c r="U1102" s="161"/>
      <c r="V1102" s="161"/>
      <c r="W1102" s="161"/>
      <c r="X1102" s="161"/>
      <c r="Y1102" s="161"/>
      <c r="Z1102" s="161"/>
      <c r="AA1102" s="161"/>
      <c r="AB1102" s="161"/>
      <c r="AC1102" s="161"/>
      <c r="AD1102" s="161"/>
      <c r="AE1102" s="161"/>
      <c r="AF1102" s="161"/>
      <c r="AG1102" s="161"/>
      <c r="AH1102" s="161"/>
      <c r="AI1102" s="161"/>
      <c r="AJ1102" s="161"/>
      <c r="AK1102" s="161"/>
      <c r="AL1102" s="161"/>
      <c r="AM1102" s="161"/>
      <c r="AN1102" s="161"/>
      <c r="AO1102" s="161"/>
      <c r="AP1102" s="161"/>
      <c r="AQ1102" s="161"/>
      <c r="AR1102" s="161"/>
      <c r="AS1102" s="161"/>
      <c r="AT1102" s="161"/>
      <c r="AU1102" s="161"/>
      <c r="AV1102" s="161"/>
      <c r="AW1102" s="161"/>
      <c r="AX1102" s="162"/>
    </row>
    <row r="1103" spans="1:50" ht="12" customHeight="1">
      <c r="A1103" s="8"/>
      <c r="B1103" s="160"/>
      <c r="C1103" s="161"/>
      <c r="D1103" s="161"/>
      <c r="E1103" s="161"/>
      <c r="F1103" s="161"/>
      <c r="G1103" s="161"/>
      <c r="H1103" s="161"/>
      <c r="I1103" s="161"/>
      <c r="J1103" s="161"/>
      <c r="K1103" s="161"/>
      <c r="L1103" s="161"/>
      <c r="M1103" s="161"/>
      <c r="N1103" s="161"/>
      <c r="O1103" s="161"/>
      <c r="P1103" s="161"/>
      <c r="Q1103" s="161"/>
      <c r="R1103" s="161"/>
      <c r="S1103" s="161"/>
      <c r="T1103" s="161"/>
      <c r="U1103" s="161"/>
      <c r="V1103" s="161"/>
      <c r="W1103" s="161"/>
      <c r="X1103" s="161"/>
      <c r="Y1103" s="161"/>
      <c r="Z1103" s="161"/>
      <c r="AA1103" s="161"/>
      <c r="AB1103" s="161"/>
      <c r="AC1103" s="161"/>
      <c r="AD1103" s="161"/>
      <c r="AE1103" s="161"/>
      <c r="AF1103" s="161"/>
      <c r="AG1103" s="161"/>
      <c r="AH1103" s="161"/>
      <c r="AI1103" s="161"/>
      <c r="AJ1103" s="161"/>
      <c r="AK1103" s="161"/>
      <c r="AL1103" s="161"/>
      <c r="AM1103" s="161"/>
      <c r="AN1103" s="161"/>
      <c r="AO1103" s="161"/>
      <c r="AP1103" s="161"/>
      <c r="AQ1103" s="161"/>
      <c r="AR1103" s="161"/>
      <c r="AS1103" s="161"/>
      <c r="AT1103" s="161"/>
      <c r="AU1103" s="161"/>
      <c r="AV1103" s="161"/>
      <c r="AW1103" s="161"/>
      <c r="AX1103" s="162"/>
    </row>
    <row r="1104" spans="1:50" ht="12" customHeight="1">
      <c r="A1104" s="8"/>
      <c r="B1104" s="160"/>
      <c r="C1104" s="161"/>
      <c r="D1104" s="161"/>
      <c r="E1104" s="161"/>
      <c r="F1104" s="161"/>
      <c r="G1104" s="161"/>
      <c r="H1104" s="161"/>
      <c r="I1104" s="161"/>
      <c r="J1104" s="161"/>
      <c r="K1104" s="161"/>
      <c r="L1104" s="161"/>
      <c r="M1104" s="161"/>
      <c r="N1104" s="161"/>
      <c r="O1104" s="161"/>
      <c r="P1104" s="161"/>
      <c r="Q1104" s="161"/>
      <c r="R1104" s="161"/>
      <c r="S1104" s="161"/>
      <c r="T1104" s="161"/>
      <c r="U1104" s="161"/>
      <c r="V1104" s="161"/>
      <c r="W1104" s="161"/>
      <c r="X1104" s="161"/>
      <c r="Y1104" s="161"/>
      <c r="Z1104" s="161"/>
      <c r="AA1104" s="161"/>
      <c r="AB1104" s="161"/>
      <c r="AC1104" s="161"/>
      <c r="AD1104" s="161"/>
      <c r="AE1104" s="161"/>
      <c r="AF1104" s="161"/>
      <c r="AG1104" s="161"/>
      <c r="AH1104" s="161"/>
      <c r="AI1104" s="161"/>
      <c r="AJ1104" s="161"/>
      <c r="AK1104" s="161"/>
      <c r="AL1104" s="161"/>
      <c r="AM1104" s="161"/>
      <c r="AN1104" s="161"/>
      <c r="AO1104" s="161"/>
      <c r="AP1104" s="161"/>
      <c r="AQ1104" s="161"/>
      <c r="AR1104" s="161"/>
      <c r="AS1104" s="161"/>
      <c r="AT1104" s="161"/>
      <c r="AU1104" s="161"/>
      <c r="AV1104" s="161"/>
      <c r="AW1104" s="161"/>
      <c r="AX1104" s="162"/>
    </row>
    <row r="1105" spans="1:55" ht="12" customHeight="1">
      <c r="A1105" s="8"/>
      <c r="B1105" s="160"/>
      <c r="C1105" s="161"/>
      <c r="D1105" s="161"/>
      <c r="E1105" s="161"/>
      <c r="F1105" s="161"/>
      <c r="G1105" s="161"/>
      <c r="H1105" s="161"/>
      <c r="I1105" s="161"/>
      <c r="J1105" s="161"/>
      <c r="K1105" s="161"/>
      <c r="L1105" s="161"/>
      <c r="M1105" s="161"/>
      <c r="N1105" s="161"/>
      <c r="O1105" s="161"/>
      <c r="P1105" s="161"/>
      <c r="Q1105" s="161"/>
      <c r="R1105" s="161"/>
      <c r="S1105" s="161"/>
      <c r="T1105" s="161"/>
      <c r="U1105" s="161"/>
      <c r="V1105" s="161"/>
      <c r="W1105" s="161"/>
      <c r="X1105" s="161"/>
      <c r="Y1105" s="161"/>
      <c r="Z1105" s="161"/>
      <c r="AA1105" s="161"/>
      <c r="AB1105" s="161"/>
      <c r="AC1105" s="161"/>
      <c r="AD1105" s="161"/>
      <c r="AE1105" s="161"/>
      <c r="AF1105" s="161"/>
      <c r="AG1105" s="161"/>
      <c r="AH1105" s="161"/>
      <c r="AI1105" s="161"/>
      <c r="AJ1105" s="161"/>
      <c r="AK1105" s="161"/>
      <c r="AL1105" s="161"/>
      <c r="AM1105" s="161"/>
      <c r="AN1105" s="161"/>
      <c r="AO1105" s="161"/>
      <c r="AP1105" s="161"/>
      <c r="AQ1105" s="161"/>
      <c r="AR1105" s="161"/>
      <c r="AS1105" s="161"/>
      <c r="AT1105" s="161"/>
      <c r="AU1105" s="161"/>
      <c r="AV1105" s="161"/>
      <c r="AW1105" s="161"/>
      <c r="AX1105" s="162"/>
    </row>
    <row r="1106" spans="1:55" ht="12" customHeight="1">
      <c r="A1106" s="8"/>
      <c r="B1106" s="160"/>
      <c r="C1106" s="161"/>
      <c r="D1106" s="161"/>
      <c r="E1106" s="161"/>
      <c r="F1106" s="161"/>
      <c r="G1106" s="161"/>
      <c r="H1106" s="161"/>
      <c r="I1106" s="161"/>
      <c r="J1106" s="161"/>
      <c r="K1106" s="161"/>
      <c r="L1106" s="161"/>
      <c r="M1106" s="161"/>
      <c r="N1106" s="161"/>
      <c r="O1106" s="161"/>
      <c r="P1106" s="161"/>
      <c r="Q1106" s="161"/>
      <c r="R1106" s="161"/>
      <c r="S1106" s="161"/>
      <c r="T1106" s="161"/>
      <c r="U1106" s="161"/>
      <c r="V1106" s="161"/>
      <c r="W1106" s="161"/>
      <c r="X1106" s="161"/>
      <c r="Y1106" s="161"/>
      <c r="Z1106" s="161"/>
      <c r="AA1106" s="161"/>
      <c r="AB1106" s="161"/>
      <c r="AC1106" s="161"/>
      <c r="AD1106" s="161"/>
      <c r="AE1106" s="161"/>
      <c r="AF1106" s="161"/>
      <c r="AG1106" s="161"/>
      <c r="AH1106" s="161"/>
      <c r="AI1106" s="161"/>
      <c r="AJ1106" s="161"/>
      <c r="AK1106" s="161"/>
      <c r="AL1106" s="161"/>
      <c r="AM1106" s="161"/>
      <c r="AN1106" s="161"/>
      <c r="AO1106" s="161"/>
      <c r="AP1106" s="161"/>
      <c r="AQ1106" s="161"/>
      <c r="AR1106" s="161"/>
      <c r="AS1106" s="161"/>
      <c r="AT1106" s="161"/>
      <c r="AU1106" s="161"/>
      <c r="AV1106" s="161"/>
      <c r="AW1106" s="161"/>
      <c r="AX1106" s="162"/>
    </row>
    <row r="1107" spans="1:55" ht="12" customHeight="1">
      <c r="A1107" s="8"/>
      <c r="B1107" s="160"/>
      <c r="C1107" s="161"/>
      <c r="D1107" s="161"/>
      <c r="E1107" s="161"/>
      <c r="F1107" s="161"/>
      <c r="G1107" s="161"/>
      <c r="H1107" s="161"/>
      <c r="I1107" s="161"/>
      <c r="J1107" s="161"/>
      <c r="K1107" s="161"/>
      <c r="L1107" s="161"/>
      <c r="M1107" s="161"/>
      <c r="N1107" s="161"/>
      <c r="O1107" s="161"/>
      <c r="P1107" s="161"/>
      <c r="Q1107" s="161"/>
      <c r="R1107" s="161"/>
      <c r="S1107" s="161"/>
      <c r="T1107" s="161"/>
      <c r="U1107" s="161"/>
      <c r="V1107" s="161"/>
      <c r="W1107" s="161"/>
      <c r="X1107" s="161"/>
      <c r="Y1107" s="161"/>
      <c r="Z1107" s="161"/>
      <c r="AA1107" s="161"/>
      <c r="AB1107" s="161"/>
      <c r="AC1107" s="161"/>
      <c r="AD1107" s="161"/>
      <c r="AE1107" s="161"/>
      <c r="AF1107" s="161"/>
      <c r="AG1107" s="161"/>
      <c r="AH1107" s="161"/>
      <c r="AI1107" s="161"/>
      <c r="AJ1107" s="161"/>
      <c r="AK1107" s="161"/>
      <c r="AL1107" s="161"/>
      <c r="AM1107" s="161"/>
      <c r="AN1107" s="161"/>
      <c r="AO1107" s="161"/>
      <c r="AP1107" s="161"/>
      <c r="AQ1107" s="161"/>
      <c r="AR1107" s="161"/>
      <c r="AS1107" s="161"/>
      <c r="AT1107" s="161"/>
      <c r="AU1107" s="161"/>
      <c r="AV1107" s="161"/>
      <c r="AW1107" s="161"/>
      <c r="AX1107" s="162"/>
    </row>
    <row r="1108" spans="1:55" ht="12" customHeight="1">
      <c r="A1108" s="8"/>
      <c r="B1108" s="160"/>
      <c r="C1108" s="161"/>
      <c r="D1108" s="161"/>
      <c r="E1108" s="161"/>
      <c r="F1108" s="161"/>
      <c r="G1108" s="161"/>
      <c r="H1108" s="161"/>
      <c r="I1108" s="161"/>
      <c r="J1108" s="161"/>
      <c r="K1108" s="161"/>
      <c r="L1108" s="161"/>
      <c r="M1108" s="161"/>
      <c r="N1108" s="161"/>
      <c r="O1108" s="161"/>
      <c r="P1108" s="161"/>
      <c r="Q1108" s="161"/>
      <c r="R1108" s="161"/>
      <c r="S1108" s="161"/>
      <c r="T1108" s="161"/>
      <c r="U1108" s="161"/>
      <c r="V1108" s="161"/>
      <c r="W1108" s="161"/>
      <c r="X1108" s="161"/>
      <c r="Y1108" s="161"/>
      <c r="Z1108" s="161"/>
      <c r="AA1108" s="161"/>
      <c r="AB1108" s="161"/>
      <c r="AC1108" s="161"/>
      <c r="AD1108" s="161"/>
      <c r="AE1108" s="161"/>
      <c r="AF1108" s="161"/>
      <c r="AG1108" s="161"/>
      <c r="AH1108" s="161"/>
      <c r="AI1108" s="161"/>
      <c r="AJ1108" s="161"/>
      <c r="AK1108" s="161"/>
      <c r="AL1108" s="161"/>
      <c r="AM1108" s="161"/>
      <c r="AN1108" s="161"/>
      <c r="AO1108" s="161"/>
      <c r="AP1108" s="161"/>
      <c r="AQ1108" s="161"/>
      <c r="AR1108" s="161"/>
      <c r="AS1108" s="161"/>
      <c r="AT1108" s="161"/>
      <c r="AU1108" s="161"/>
      <c r="AV1108" s="161"/>
      <c r="AW1108" s="161"/>
      <c r="AX1108" s="162"/>
    </row>
    <row r="1109" spans="1:55" ht="12" customHeight="1">
      <c r="A1109" s="8"/>
      <c r="B1109" s="160"/>
      <c r="C1109" s="161"/>
      <c r="D1109" s="161"/>
      <c r="E1109" s="161"/>
      <c r="F1109" s="161"/>
      <c r="G1109" s="161"/>
      <c r="H1109" s="161"/>
      <c r="I1109" s="161"/>
      <c r="J1109" s="161"/>
      <c r="K1109" s="161"/>
      <c r="L1109" s="161"/>
      <c r="M1109" s="161"/>
      <c r="N1109" s="161"/>
      <c r="O1109" s="161"/>
      <c r="P1109" s="161"/>
      <c r="Q1109" s="161"/>
      <c r="R1109" s="161"/>
      <c r="S1109" s="161"/>
      <c r="T1109" s="161"/>
      <c r="U1109" s="161"/>
      <c r="V1109" s="161"/>
      <c r="W1109" s="161"/>
      <c r="X1109" s="161"/>
      <c r="Y1109" s="161"/>
      <c r="Z1109" s="161"/>
      <c r="AA1109" s="161"/>
      <c r="AB1109" s="161"/>
      <c r="AC1109" s="161"/>
      <c r="AD1109" s="161"/>
      <c r="AE1109" s="161"/>
      <c r="AF1109" s="161"/>
      <c r="AG1109" s="161"/>
      <c r="AH1109" s="161"/>
      <c r="AI1109" s="161"/>
      <c r="AJ1109" s="161"/>
      <c r="AK1109" s="161"/>
      <c r="AL1109" s="161"/>
      <c r="AM1109" s="161"/>
      <c r="AN1109" s="161"/>
      <c r="AO1109" s="161"/>
      <c r="AP1109" s="161"/>
      <c r="AQ1109" s="161"/>
      <c r="AR1109" s="161"/>
      <c r="AS1109" s="161"/>
      <c r="AT1109" s="161"/>
      <c r="AU1109" s="161"/>
      <c r="AV1109" s="161"/>
      <c r="AW1109" s="161"/>
      <c r="AX1109" s="162"/>
    </row>
    <row r="1110" spans="1:55" ht="12" customHeight="1">
      <c r="A1110" s="8"/>
      <c r="B1110" s="160"/>
      <c r="C1110" s="161"/>
      <c r="D1110" s="161"/>
      <c r="E1110" s="161"/>
      <c r="F1110" s="161"/>
      <c r="G1110" s="161"/>
      <c r="H1110" s="161"/>
      <c r="I1110" s="161"/>
      <c r="J1110" s="161"/>
      <c r="K1110" s="161"/>
      <c r="L1110" s="161"/>
      <c r="M1110" s="161"/>
      <c r="N1110" s="161"/>
      <c r="O1110" s="161"/>
      <c r="P1110" s="161"/>
      <c r="Q1110" s="161"/>
      <c r="R1110" s="161"/>
      <c r="S1110" s="161"/>
      <c r="T1110" s="161"/>
      <c r="U1110" s="161"/>
      <c r="V1110" s="161"/>
      <c r="W1110" s="161"/>
      <c r="X1110" s="161"/>
      <c r="Y1110" s="161"/>
      <c r="Z1110" s="161"/>
      <c r="AA1110" s="161"/>
      <c r="AB1110" s="161"/>
      <c r="AC1110" s="161"/>
      <c r="AD1110" s="161"/>
      <c r="AE1110" s="161"/>
      <c r="AF1110" s="161"/>
      <c r="AG1110" s="161"/>
      <c r="AH1110" s="161"/>
      <c r="AI1110" s="161"/>
      <c r="AJ1110" s="161"/>
      <c r="AK1110" s="161"/>
      <c r="AL1110" s="161"/>
      <c r="AM1110" s="161"/>
      <c r="AN1110" s="161"/>
      <c r="AO1110" s="161"/>
      <c r="AP1110" s="161"/>
      <c r="AQ1110" s="161"/>
      <c r="AR1110" s="161"/>
      <c r="AS1110" s="161"/>
      <c r="AT1110" s="161"/>
      <c r="AU1110" s="161"/>
      <c r="AV1110" s="161"/>
      <c r="AW1110" s="161"/>
      <c r="AX1110" s="162"/>
    </row>
    <row r="1111" spans="1:55" ht="12" customHeight="1">
      <c r="A1111" s="8"/>
      <c r="B1111" s="160"/>
      <c r="C1111" s="161"/>
      <c r="D1111" s="161"/>
      <c r="E1111" s="161"/>
      <c r="F1111" s="161"/>
      <c r="G1111" s="161"/>
      <c r="H1111" s="161"/>
      <c r="I1111" s="161"/>
      <c r="J1111" s="161"/>
      <c r="K1111" s="161"/>
      <c r="L1111" s="161"/>
      <c r="M1111" s="161"/>
      <c r="N1111" s="161"/>
      <c r="O1111" s="161"/>
      <c r="P1111" s="161"/>
      <c r="Q1111" s="161"/>
      <c r="R1111" s="161"/>
      <c r="S1111" s="161"/>
      <c r="T1111" s="161"/>
      <c r="U1111" s="161"/>
      <c r="V1111" s="161"/>
      <c r="W1111" s="161"/>
      <c r="X1111" s="161"/>
      <c r="Y1111" s="161"/>
      <c r="Z1111" s="161"/>
      <c r="AA1111" s="161"/>
      <c r="AB1111" s="161"/>
      <c r="AC1111" s="161"/>
      <c r="AD1111" s="161"/>
      <c r="AE1111" s="161"/>
      <c r="AF1111" s="161"/>
      <c r="AG1111" s="161"/>
      <c r="AH1111" s="161"/>
      <c r="AI1111" s="161"/>
      <c r="AJ1111" s="161"/>
      <c r="AK1111" s="161"/>
      <c r="AL1111" s="161"/>
      <c r="AM1111" s="161"/>
      <c r="AN1111" s="161"/>
      <c r="AO1111" s="161"/>
      <c r="AP1111" s="161"/>
      <c r="AQ1111" s="161"/>
      <c r="AR1111" s="161"/>
      <c r="AS1111" s="161"/>
      <c r="AT1111" s="161"/>
      <c r="AU1111" s="161"/>
      <c r="AV1111" s="161"/>
      <c r="AW1111" s="161"/>
      <c r="AX1111" s="162"/>
    </row>
    <row r="1112" spans="1:55" ht="12" customHeight="1">
      <c r="A1112" s="8"/>
      <c r="B1112" s="160"/>
      <c r="C1112" s="161"/>
      <c r="D1112" s="161"/>
      <c r="E1112" s="161"/>
      <c r="F1112" s="161"/>
      <c r="G1112" s="161"/>
      <c r="H1112" s="161"/>
      <c r="I1112" s="161"/>
      <c r="J1112" s="161"/>
      <c r="K1112" s="161"/>
      <c r="L1112" s="161"/>
      <c r="M1112" s="161"/>
      <c r="N1112" s="161"/>
      <c r="O1112" s="161"/>
      <c r="P1112" s="161"/>
      <c r="Q1112" s="161"/>
      <c r="R1112" s="161"/>
      <c r="S1112" s="161"/>
      <c r="T1112" s="161"/>
      <c r="U1112" s="161"/>
      <c r="V1112" s="161"/>
      <c r="W1112" s="161"/>
      <c r="X1112" s="161"/>
      <c r="Y1112" s="161"/>
      <c r="Z1112" s="161"/>
      <c r="AA1112" s="161"/>
      <c r="AB1112" s="161"/>
      <c r="AC1112" s="161"/>
      <c r="AD1112" s="161"/>
      <c r="AE1112" s="161"/>
      <c r="AF1112" s="161"/>
      <c r="AG1112" s="161"/>
      <c r="AH1112" s="161"/>
      <c r="AI1112" s="161"/>
      <c r="AJ1112" s="161"/>
      <c r="AK1112" s="161"/>
      <c r="AL1112" s="161"/>
      <c r="AM1112" s="161"/>
      <c r="AN1112" s="161"/>
      <c r="AO1112" s="161"/>
      <c r="AP1112" s="161"/>
      <c r="AQ1112" s="161"/>
      <c r="AR1112" s="161"/>
      <c r="AS1112" s="161"/>
      <c r="AT1112" s="161"/>
      <c r="AU1112" s="161"/>
      <c r="AV1112" s="161"/>
      <c r="AW1112" s="161"/>
      <c r="AX1112" s="162"/>
    </row>
    <row r="1113" spans="1:55" ht="12" customHeight="1">
      <c r="A1113" s="8"/>
      <c r="B1113" s="160"/>
      <c r="C1113" s="161"/>
      <c r="D1113" s="161"/>
      <c r="E1113" s="161"/>
      <c r="F1113" s="161"/>
      <c r="G1113" s="161"/>
      <c r="H1113" s="161"/>
      <c r="I1113" s="161"/>
      <c r="J1113" s="161"/>
      <c r="K1113" s="161"/>
      <c r="L1113" s="161"/>
      <c r="M1113" s="161"/>
      <c r="N1113" s="161"/>
      <c r="O1113" s="161"/>
      <c r="P1113" s="161"/>
      <c r="Q1113" s="161"/>
      <c r="R1113" s="161"/>
      <c r="S1113" s="161"/>
      <c r="T1113" s="161"/>
      <c r="U1113" s="161"/>
      <c r="V1113" s="161"/>
      <c r="W1113" s="161"/>
      <c r="X1113" s="161"/>
      <c r="Y1113" s="161"/>
      <c r="Z1113" s="161"/>
      <c r="AA1113" s="161"/>
      <c r="AB1113" s="161"/>
      <c r="AC1113" s="161"/>
      <c r="AD1113" s="161"/>
      <c r="AE1113" s="161"/>
      <c r="AF1113" s="161"/>
      <c r="AG1113" s="161"/>
      <c r="AH1113" s="161"/>
      <c r="AI1113" s="161"/>
      <c r="AJ1113" s="161"/>
      <c r="AK1113" s="161"/>
      <c r="AL1113" s="161"/>
      <c r="AM1113" s="161"/>
      <c r="AN1113" s="161"/>
      <c r="AO1113" s="161"/>
      <c r="AP1113" s="161"/>
      <c r="AQ1113" s="161"/>
      <c r="AR1113" s="161"/>
      <c r="AS1113" s="161"/>
      <c r="AT1113" s="161"/>
      <c r="AU1113" s="161"/>
      <c r="AV1113" s="161"/>
      <c r="AW1113" s="161"/>
      <c r="AX1113" s="162"/>
      <c r="BC1113" s="16"/>
    </row>
    <row r="1114" spans="1:55" ht="12" customHeight="1">
      <c r="A1114" s="8"/>
      <c r="B1114" s="160"/>
      <c r="C1114" s="161"/>
      <c r="D1114" s="161"/>
      <c r="E1114" s="161"/>
      <c r="F1114" s="161"/>
      <c r="G1114" s="161"/>
      <c r="H1114" s="161"/>
      <c r="I1114" s="161"/>
      <c r="J1114" s="161"/>
      <c r="K1114" s="161"/>
      <c r="L1114" s="161"/>
      <c r="M1114" s="161"/>
      <c r="N1114" s="161"/>
      <c r="O1114" s="161"/>
      <c r="P1114" s="161"/>
      <c r="Q1114" s="161"/>
      <c r="R1114" s="161"/>
      <c r="S1114" s="161"/>
      <c r="T1114" s="161"/>
      <c r="U1114" s="161"/>
      <c r="V1114" s="161"/>
      <c r="W1114" s="161"/>
      <c r="X1114" s="161"/>
      <c r="Y1114" s="161"/>
      <c r="Z1114" s="161"/>
      <c r="AA1114" s="161"/>
      <c r="AB1114" s="161"/>
      <c r="AC1114" s="161"/>
      <c r="AD1114" s="161"/>
      <c r="AE1114" s="161"/>
      <c r="AF1114" s="161"/>
      <c r="AG1114" s="161"/>
      <c r="AH1114" s="161"/>
      <c r="AI1114" s="161"/>
      <c r="AJ1114" s="161"/>
      <c r="AK1114" s="161"/>
      <c r="AL1114" s="161"/>
      <c r="AM1114" s="161"/>
      <c r="AN1114" s="161"/>
      <c r="AO1114" s="161"/>
      <c r="AP1114" s="161"/>
      <c r="AQ1114" s="161"/>
      <c r="AR1114" s="161"/>
      <c r="AS1114" s="161"/>
      <c r="AT1114" s="161"/>
      <c r="AU1114" s="161"/>
      <c r="AV1114" s="161"/>
      <c r="AW1114" s="161"/>
      <c r="AX1114" s="162"/>
    </row>
    <row r="1115" spans="1:55" ht="12" customHeight="1">
      <c r="A1115" s="8"/>
      <c r="B1115" s="160"/>
      <c r="C1115" s="161"/>
      <c r="D1115" s="161"/>
      <c r="E1115" s="161"/>
      <c r="F1115" s="161"/>
      <c r="G1115" s="161"/>
      <c r="H1115" s="161"/>
      <c r="I1115" s="161"/>
      <c r="J1115" s="161"/>
      <c r="K1115" s="161"/>
      <c r="L1115" s="161"/>
      <c r="M1115" s="161"/>
      <c r="N1115" s="161"/>
      <c r="O1115" s="161"/>
      <c r="P1115" s="161"/>
      <c r="Q1115" s="161"/>
      <c r="R1115" s="161"/>
      <c r="S1115" s="161"/>
      <c r="T1115" s="161"/>
      <c r="U1115" s="161"/>
      <c r="V1115" s="161"/>
      <c r="W1115" s="161"/>
      <c r="X1115" s="161"/>
      <c r="Y1115" s="161"/>
      <c r="Z1115" s="161"/>
      <c r="AA1115" s="161"/>
      <c r="AB1115" s="161"/>
      <c r="AC1115" s="161"/>
      <c r="AD1115" s="161"/>
      <c r="AE1115" s="161"/>
      <c r="AF1115" s="161"/>
      <c r="AG1115" s="161"/>
      <c r="AH1115" s="161"/>
      <c r="AI1115" s="161"/>
      <c r="AJ1115" s="161"/>
      <c r="AK1115" s="161"/>
      <c r="AL1115" s="161"/>
      <c r="AM1115" s="161"/>
      <c r="AN1115" s="161"/>
      <c r="AO1115" s="161"/>
      <c r="AP1115" s="161"/>
      <c r="AQ1115" s="161"/>
      <c r="AR1115" s="161"/>
      <c r="AS1115" s="161"/>
      <c r="AT1115" s="161"/>
      <c r="AU1115" s="161"/>
      <c r="AV1115" s="161"/>
      <c r="AW1115" s="161"/>
      <c r="AX1115" s="162"/>
    </row>
    <row r="1116" spans="1:55" ht="12" customHeight="1">
      <c r="A1116" s="8"/>
      <c r="B1116" s="160"/>
      <c r="C1116" s="161"/>
      <c r="D1116" s="161"/>
      <c r="E1116" s="161"/>
      <c r="F1116" s="161"/>
      <c r="G1116" s="161"/>
      <c r="H1116" s="161"/>
      <c r="I1116" s="161"/>
      <c r="J1116" s="161"/>
      <c r="K1116" s="161"/>
      <c r="L1116" s="161"/>
      <c r="M1116" s="161"/>
      <c r="N1116" s="161"/>
      <c r="O1116" s="161"/>
      <c r="P1116" s="161"/>
      <c r="Q1116" s="161"/>
      <c r="R1116" s="161"/>
      <c r="S1116" s="161"/>
      <c r="T1116" s="161"/>
      <c r="U1116" s="161"/>
      <c r="V1116" s="161"/>
      <c r="W1116" s="161"/>
      <c r="X1116" s="161"/>
      <c r="Y1116" s="161"/>
      <c r="Z1116" s="161"/>
      <c r="AA1116" s="161"/>
      <c r="AB1116" s="161"/>
      <c r="AC1116" s="161"/>
      <c r="AD1116" s="161"/>
      <c r="AE1116" s="161"/>
      <c r="AF1116" s="161"/>
      <c r="AG1116" s="161"/>
      <c r="AH1116" s="161"/>
      <c r="AI1116" s="161"/>
      <c r="AJ1116" s="161"/>
      <c r="AK1116" s="161"/>
      <c r="AL1116" s="161"/>
      <c r="AM1116" s="161"/>
      <c r="AN1116" s="161"/>
      <c r="AO1116" s="161"/>
      <c r="AP1116" s="161"/>
      <c r="AQ1116" s="161"/>
      <c r="AR1116" s="161"/>
      <c r="AS1116" s="161"/>
      <c r="AT1116" s="161"/>
      <c r="AU1116" s="161"/>
      <c r="AV1116" s="161"/>
      <c r="AW1116" s="161"/>
      <c r="AX1116" s="162"/>
    </row>
    <row r="1117" spans="1:55" ht="15" thickBot="1">
      <c r="A1117" s="17"/>
      <c r="B1117" s="18"/>
      <c r="C1117" s="19"/>
      <c r="D1117" s="19"/>
      <c r="E1117" s="19"/>
      <c r="F1117" s="19"/>
      <c r="G1117" s="19"/>
      <c r="H1117" s="19"/>
      <c r="I1117" s="19"/>
      <c r="J1117" s="19"/>
      <c r="K1117" s="19"/>
      <c r="L1117" s="19"/>
      <c r="M1117" s="19"/>
      <c r="N1117" s="19"/>
      <c r="O1117" s="19"/>
      <c r="P1117" s="19"/>
      <c r="Q1117" s="19"/>
      <c r="R1117" s="19"/>
      <c r="S1117" s="19"/>
      <c r="T1117" s="19"/>
      <c r="U1117" s="19"/>
      <c r="V1117" s="19"/>
      <c r="W1117" s="19"/>
      <c r="X1117" s="19"/>
      <c r="Y1117" s="19"/>
      <c r="Z1117" s="19"/>
      <c r="AA1117" s="19"/>
      <c r="AB1117" s="19"/>
      <c r="AC1117" s="19"/>
      <c r="AD1117" s="19"/>
      <c r="AE1117" s="19"/>
      <c r="AF1117" s="19"/>
      <c r="AG1117" s="19"/>
      <c r="AH1117" s="19"/>
      <c r="AI1117" s="19"/>
      <c r="AJ1117" s="19"/>
      <c r="AK1117" s="19"/>
      <c r="AL1117" s="19"/>
      <c r="AM1117" s="19"/>
      <c r="AN1117" s="19"/>
      <c r="AO1117" s="19"/>
      <c r="AP1117" s="19"/>
      <c r="AQ1117" s="19"/>
      <c r="AR1117" s="19"/>
      <c r="AS1117" s="19"/>
      <c r="AT1117" s="19"/>
      <c r="AU1117" s="19"/>
      <c r="AV1117" s="19"/>
      <c r="AW1117" s="19"/>
      <c r="AX1117" s="20"/>
    </row>
    <row r="1118" spans="1:55">
      <c r="B1118" s="21"/>
    </row>
    <row r="1119" spans="1:55" ht="14.4">
      <c r="B1119" s="10" t="s">
        <v>4</v>
      </c>
      <c r="C1119" s="8"/>
      <c r="D1119" s="8"/>
      <c r="E1119" s="8"/>
      <c r="F1119" s="8"/>
      <c r="G1119" s="8"/>
      <c r="H1119" s="8"/>
      <c r="I1119" s="8"/>
      <c r="J1119" s="8"/>
      <c r="K1119" s="8"/>
      <c r="L1119" s="9"/>
      <c r="M1119" s="9"/>
      <c r="N1119" s="9"/>
      <c r="O1119" s="9"/>
      <c r="P1119" s="8"/>
      <c r="Q1119" s="8"/>
      <c r="R1119" s="8"/>
      <c r="S1119" s="8"/>
      <c r="T1119" s="8"/>
      <c r="U1119" s="8"/>
      <c r="V1119" s="10"/>
      <c r="W1119" s="10"/>
      <c r="X1119" s="10"/>
      <c r="Y1119" s="10"/>
      <c r="Z1119" s="10"/>
      <c r="AA1119" s="10"/>
      <c r="AB1119" s="10"/>
      <c r="AC1119" s="10"/>
      <c r="AD1119" s="10"/>
      <c r="AE1119" s="10"/>
      <c r="AF1119" s="10"/>
      <c r="AG1119" s="10"/>
      <c r="AH1119" s="10"/>
      <c r="AI1119" s="10"/>
      <c r="AJ1119" s="10"/>
      <c r="AK1119" s="10"/>
      <c r="AL1119" s="10"/>
      <c r="AM1119" s="10"/>
      <c r="AN1119" s="10"/>
      <c r="AO1119" s="10"/>
      <c r="AP1119" s="10"/>
      <c r="AQ1119" s="10"/>
      <c r="AR1119" s="10"/>
      <c r="AS1119" s="10"/>
      <c r="AT1119" s="10"/>
      <c r="AU1119" s="10"/>
      <c r="AV1119" s="10"/>
      <c r="AW1119" s="10"/>
      <c r="AX1119" s="10"/>
    </row>
    <row r="1120" spans="1:55" ht="15" thickBot="1">
      <c r="B1120" s="8"/>
      <c r="C1120" s="8"/>
      <c r="D1120" s="8"/>
      <c r="E1120" s="8"/>
      <c r="F1120" s="8"/>
      <c r="G1120" s="8"/>
      <c r="H1120" s="8"/>
      <c r="I1120" s="8"/>
      <c r="J1120" s="8"/>
      <c r="K1120" s="8"/>
      <c r="L1120" s="9"/>
      <c r="M1120" s="9"/>
      <c r="N1120" s="9"/>
      <c r="O1120" s="9"/>
      <c r="P1120" s="8"/>
      <c r="Q1120" s="8"/>
      <c r="R1120" s="8"/>
      <c r="S1120" s="8"/>
      <c r="T1120" s="8"/>
      <c r="U1120" s="8"/>
      <c r="V1120" s="10"/>
      <c r="W1120" s="10"/>
      <c r="X1120" s="10"/>
      <c r="Y1120" s="10"/>
      <c r="Z1120" s="10"/>
      <c r="AA1120" s="10"/>
      <c r="AB1120" s="10"/>
      <c r="AC1120" s="10"/>
      <c r="AD1120" s="10"/>
      <c r="AE1120" s="10"/>
      <c r="AF1120" s="10"/>
      <c r="AG1120" s="10"/>
      <c r="AH1120" s="10"/>
      <c r="AI1120" s="10"/>
      <c r="AJ1120" s="10"/>
      <c r="AK1120" s="10"/>
      <c r="AL1120" s="10"/>
      <c r="AM1120" s="10"/>
      <c r="AN1120" s="10"/>
      <c r="AO1120" s="10"/>
      <c r="AP1120" s="10"/>
      <c r="AQ1120" s="10"/>
      <c r="AR1120" s="10"/>
      <c r="AS1120" s="10"/>
      <c r="AT1120" s="10"/>
      <c r="AU1120" s="10"/>
      <c r="AV1120" s="10"/>
      <c r="AW1120" s="10"/>
      <c r="AX1120" s="22" t="s">
        <v>5</v>
      </c>
    </row>
    <row r="1121" spans="1:251" s="16" customFormat="1" ht="13.5" customHeight="1">
      <c r="A1121" s="8"/>
      <c r="B1121" s="163" t="s">
        <v>6</v>
      </c>
      <c r="C1121" s="164"/>
      <c r="D1121" s="164"/>
      <c r="E1121" s="164"/>
      <c r="F1121" s="164"/>
      <c r="G1121" s="164"/>
      <c r="H1121" s="164"/>
      <c r="I1121" s="164"/>
      <c r="J1121" s="164"/>
      <c r="K1121" s="164"/>
      <c r="L1121" s="164"/>
      <c r="M1121" s="164"/>
      <c r="N1121" s="164"/>
      <c r="O1121" s="164"/>
      <c r="P1121" s="164"/>
      <c r="Q1121" s="164"/>
      <c r="R1121" s="164"/>
      <c r="S1121" s="164"/>
      <c r="T1121" s="164"/>
      <c r="U1121" s="164"/>
      <c r="V1121" s="164"/>
      <c r="W1121" s="164"/>
      <c r="X1121" s="164"/>
      <c r="Y1121" s="164"/>
      <c r="Z1121" s="165"/>
      <c r="AA1121" s="169" t="s">
        <v>9</v>
      </c>
      <c r="AB1121" s="164"/>
      <c r="AC1121" s="164"/>
      <c r="AD1121" s="164"/>
      <c r="AE1121" s="164"/>
      <c r="AF1121" s="164"/>
      <c r="AG1121" s="164"/>
      <c r="AH1121" s="164"/>
      <c r="AI1121" s="165"/>
      <c r="AJ1121" s="169" t="s">
        <v>10</v>
      </c>
      <c r="AK1121" s="164"/>
      <c r="AL1121" s="164"/>
      <c r="AM1121" s="164"/>
      <c r="AN1121" s="164"/>
      <c r="AO1121" s="164"/>
      <c r="AP1121" s="164"/>
      <c r="AQ1121" s="164"/>
      <c r="AR1121" s="165"/>
      <c r="AS1121" s="169" t="s">
        <v>7</v>
      </c>
      <c r="AT1121" s="164"/>
      <c r="AU1121" s="164"/>
      <c r="AV1121" s="164"/>
      <c r="AW1121" s="164"/>
      <c r="AX1121" s="171"/>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c r="DY1121" s="2"/>
      <c r="DZ1121" s="2"/>
      <c r="EA1121" s="2"/>
      <c r="EB1121" s="2"/>
      <c r="EC1121" s="2"/>
      <c r="ED1121" s="2"/>
      <c r="EE1121" s="2"/>
      <c r="EF1121" s="2"/>
      <c r="EG1121" s="2"/>
      <c r="EH1121" s="2"/>
      <c r="EI1121" s="2"/>
      <c r="EJ1121" s="2"/>
      <c r="EK1121" s="2"/>
      <c r="EL1121" s="2"/>
      <c r="EM1121" s="2"/>
      <c r="EN1121" s="2"/>
      <c r="EO1121" s="2"/>
      <c r="EP1121" s="2"/>
      <c r="EQ1121" s="2"/>
      <c r="ER1121" s="2"/>
      <c r="ES1121" s="2"/>
      <c r="ET1121" s="2"/>
      <c r="EU1121" s="2"/>
      <c r="EV1121" s="2"/>
      <c r="EW1121" s="2"/>
      <c r="EX1121" s="2"/>
      <c r="EY1121" s="2"/>
      <c r="EZ1121" s="2"/>
      <c r="FA1121" s="2"/>
      <c r="FB1121" s="2"/>
      <c r="FC1121" s="2"/>
      <c r="FD1121" s="2"/>
      <c r="FE1121" s="2"/>
      <c r="FF1121" s="2"/>
      <c r="FG1121" s="2"/>
      <c r="FH1121" s="2"/>
      <c r="FI1121" s="2"/>
      <c r="FJ1121" s="2"/>
      <c r="FK1121" s="2"/>
      <c r="FL1121" s="2"/>
      <c r="FM1121" s="2"/>
      <c r="FN1121" s="2"/>
      <c r="FO1121" s="2"/>
      <c r="FP1121" s="2"/>
      <c r="FQ1121" s="2"/>
      <c r="FR1121" s="2"/>
      <c r="FS1121" s="2"/>
      <c r="FT1121" s="2"/>
      <c r="FU1121" s="2"/>
      <c r="FV1121" s="2"/>
      <c r="FW1121" s="2"/>
      <c r="FX1121" s="2"/>
      <c r="FY1121" s="2"/>
      <c r="FZ1121" s="2"/>
      <c r="GA1121" s="2"/>
      <c r="GB1121" s="2"/>
      <c r="GC1121" s="2"/>
      <c r="GD1121" s="2"/>
      <c r="GE1121" s="2"/>
      <c r="GF1121" s="2"/>
      <c r="GG1121" s="2"/>
      <c r="GH1121" s="2"/>
      <c r="GI1121" s="2"/>
      <c r="GJ1121" s="2"/>
      <c r="GK1121" s="2"/>
      <c r="GL1121" s="2"/>
      <c r="GM1121" s="2"/>
      <c r="GN1121" s="2"/>
      <c r="GO1121" s="2"/>
      <c r="GP1121" s="2"/>
      <c r="GQ1121" s="2"/>
      <c r="GR1121" s="2"/>
      <c r="GS1121" s="2"/>
      <c r="GT1121" s="2"/>
      <c r="GU1121" s="2"/>
      <c r="GV1121" s="2"/>
      <c r="GW1121" s="2"/>
      <c r="GX1121" s="2"/>
      <c r="GY1121" s="2"/>
      <c r="GZ1121" s="2"/>
      <c r="HA1121" s="2"/>
      <c r="HB1121" s="2"/>
      <c r="HC1121" s="2"/>
      <c r="HD1121" s="2"/>
      <c r="HE1121" s="2"/>
      <c r="HF1121" s="2"/>
      <c r="HG1121" s="2"/>
      <c r="HH1121" s="2"/>
      <c r="HI1121" s="2"/>
      <c r="HJ1121" s="2"/>
      <c r="HK1121" s="2"/>
      <c r="HL1121" s="2"/>
      <c r="HM1121" s="2"/>
      <c r="HN1121" s="2"/>
      <c r="HO1121" s="2"/>
      <c r="HP1121" s="2"/>
      <c r="HQ1121" s="2"/>
      <c r="HR1121" s="2"/>
      <c r="HS1121" s="2"/>
      <c r="HT1121" s="2"/>
      <c r="HU1121" s="2"/>
      <c r="HV1121" s="2"/>
      <c r="HW1121" s="2"/>
      <c r="HX1121" s="2"/>
      <c r="HY1121" s="2"/>
      <c r="HZ1121" s="2"/>
      <c r="IA1121" s="2"/>
      <c r="IB1121" s="2"/>
      <c r="IC1121" s="2"/>
      <c r="ID1121" s="2"/>
      <c r="IE1121" s="2"/>
      <c r="IF1121" s="2"/>
      <c r="IG1121" s="2"/>
      <c r="IH1121" s="2"/>
      <c r="II1121" s="2"/>
      <c r="IJ1121" s="2"/>
      <c r="IK1121" s="2"/>
      <c r="IL1121" s="2"/>
      <c r="IM1121" s="2"/>
      <c r="IN1121" s="2"/>
      <c r="IO1121" s="2"/>
      <c r="IP1121" s="2"/>
      <c r="IQ1121" s="2"/>
    </row>
    <row r="1122" spans="1:251" s="16" customFormat="1">
      <c r="A1122" s="8"/>
      <c r="B1122" s="166"/>
      <c r="C1122" s="167"/>
      <c r="D1122" s="167"/>
      <c r="E1122" s="167"/>
      <c r="F1122" s="167"/>
      <c r="G1122" s="167"/>
      <c r="H1122" s="167"/>
      <c r="I1122" s="167"/>
      <c r="J1122" s="167"/>
      <c r="K1122" s="167"/>
      <c r="L1122" s="167"/>
      <c r="M1122" s="167"/>
      <c r="N1122" s="167"/>
      <c r="O1122" s="167"/>
      <c r="P1122" s="167"/>
      <c r="Q1122" s="167"/>
      <c r="R1122" s="167"/>
      <c r="S1122" s="167"/>
      <c r="T1122" s="167"/>
      <c r="U1122" s="167"/>
      <c r="V1122" s="167"/>
      <c r="W1122" s="167"/>
      <c r="X1122" s="167"/>
      <c r="Y1122" s="167"/>
      <c r="Z1122" s="168"/>
      <c r="AA1122" s="170"/>
      <c r="AB1122" s="167"/>
      <c r="AC1122" s="167"/>
      <c r="AD1122" s="167"/>
      <c r="AE1122" s="167"/>
      <c r="AF1122" s="167"/>
      <c r="AG1122" s="167"/>
      <c r="AH1122" s="167"/>
      <c r="AI1122" s="168"/>
      <c r="AJ1122" s="170"/>
      <c r="AK1122" s="167"/>
      <c r="AL1122" s="167"/>
      <c r="AM1122" s="167"/>
      <c r="AN1122" s="167"/>
      <c r="AO1122" s="167"/>
      <c r="AP1122" s="167"/>
      <c r="AQ1122" s="167"/>
      <c r="AR1122" s="168"/>
      <c r="AS1122" s="170"/>
      <c r="AT1122" s="167"/>
      <c r="AU1122" s="167"/>
      <c r="AV1122" s="167"/>
      <c r="AW1122" s="167"/>
      <c r="AX1122" s="172"/>
      <c r="AY1122" s="2"/>
      <c r="AZ1122" s="2"/>
      <c r="BA1122" s="2"/>
      <c r="BB1122" s="23"/>
      <c r="BC1122" s="24"/>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c r="DY1122" s="2"/>
      <c r="DZ1122" s="2"/>
      <c r="EA1122" s="2"/>
      <c r="EB1122" s="2"/>
      <c r="EC1122" s="2"/>
      <c r="ED1122" s="2"/>
      <c r="EE1122" s="2"/>
      <c r="EF1122" s="2"/>
      <c r="EG1122" s="2"/>
      <c r="EH1122" s="2"/>
      <c r="EI1122" s="2"/>
      <c r="EJ1122" s="2"/>
      <c r="EK1122" s="2"/>
      <c r="EL1122" s="2"/>
      <c r="EM1122" s="2"/>
      <c r="EN1122" s="2"/>
      <c r="EO1122" s="2"/>
      <c r="EP1122" s="2"/>
      <c r="EQ1122" s="2"/>
      <c r="ER1122" s="2"/>
      <c r="ES1122" s="2"/>
      <c r="ET1122" s="2"/>
      <c r="EU1122" s="2"/>
      <c r="EV1122" s="2"/>
      <c r="EW1122" s="2"/>
      <c r="EX1122" s="2"/>
      <c r="EY1122" s="2"/>
      <c r="EZ1122" s="2"/>
      <c r="FA1122" s="2"/>
      <c r="FB1122" s="2"/>
      <c r="FC1122" s="2"/>
      <c r="FD1122" s="2"/>
      <c r="FE1122" s="2"/>
      <c r="FF1122" s="2"/>
      <c r="FG1122" s="2"/>
      <c r="FH1122" s="2"/>
      <c r="FI1122" s="2"/>
      <c r="FJ1122" s="2"/>
      <c r="FK1122" s="2"/>
      <c r="FL1122" s="2"/>
      <c r="FM1122" s="2"/>
      <c r="FN1122" s="2"/>
      <c r="FO1122" s="2"/>
      <c r="FP1122" s="2"/>
      <c r="FQ1122" s="2"/>
      <c r="FR1122" s="2"/>
      <c r="FS1122" s="2"/>
      <c r="FT1122" s="2"/>
      <c r="FU1122" s="2"/>
      <c r="FV1122" s="2"/>
      <c r="FW1122" s="2"/>
      <c r="FX1122" s="2"/>
      <c r="FY1122" s="2"/>
      <c r="FZ1122" s="2"/>
      <c r="GA1122" s="2"/>
      <c r="GB1122" s="2"/>
      <c r="GC1122" s="2"/>
      <c r="GD1122" s="2"/>
      <c r="GE1122" s="2"/>
      <c r="GF1122" s="2"/>
      <c r="GG1122" s="2"/>
      <c r="GH1122" s="2"/>
      <c r="GI1122" s="2"/>
      <c r="GJ1122" s="2"/>
      <c r="GK1122" s="2"/>
      <c r="GL1122" s="2"/>
      <c r="GM1122" s="2"/>
      <c r="GN1122" s="2"/>
      <c r="GO1122" s="2"/>
      <c r="GP1122" s="2"/>
      <c r="GQ1122" s="2"/>
      <c r="GR1122" s="2"/>
      <c r="GS1122" s="2"/>
      <c r="GT1122" s="2"/>
      <c r="GU1122" s="2"/>
      <c r="GV1122" s="2"/>
      <c r="GW1122" s="2"/>
      <c r="GX1122" s="2"/>
      <c r="GY1122" s="2"/>
      <c r="GZ1122" s="2"/>
      <c r="HA1122" s="2"/>
      <c r="HB1122" s="2"/>
      <c r="HC1122" s="2"/>
      <c r="HD1122" s="2"/>
      <c r="HE1122" s="2"/>
      <c r="HF1122" s="2"/>
      <c r="HG1122" s="2"/>
      <c r="HH1122" s="2"/>
      <c r="HI1122" s="2"/>
      <c r="HJ1122" s="2"/>
      <c r="HK1122" s="2"/>
      <c r="HL1122" s="2"/>
      <c r="HM1122" s="2"/>
      <c r="HN1122" s="2"/>
      <c r="HO1122" s="2"/>
      <c r="HP1122" s="2"/>
      <c r="HQ1122" s="2"/>
      <c r="HR1122" s="2"/>
      <c r="HS1122" s="2"/>
      <c r="HT1122" s="2"/>
      <c r="HU1122" s="2"/>
      <c r="HV1122" s="2"/>
      <c r="HW1122" s="2"/>
      <c r="HX1122" s="2"/>
      <c r="HY1122" s="2"/>
      <c r="HZ1122" s="2"/>
      <c r="IA1122" s="2"/>
      <c r="IB1122" s="2"/>
      <c r="IC1122" s="2"/>
      <c r="ID1122" s="2"/>
      <c r="IE1122" s="2"/>
      <c r="IF1122" s="2"/>
      <c r="IG1122" s="2"/>
      <c r="IH1122" s="2"/>
      <c r="II1122" s="2"/>
      <c r="IJ1122" s="2"/>
      <c r="IK1122" s="2"/>
      <c r="IL1122" s="2"/>
      <c r="IM1122" s="2"/>
      <c r="IN1122" s="2"/>
      <c r="IO1122" s="2"/>
      <c r="IP1122" s="2"/>
      <c r="IQ1122" s="2"/>
    </row>
    <row r="1123" spans="1:251" s="16" customFormat="1" ht="18.75" customHeight="1">
      <c r="A1123" s="8"/>
      <c r="B1123" s="25"/>
      <c r="C1123" s="135" t="s">
        <v>658</v>
      </c>
      <c r="D1123" s="136"/>
      <c r="E1123" s="136"/>
      <c r="F1123" s="136"/>
      <c r="G1123" s="136"/>
      <c r="H1123" s="136"/>
      <c r="I1123" s="136"/>
      <c r="J1123" s="136"/>
      <c r="K1123" s="136"/>
      <c r="L1123" s="136"/>
      <c r="M1123" s="136"/>
      <c r="N1123" s="136"/>
      <c r="O1123" s="136"/>
      <c r="P1123" s="136"/>
      <c r="Q1123" s="136"/>
      <c r="R1123" s="136"/>
      <c r="S1123" s="136"/>
      <c r="T1123" s="136"/>
      <c r="U1123" s="136"/>
      <c r="V1123" s="136"/>
      <c r="W1123" s="136"/>
      <c r="X1123" s="136"/>
      <c r="Y1123" s="136"/>
      <c r="Z1123" s="137"/>
      <c r="AA1123" s="138">
        <v>40000</v>
      </c>
      <c r="AB1123" s="139"/>
      <c r="AC1123" s="139"/>
      <c r="AD1123" s="139"/>
      <c r="AE1123" s="139"/>
      <c r="AF1123" s="139"/>
      <c r="AG1123" s="139"/>
      <c r="AH1123" s="139"/>
      <c r="AI1123" s="140"/>
      <c r="AJ1123" s="138">
        <v>40000</v>
      </c>
      <c r="AK1123" s="139"/>
      <c r="AL1123" s="139"/>
      <c r="AM1123" s="139"/>
      <c r="AN1123" s="139"/>
      <c r="AO1123" s="139"/>
      <c r="AP1123" s="139"/>
      <c r="AQ1123" s="139"/>
      <c r="AR1123" s="140"/>
      <c r="AS1123" s="141"/>
      <c r="AT1123" s="142"/>
      <c r="AU1123" s="142"/>
      <c r="AV1123" s="142"/>
      <c r="AW1123" s="142"/>
      <c r="AX1123" s="143"/>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c r="GQ1123" s="2"/>
      <c r="GR1123" s="2"/>
      <c r="GS1123" s="2"/>
      <c r="GT1123" s="2"/>
      <c r="GU1123" s="2"/>
      <c r="GV1123" s="2"/>
      <c r="GW1123" s="2"/>
      <c r="GX1123" s="2"/>
      <c r="GY1123" s="2"/>
      <c r="GZ1123" s="2"/>
      <c r="HA1123" s="2"/>
      <c r="HB1123" s="2"/>
      <c r="HC1123" s="2"/>
      <c r="HD1123" s="2"/>
      <c r="HE1123" s="2"/>
      <c r="HF1123" s="2"/>
      <c r="HG1123" s="2"/>
      <c r="HH1123" s="2"/>
      <c r="HI1123" s="2"/>
      <c r="HJ1123" s="2"/>
      <c r="HK1123" s="2"/>
      <c r="HL1123" s="2"/>
      <c r="HM1123" s="2"/>
      <c r="HN1123" s="2"/>
      <c r="HO1123" s="2"/>
      <c r="HP1123" s="2"/>
      <c r="HQ1123" s="2"/>
      <c r="HR1123" s="2"/>
      <c r="HS1123" s="2"/>
      <c r="HT1123" s="2"/>
      <c r="HU1123" s="2"/>
      <c r="HV1123" s="2"/>
      <c r="HW1123" s="2"/>
      <c r="HX1123" s="2"/>
      <c r="HY1123" s="2"/>
      <c r="HZ1123" s="2"/>
      <c r="IA1123" s="2"/>
      <c r="IB1123" s="2"/>
      <c r="IC1123" s="2"/>
      <c r="ID1123" s="2"/>
      <c r="IE1123" s="2"/>
      <c r="IF1123" s="2"/>
      <c r="IG1123" s="2"/>
      <c r="IH1123" s="2"/>
      <c r="II1123" s="2"/>
      <c r="IJ1123" s="2"/>
      <c r="IK1123" s="2"/>
      <c r="IL1123" s="2"/>
      <c r="IM1123" s="2"/>
      <c r="IN1123" s="2"/>
      <c r="IO1123" s="2"/>
      <c r="IP1123" s="2"/>
      <c r="IQ1123" s="2"/>
    </row>
    <row r="1124" spans="1:251" s="16" customFormat="1" ht="18.75" customHeight="1">
      <c r="A1124" s="8"/>
      <c r="B1124" s="25"/>
      <c r="C1124" s="135" t="s">
        <v>177</v>
      </c>
      <c r="D1124" s="136"/>
      <c r="E1124" s="136"/>
      <c r="F1124" s="136"/>
      <c r="G1124" s="136"/>
      <c r="H1124" s="136"/>
      <c r="I1124" s="136"/>
      <c r="J1124" s="136"/>
      <c r="K1124" s="136"/>
      <c r="L1124" s="136"/>
      <c r="M1124" s="136"/>
      <c r="N1124" s="136"/>
      <c r="O1124" s="136"/>
      <c r="P1124" s="136"/>
      <c r="Q1124" s="136"/>
      <c r="R1124" s="136"/>
      <c r="S1124" s="136"/>
      <c r="T1124" s="136"/>
      <c r="U1124" s="136"/>
      <c r="V1124" s="136"/>
      <c r="W1124" s="136"/>
      <c r="X1124" s="136"/>
      <c r="Y1124" s="136"/>
      <c r="Z1124" s="137"/>
      <c r="AA1124" s="138">
        <v>0</v>
      </c>
      <c r="AB1124" s="139"/>
      <c r="AC1124" s="139"/>
      <c r="AD1124" s="139"/>
      <c r="AE1124" s="139"/>
      <c r="AF1124" s="139"/>
      <c r="AG1124" s="139"/>
      <c r="AH1124" s="139"/>
      <c r="AI1124" s="140"/>
      <c r="AJ1124" s="138">
        <v>20000</v>
      </c>
      <c r="AK1124" s="139"/>
      <c r="AL1124" s="139"/>
      <c r="AM1124" s="139"/>
      <c r="AN1124" s="139"/>
      <c r="AO1124" s="139"/>
      <c r="AP1124" s="139"/>
      <c r="AQ1124" s="139"/>
      <c r="AR1124" s="140"/>
      <c r="AS1124" s="141"/>
      <c r="AT1124" s="142"/>
      <c r="AU1124" s="142"/>
      <c r="AV1124" s="142"/>
      <c r="AW1124" s="142"/>
      <c r="AX1124" s="143"/>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c r="GQ1124" s="2"/>
      <c r="GR1124" s="2"/>
      <c r="GS1124" s="2"/>
      <c r="GT1124" s="2"/>
      <c r="GU1124" s="2"/>
      <c r="GV1124" s="2"/>
      <c r="GW1124" s="2"/>
      <c r="GX1124" s="2"/>
      <c r="GY1124" s="2"/>
      <c r="GZ1124" s="2"/>
      <c r="HA1124" s="2"/>
      <c r="HB1124" s="2"/>
      <c r="HC1124" s="2"/>
      <c r="HD1124" s="2"/>
      <c r="HE1124" s="2"/>
      <c r="HF1124" s="2"/>
      <c r="HG1124" s="2"/>
      <c r="HH1124" s="2"/>
      <c r="HI1124" s="2"/>
      <c r="HJ1124" s="2"/>
      <c r="HK1124" s="2"/>
      <c r="HL1124" s="2"/>
      <c r="HM1124" s="2"/>
      <c r="HN1124" s="2"/>
      <c r="HO1124" s="2"/>
      <c r="HP1124" s="2"/>
      <c r="HQ1124" s="2"/>
      <c r="HR1124" s="2"/>
      <c r="HS1124" s="2"/>
      <c r="HT1124" s="2"/>
      <c r="HU1124" s="2"/>
      <c r="HV1124" s="2"/>
      <c r="HW1124" s="2"/>
      <c r="HX1124" s="2"/>
      <c r="HY1124" s="2"/>
      <c r="HZ1124" s="2"/>
      <c r="IA1124" s="2"/>
      <c r="IB1124" s="2"/>
      <c r="IC1124" s="2"/>
      <c r="ID1124" s="2"/>
      <c r="IE1124" s="2"/>
      <c r="IF1124" s="2"/>
      <c r="IG1124" s="2"/>
      <c r="IH1124" s="2"/>
      <c r="II1124" s="2"/>
      <c r="IJ1124" s="2"/>
      <c r="IK1124" s="2"/>
      <c r="IL1124" s="2"/>
      <c r="IM1124" s="2"/>
      <c r="IN1124" s="2"/>
      <c r="IO1124" s="2"/>
      <c r="IP1124" s="2"/>
      <c r="IQ1124" s="2"/>
    </row>
    <row r="1125" spans="1:251" s="16" customFormat="1" ht="18.75" customHeight="1">
      <c r="A1125" s="8"/>
      <c r="B1125" s="25"/>
      <c r="C1125" s="135" t="s">
        <v>178</v>
      </c>
      <c r="D1125" s="136"/>
      <c r="E1125" s="136"/>
      <c r="F1125" s="136"/>
      <c r="G1125" s="136"/>
      <c r="H1125" s="136"/>
      <c r="I1125" s="136"/>
      <c r="J1125" s="136"/>
      <c r="K1125" s="136"/>
      <c r="L1125" s="136"/>
      <c r="M1125" s="136"/>
      <c r="N1125" s="136"/>
      <c r="O1125" s="136"/>
      <c r="P1125" s="136"/>
      <c r="Q1125" s="136"/>
      <c r="R1125" s="136"/>
      <c r="S1125" s="136"/>
      <c r="T1125" s="136"/>
      <c r="U1125" s="136"/>
      <c r="V1125" s="136"/>
      <c r="W1125" s="136"/>
      <c r="X1125" s="136"/>
      <c r="Y1125" s="136"/>
      <c r="Z1125" s="137"/>
      <c r="AA1125" s="138">
        <v>7300</v>
      </c>
      <c r="AB1125" s="139"/>
      <c r="AC1125" s="139"/>
      <c r="AD1125" s="139"/>
      <c r="AE1125" s="139"/>
      <c r="AF1125" s="139"/>
      <c r="AG1125" s="139"/>
      <c r="AH1125" s="139"/>
      <c r="AI1125" s="140"/>
      <c r="AJ1125" s="138">
        <v>7800</v>
      </c>
      <c r="AK1125" s="139"/>
      <c r="AL1125" s="139"/>
      <c r="AM1125" s="139"/>
      <c r="AN1125" s="139"/>
      <c r="AO1125" s="139"/>
      <c r="AP1125" s="139"/>
      <c r="AQ1125" s="139"/>
      <c r="AR1125" s="140"/>
      <c r="AS1125" s="141"/>
      <c r="AT1125" s="142"/>
      <c r="AU1125" s="142"/>
      <c r="AV1125" s="142"/>
      <c r="AW1125" s="142"/>
      <c r="AX1125" s="143"/>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c r="GQ1125" s="2"/>
      <c r="GR1125" s="2"/>
      <c r="GS1125" s="2"/>
      <c r="GT1125" s="2"/>
      <c r="GU1125" s="2"/>
      <c r="GV1125" s="2"/>
      <c r="GW1125" s="2"/>
      <c r="GX1125" s="2"/>
      <c r="GY1125" s="2"/>
      <c r="GZ1125" s="2"/>
      <c r="HA1125" s="2"/>
      <c r="HB1125" s="2"/>
      <c r="HC1125" s="2"/>
      <c r="HD1125" s="2"/>
      <c r="HE1125" s="2"/>
      <c r="HF1125" s="2"/>
      <c r="HG1125" s="2"/>
      <c r="HH1125" s="2"/>
      <c r="HI1125" s="2"/>
      <c r="HJ1125" s="2"/>
      <c r="HK1125" s="2"/>
      <c r="HL1125" s="2"/>
      <c r="HM1125" s="2"/>
      <c r="HN1125" s="2"/>
      <c r="HO1125" s="2"/>
      <c r="HP1125" s="2"/>
      <c r="HQ1125" s="2"/>
      <c r="HR1125" s="2"/>
      <c r="HS1125" s="2"/>
      <c r="HT1125" s="2"/>
      <c r="HU1125" s="2"/>
      <c r="HV1125" s="2"/>
      <c r="HW1125" s="2"/>
      <c r="HX1125" s="2"/>
      <c r="HY1125" s="2"/>
      <c r="HZ1125" s="2"/>
      <c r="IA1125" s="2"/>
      <c r="IB1125" s="2"/>
      <c r="IC1125" s="2"/>
      <c r="ID1125" s="2"/>
      <c r="IE1125" s="2"/>
      <c r="IF1125" s="2"/>
      <c r="IG1125" s="2"/>
      <c r="IH1125" s="2"/>
      <c r="II1125" s="2"/>
      <c r="IJ1125" s="2"/>
      <c r="IK1125" s="2"/>
      <c r="IL1125" s="2"/>
      <c r="IM1125" s="2"/>
      <c r="IN1125" s="2"/>
      <c r="IO1125" s="2"/>
      <c r="IP1125" s="2"/>
      <c r="IQ1125" s="2"/>
    </row>
    <row r="1126" spans="1:251" s="16" customFormat="1" ht="18.75" customHeight="1">
      <c r="A1126" s="8"/>
      <c r="B1126" s="25"/>
      <c r="C1126" s="135" t="s">
        <v>179</v>
      </c>
      <c r="D1126" s="136"/>
      <c r="E1126" s="136"/>
      <c r="F1126" s="136"/>
      <c r="G1126" s="136"/>
      <c r="H1126" s="136"/>
      <c r="I1126" s="136"/>
      <c r="J1126" s="136"/>
      <c r="K1126" s="136"/>
      <c r="L1126" s="136"/>
      <c r="M1126" s="136"/>
      <c r="N1126" s="136"/>
      <c r="O1126" s="136"/>
      <c r="P1126" s="136"/>
      <c r="Q1126" s="136"/>
      <c r="R1126" s="136"/>
      <c r="S1126" s="136"/>
      <c r="T1126" s="136"/>
      <c r="U1126" s="136"/>
      <c r="V1126" s="136"/>
      <c r="W1126" s="136"/>
      <c r="X1126" s="136"/>
      <c r="Y1126" s="136"/>
      <c r="Z1126" s="137"/>
      <c r="AA1126" s="138">
        <v>10000</v>
      </c>
      <c r="AB1126" s="139"/>
      <c r="AC1126" s="139"/>
      <c r="AD1126" s="139"/>
      <c r="AE1126" s="139"/>
      <c r="AF1126" s="139"/>
      <c r="AG1126" s="139"/>
      <c r="AH1126" s="139"/>
      <c r="AI1126" s="140"/>
      <c r="AJ1126" s="138">
        <v>4000</v>
      </c>
      <c r="AK1126" s="139"/>
      <c r="AL1126" s="139"/>
      <c r="AM1126" s="139"/>
      <c r="AN1126" s="139"/>
      <c r="AO1126" s="139"/>
      <c r="AP1126" s="139"/>
      <c r="AQ1126" s="139"/>
      <c r="AR1126" s="140"/>
      <c r="AS1126" s="141"/>
      <c r="AT1126" s="142"/>
      <c r="AU1126" s="142"/>
      <c r="AV1126" s="142"/>
      <c r="AW1126" s="142"/>
      <c r="AX1126" s="143"/>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c r="GQ1126" s="2"/>
      <c r="GR1126" s="2"/>
      <c r="GS1126" s="2"/>
      <c r="GT1126" s="2"/>
      <c r="GU1126" s="2"/>
      <c r="GV1126" s="2"/>
      <c r="GW1126" s="2"/>
      <c r="GX1126" s="2"/>
      <c r="GY1126" s="2"/>
      <c r="GZ1126" s="2"/>
      <c r="HA1126" s="2"/>
      <c r="HB1126" s="2"/>
      <c r="HC1126" s="2"/>
      <c r="HD1126" s="2"/>
      <c r="HE1126" s="2"/>
      <c r="HF1126" s="2"/>
      <c r="HG1126" s="2"/>
      <c r="HH1126" s="2"/>
      <c r="HI1126" s="2"/>
      <c r="HJ1126" s="2"/>
      <c r="HK1126" s="2"/>
      <c r="HL1126" s="2"/>
      <c r="HM1126" s="2"/>
      <c r="HN1126" s="2"/>
      <c r="HO1126" s="2"/>
      <c r="HP1126" s="2"/>
      <c r="HQ1126" s="2"/>
      <c r="HR1126" s="2"/>
      <c r="HS1126" s="2"/>
      <c r="HT1126" s="2"/>
      <c r="HU1126" s="2"/>
      <c r="HV1126" s="2"/>
      <c r="HW1126" s="2"/>
      <c r="HX1126" s="2"/>
      <c r="HY1126" s="2"/>
      <c r="HZ1126" s="2"/>
      <c r="IA1126" s="2"/>
      <c r="IB1126" s="2"/>
      <c r="IC1126" s="2"/>
      <c r="ID1126" s="2"/>
      <c r="IE1126" s="2"/>
      <c r="IF1126" s="2"/>
      <c r="IG1126" s="2"/>
      <c r="IH1126" s="2"/>
      <c r="II1126" s="2"/>
      <c r="IJ1126" s="2"/>
      <c r="IK1126" s="2"/>
      <c r="IL1126" s="2"/>
      <c r="IM1126" s="2"/>
      <c r="IN1126" s="2"/>
      <c r="IO1126" s="2"/>
      <c r="IP1126" s="2"/>
      <c r="IQ1126" s="2"/>
    </row>
    <row r="1127" spans="1:251" s="16" customFormat="1" ht="18.75" customHeight="1">
      <c r="A1127" s="8"/>
      <c r="B1127" s="25"/>
      <c r="C1127" s="135" t="s">
        <v>180</v>
      </c>
      <c r="D1127" s="136"/>
      <c r="E1127" s="136"/>
      <c r="F1127" s="136"/>
      <c r="G1127" s="136"/>
      <c r="H1127" s="136"/>
      <c r="I1127" s="136"/>
      <c r="J1127" s="136"/>
      <c r="K1127" s="136"/>
      <c r="L1127" s="136"/>
      <c r="M1127" s="136"/>
      <c r="N1127" s="136"/>
      <c r="O1127" s="136"/>
      <c r="P1127" s="136"/>
      <c r="Q1127" s="136"/>
      <c r="R1127" s="136"/>
      <c r="S1127" s="136"/>
      <c r="T1127" s="136"/>
      <c r="U1127" s="136"/>
      <c r="V1127" s="136"/>
      <c r="W1127" s="136"/>
      <c r="X1127" s="136"/>
      <c r="Y1127" s="136"/>
      <c r="Z1127" s="137"/>
      <c r="AA1127" s="138">
        <v>3508</v>
      </c>
      <c r="AB1127" s="139"/>
      <c r="AC1127" s="139"/>
      <c r="AD1127" s="139"/>
      <c r="AE1127" s="139"/>
      <c r="AF1127" s="139"/>
      <c r="AG1127" s="139"/>
      <c r="AH1127" s="139"/>
      <c r="AI1127" s="140"/>
      <c r="AJ1127" s="138">
        <v>3507</v>
      </c>
      <c r="AK1127" s="139"/>
      <c r="AL1127" s="139"/>
      <c r="AM1127" s="139"/>
      <c r="AN1127" s="139"/>
      <c r="AO1127" s="139"/>
      <c r="AP1127" s="139"/>
      <c r="AQ1127" s="139"/>
      <c r="AR1127" s="140"/>
      <c r="AS1127" s="141"/>
      <c r="AT1127" s="142"/>
      <c r="AU1127" s="142"/>
      <c r="AV1127" s="142"/>
      <c r="AW1127" s="142"/>
      <c r="AX1127" s="143"/>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c r="EN1127" s="2"/>
      <c r="EO1127" s="2"/>
      <c r="EP1127" s="2"/>
      <c r="EQ1127" s="2"/>
      <c r="ER1127" s="2"/>
      <c r="ES1127" s="2"/>
      <c r="ET1127" s="2"/>
      <c r="EU1127" s="2"/>
      <c r="EV1127" s="2"/>
      <c r="EW1127" s="2"/>
      <c r="EX1127" s="2"/>
      <c r="EY1127" s="2"/>
      <c r="EZ1127" s="2"/>
      <c r="FA1127" s="2"/>
      <c r="FB1127" s="2"/>
      <c r="FC1127" s="2"/>
      <c r="FD1127" s="2"/>
      <c r="FE1127" s="2"/>
      <c r="FF1127" s="2"/>
      <c r="FG1127" s="2"/>
      <c r="FH1127" s="2"/>
      <c r="FI1127" s="2"/>
      <c r="FJ1127" s="2"/>
      <c r="FK1127" s="2"/>
      <c r="FL1127" s="2"/>
      <c r="FM1127" s="2"/>
      <c r="FN1127" s="2"/>
      <c r="FO1127" s="2"/>
      <c r="FP1127" s="2"/>
      <c r="FQ1127" s="2"/>
      <c r="FR1127" s="2"/>
      <c r="FS1127" s="2"/>
      <c r="FT1127" s="2"/>
      <c r="FU1127" s="2"/>
      <c r="FV1127" s="2"/>
      <c r="FW1127" s="2"/>
      <c r="FX1127" s="2"/>
      <c r="FY1127" s="2"/>
      <c r="FZ1127" s="2"/>
      <c r="GA1127" s="2"/>
      <c r="GB1127" s="2"/>
      <c r="GC1127" s="2"/>
      <c r="GD1127" s="2"/>
      <c r="GE1127" s="2"/>
      <c r="GF1127" s="2"/>
      <c r="GG1127" s="2"/>
      <c r="GH1127" s="2"/>
      <c r="GI1127" s="2"/>
      <c r="GJ1127" s="2"/>
      <c r="GK1127" s="2"/>
      <c r="GL1127" s="2"/>
      <c r="GM1127" s="2"/>
      <c r="GN1127" s="2"/>
      <c r="GO1127" s="2"/>
      <c r="GP1127" s="2"/>
      <c r="GQ1127" s="2"/>
      <c r="GR1127" s="2"/>
      <c r="GS1127" s="2"/>
      <c r="GT1127" s="2"/>
      <c r="GU1127" s="2"/>
      <c r="GV1127" s="2"/>
      <c r="GW1127" s="2"/>
      <c r="GX1127" s="2"/>
      <c r="GY1127" s="2"/>
      <c r="GZ1127" s="2"/>
      <c r="HA1127" s="2"/>
      <c r="HB1127" s="2"/>
      <c r="HC1127" s="2"/>
      <c r="HD1127" s="2"/>
      <c r="HE1127" s="2"/>
      <c r="HF1127" s="2"/>
      <c r="HG1127" s="2"/>
      <c r="HH1127" s="2"/>
      <c r="HI1127" s="2"/>
      <c r="HJ1127" s="2"/>
      <c r="HK1127" s="2"/>
      <c r="HL1127" s="2"/>
      <c r="HM1127" s="2"/>
      <c r="HN1127" s="2"/>
      <c r="HO1127" s="2"/>
      <c r="HP1127" s="2"/>
      <c r="HQ1127" s="2"/>
      <c r="HR1127" s="2"/>
      <c r="HS1127" s="2"/>
      <c r="HT1127" s="2"/>
      <c r="HU1127" s="2"/>
      <c r="HV1127" s="2"/>
      <c r="HW1127" s="2"/>
      <c r="HX1127" s="2"/>
      <c r="HY1127" s="2"/>
      <c r="HZ1127" s="2"/>
      <c r="IA1127" s="2"/>
      <c r="IB1127" s="2"/>
      <c r="IC1127" s="2"/>
      <c r="ID1127" s="2"/>
      <c r="IE1127" s="2"/>
      <c r="IF1127" s="2"/>
      <c r="IG1127" s="2"/>
      <c r="IH1127" s="2"/>
      <c r="II1127" s="2"/>
      <c r="IJ1127" s="2"/>
      <c r="IK1127" s="2"/>
      <c r="IL1127" s="2"/>
      <c r="IM1127" s="2"/>
      <c r="IN1127" s="2"/>
      <c r="IO1127" s="2"/>
      <c r="IP1127" s="2"/>
      <c r="IQ1127" s="2"/>
    </row>
    <row r="1128" spans="1:251" s="16" customFormat="1" ht="18.75" customHeight="1">
      <c r="A1128" s="8"/>
      <c r="B1128" s="25"/>
      <c r="C1128" s="135" t="s">
        <v>181</v>
      </c>
      <c r="D1128" s="136"/>
      <c r="E1128" s="136"/>
      <c r="F1128" s="136"/>
      <c r="G1128" s="136"/>
      <c r="H1128" s="136"/>
      <c r="I1128" s="136"/>
      <c r="J1128" s="136"/>
      <c r="K1128" s="136"/>
      <c r="L1128" s="136"/>
      <c r="M1128" s="136"/>
      <c r="N1128" s="136"/>
      <c r="O1128" s="136"/>
      <c r="P1128" s="136"/>
      <c r="Q1128" s="136"/>
      <c r="R1128" s="136"/>
      <c r="S1128" s="136"/>
      <c r="T1128" s="136"/>
      <c r="U1128" s="136"/>
      <c r="V1128" s="136"/>
      <c r="W1128" s="136"/>
      <c r="X1128" s="136"/>
      <c r="Y1128" s="136"/>
      <c r="Z1128" s="137"/>
      <c r="AA1128" s="138">
        <v>0</v>
      </c>
      <c r="AB1128" s="139"/>
      <c r="AC1128" s="139"/>
      <c r="AD1128" s="139"/>
      <c r="AE1128" s="139"/>
      <c r="AF1128" s="139"/>
      <c r="AG1128" s="139"/>
      <c r="AH1128" s="139"/>
      <c r="AI1128" s="140"/>
      <c r="AJ1128" s="138">
        <v>275</v>
      </c>
      <c r="AK1128" s="139"/>
      <c r="AL1128" s="139"/>
      <c r="AM1128" s="139"/>
      <c r="AN1128" s="139"/>
      <c r="AO1128" s="139"/>
      <c r="AP1128" s="139"/>
      <c r="AQ1128" s="139"/>
      <c r="AR1128" s="140"/>
      <c r="AS1128" s="141"/>
      <c r="AT1128" s="142"/>
      <c r="AU1128" s="142"/>
      <c r="AV1128" s="142"/>
      <c r="AW1128" s="142"/>
      <c r="AX1128" s="143"/>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c r="DY1128" s="2"/>
      <c r="DZ1128" s="2"/>
      <c r="EA1128" s="2"/>
      <c r="EB1128" s="2"/>
      <c r="EC1128" s="2"/>
      <c r="ED1128" s="2"/>
      <c r="EE1128" s="2"/>
      <c r="EF1128" s="2"/>
      <c r="EG1128" s="2"/>
      <c r="EH1128" s="2"/>
      <c r="EI1128" s="2"/>
      <c r="EJ1128" s="2"/>
      <c r="EK1128" s="2"/>
      <c r="EL1128" s="2"/>
      <c r="EM1128" s="2"/>
      <c r="EN1128" s="2"/>
      <c r="EO1128" s="2"/>
      <c r="EP1128" s="2"/>
      <c r="EQ1128" s="2"/>
      <c r="ER1128" s="2"/>
      <c r="ES1128" s="2"/>
      <c r="ET1128" s="2"/>
      <c r="EU1128" s="2"/>
      <c r="EV1128" s="2"/>
      <c r="EW1128" s="2"/>
      <c r="EX1128" s="2"/>
      <c r="EY1128" s="2"/>
      <c r="EZ1128" s="2"/>
      <c r="FA1128" s="2"/>
      <c r="FB1128" s="2"/>
      <c r="FC1128" s="2"/>
      <c r="FD1128" s="2"/>
      <c r="FE1128" s="2"/>
      <c r="FF1128" s="2"/>
      <c r="FG1128" s="2"/>
      <c r="FH1128" s="2"/>
      <c r="FI1128" s="2"/>
      <c r="FJ1128" s="2"/>
      <c r="FK1128" s="2"/>
      <c r="FL1128" s="2"/>
      <c r="FM1128" s="2"/>
      <c r="FN1128" s="2"/>
      <c r="FO1128" s="2"/>
      <c r="FP1128" s="2"/>
      <c r="FQ1128" s="2"/>
      <c r="FR1128" s="2"/>
      <c r="FS1128" s="2"/>
      <c r="FT1128" s="2"/>
      <c r="FU1128" s="2"/>
      <c r="FV1128" s="2"/>
      <c r="FW1128" s="2"/>
      <c r="FX1128" s="2"/>
      <c r="FY1128" s="2"/>
      <c r="FZ1128" s="2"/>
      <c r="GA1128" s="2"/>
      <c r="GB1128" s="2"/>
      <c r="GC1128" s="2"/>
      <c r="GD1128" s="2"/>
      <c r="GE1128" s="2"/>
      <c r="GF1128" s="2"/>
      <c r="GG1128" s="2"/>
      <c r="GH1128" s="2"/>
      <c r="GI1128" s="2"/>
      <c r="GJ1128" s="2"/>
      <c r="GK1128" s="2"/>
      <c r="GL1128" s="2"/>
      <c r="GM1128" s="2"/>
      <c r="GN1128" s="2"/>
      <c r="GO1128" s="2"/>
      <c r="GP1128" s="2"/>
      <c r="GQ1128" s="2"/>
      <c r="GR1128" s="2"/>
      <c r="GS1128" s="2"/>
      <c r="GT1128" s="2"/>
      <c r="GU1128" s="2"/>
      <c r="GV1128" s="2"/>
      <c r="GW1128" s="2"/>
      <c r="GX1128" s="2"/>
      <c r="GY1128" s="2"/>
      <c r="GZ1128" s="2"/>
      <c r="HA1128" s="2"/>
      <c r="HB1128" s="2"/>
      <c r="HC1128" s="2"/>
      <c r="HD1128" s="2"/>
      <c r="HE1128" s="2"/>
      <c r="HF1128" s="2"/>
      <c r="HG1128" s="2"/>
      <c r="HH1128" s="2"/>
      <c r="HI1128" s="2"/>
      <c r="HJ1128" s="2"/>
      <c r="HK1128" s="2"/>
      <c r="HL1128" s="2"/>
      <c r="HM1128" s="2"/>
      <c r="HN1128" s="2"/>
      <c r="HO1128" s="2"/>
      <c r="HP1128" s="2"/>
      <c r="HQ1128" s="2"/>
      <c r="HR1128" s="2"/>
      <c r="HS1128" s="2"/>
      <c r="HT1128" s="2"/>
      <c r="HU1128" s="2"/>
      <c r="HV1128" s="2"/>
      <c r="HW1128" s="2"/>
      <c r="HX1128" s="2"/>
      <c r="HY1128" s="2"/>
      <c r="HZ1128" s="2"/>
      <c r="IA1128" s="2"/>
      <c r="IB1128" s="2"/>
      <c r="IC1128" s="2"/>
      <c r="ID1128" s="2"/>
      <c r="IE1128" s="2"/>
      <c r="IF1128" s="2"/>
      <c r="IG1128" s="2"/>
      <c r="IH1128" s="2"/>
      <c r="II1128" s="2"/>
      <c r="IJ1128" s="2"/>
      <c r="IK1128" s="2"/>
      <c r="IL1128" s="2"/>
      <c r="IM1128" s="2"/>
      <c r="IN1128" s="2"/>
      <c r="IO1128" s="2"/>
      <c r="IP1128" s="2"/>
      <c r="IQ1128" s="2"/>
    </row>
    <row r="1129" spans="1:251" s="16" customFormat="1" ht="18.75" customHeight="1">
      <c r="A1129" s="8"/>
      <c r="B1129" s="25"/>
      <c r="C1129" s="135" t="s">
        <v>182</v>
      </c>
      <c r="D1129" s="136"/>
      <c r="E1129" s="136"/>
      <c r="F1129" s="136"/>
      <c r="G1129" s="136"/>
      <c r="H1129" s="136"/>
      <c r="I1129" s="136"/>
      <c r="J1129" s="136"/>
      <c r="K1129" s="136"/>
      <c r="L1129" s="136"/>
      <c r="M1129" s="136"/>
      <c r="N1129" s="136"/>
      <c r="O1129" s="136"/>
      <c r="P1129" s="136"/>
      <c r="Q1129" s="136"/>
      <c r="R1129" s="136"/>
      <c r="S1129" s="136"/>
      <c r="T1129" s="136"/>
      <c r="U1129" s="136"/>
      <c r="V1129" s="136"/>
      <c r="W1129" s="136"/>
      <c r="X1129" s="136"/>
      <c r="Y1129" s="136"/>
      <c r="Z1129" s="137"/>
      <c r="AA1129" s="138">
        <v>6000</v>
      </c>
      <c r="AB1129" s="139"/>
      <c r="AC1129" s="139"/>
      <c r="AD1129" s="139"/>
      <c r="AE1129" s="139"/>
      <c r="AF1129" s="139"/>
      <c r="AG1129" s="139"/>
      <c r="AH1129" s="139"/>
      <c r="AI1129" s="140"/>
      <c r="AJ1129" s="138">
        <v>0</v>
      </c>
      <c r="AK1129" s="139"/>
      <c r="AL1129" s="139"/>
      <c r="AM1129" s="139"/>
      <c r="AN1129" s="139"/>
      <c r="AO1129" s="139"/>
      <c r="AP1129" s="139"/>
      <c r="AQ1129" s="139"/>
      <c r="AR1129" s="140"/>
      <c r="AS1129" s="141"/>
      <c r="AT1129" s="142"/>
      <c r="AU1129" s="142"/>
      <c r="AV1129" s="142"/>
      <c r="AW1129" s="142"/>
      <c r="AX1129" s="143"/>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c r="ED1129" s="2"/>
      <c r="EE1129" s="2"/>
      <c r="EF1129" s="2"/>
      <c r="EG1129" s="2"/>
      <c r="EH1129" s="2"/>
      <c r="EI1129" s="2"/>
      <c r="EJ1129" s="2"/>
      <c r="EK1129" s="2"/>
      <c r="EL1129" s="2"/>
      <c r="EM1129" s="2"/>
      <c r="EN1129" s="2"/>
      <c r="EO1129" s="2"/>
      <c r="EP1129" s="2"/>
      <c r="EQ1129" s="2"/>
      <c r="ER1129" s="2"/>
      <c r="ES1129" s="2"/>
      <c r="ET1129" s="2"/>
      <c r="EU1129" s="2"/>
      <c r="EV1129" s="2"/>
      <c r="EW1129" s="2"/>
      <c r="EX1129" s="2"/>
      <c r="EY1129" s="2"/>
      <c r="EZ1129" s="2"/>
      <c r="FA1129" s="2"/>
      <c r="FB1129" s="2"/>
      <c r="FC1129" s="2"/>
      <c r="FD1129" s="2"/>
      <c r="FE1129" s="2"/>
      <c r="FF1129" s="2"/>
      <c r="FG1129" s="2"/>
      <c r="FH1129" s="2"/>
      <c r="FI1129" s="2"/>
      <c r="FJ1129" s="2"/>
      <c r="FK1129" s="2"/>
      <c r="FL1129" s="2"/>
      <c r="FM1129" s="2"/>
      <c r="FN1129" s="2"/>
      <c r="FO1129" s="2"/>
      <c r="FP1129" s="2"/>
      <c r="FQ1129" s="2"/>
      <c r="FR1129" s="2"/>
      <c r="FS1129" s="2"/>
      <c r="FT1129" s="2"/>
      <c r="FU1129" s="2"/>
      <c r="FV1129" s="2"/>
      <c r="FW1129" s="2"/>
      <c r="FX1129" s="2"/>
      <c r="FY1129" s="2"/>
      <c r="FZ1129" s="2"/>
      <c r="GA1129" s="2"/>
      <c r="GB1129" s="2"/>
      <c r="GC1129" s="2"/>
      <c r="GD1129" s="2"/>
      <c r="GE1129" s="2"/>
      <c r="GF1129" s="2"/>
      <c r="GG1129" s="2"/>
      <c r="GH1129" s="2"/>
      <c r="GI1129" s="2"/>
      <c r="GJ1129" s="2"/>
      <c r="GK1129" s="2"/>
      <c r="GL1129" s="2"/>
      <c r="GM1129" s="2"/>
      <c r="GN1129" s="2"/>
      <c r="GO1129" s="2"/>
      <c r="GP1129" s="2"/>
      <c r="GQ1129" s="2"/>
      <c r="GR1129" s="2"/>
      <c r="GS1129" s="2"/>
      <c r="GT1129" s="2"/>
      <c r="GU1129" s="2"/>
      <c r="GV1129" s="2"/>
      <c r="GW1129" s="2"/>
      <c r="GX1129" s="2"/>
      <c r="GY1129" s="2"/>
      <c r="GZ1129" s="2"/>
      <c r="HA1129" s="2"/>
      <c r="HB1129" s="2"/>
      <c r="HC1129" s="2"/>
      <c r="HD1129" s="2"/>
      <c r="HE1129" s="2"/>
      <c r="HF1129" s="2"/>
      <c r="HG1129" s="2"/>
      <c r="HH1129" s="2"/>
      <c r="HI1129" s="2"/>
      <c r="HJ1129" s="2"/>
      <c r="HK1129" s="2"/>
      <c r="HL1129" s="2"/>
      <c r="HM1129" s="2"/>
      <c r="HN1129" s="2"/>
      <c r="HO1129" s="2"/>
      <c r="HP1129" s="2"/>
      <c r="HQ1129" s="2"/>
      <c r="HR1129" s="2"/>
      <c r="HS1129" s="2"/>
      <c r="HT1129" s="2"/>
      <c r="HU1129" s="2"/>
      <c r="HV1129" s="2"/>
      <c r="HW1129" s="2"/>
      <c r="HX1129" s="2"/>
      <c r="HY1129" s="2"/>
      <c r="HZ1129" s="2"/>
      <c r="IA1129" s="2"/>
      <c r="IB1129" s="2"/>
      <c r="IC1129" s="2"/>
      <c r="ID1129" s="2"/>
      <c r="IE1129" s="2"/>
      <c r="IF1129" s="2"/>
      <c r="IG1129" s="2"/>
      <c r="IH1129" s="2"/>
      <c r="II1129" s="2"/>
      <c r="IJ1129" s="2"/>
      <c r="IK1129" s="2"/>
      <c r="IL1129" s="2"/>
      <c r="IM1129" s="2"/>
      <c r="IN1129" s="2"/>
      <c r="IO1129" s="2"/>
      <c r="IP1129" s="2"/>
      <c r="IQ1129" s="2"/>
    </row>
    <row r="1130" spans="1:251" s="16" customFormat="1" ht="18.75" customHeight="1" thickBot="1">
      <c r="A1130" s="17"/>
      <c r="B1130" s="144" t="s">
        <v>11</v>
      </c>
      <c r="C1130" s="145"/>
      <c r="D1130" s="145"/>
      <c r="E1130" s="145"/>
      <c r="F1130" s="145"/>
      <c r="G1130" s="145"/>
      <c r="H1130" s="145"/>
      <c r="I1130" s="145"/>
      <c r="J1130" s="145"/>
      <c r="K1130" s="145"/>
      <c r="L1130" s="145"/>
      <c r="M1130" s="145"/>
      <c r="N1130" s="145"/>
      <c r="O1130" s="145"/>
      <c r="P1130" s="145"/>
      <c r="Q1130" s="145"/>
      <c r="R1130" s="145"/>
      <c r="S1130" s="145"/>
      <c r="T1130" s="145"/>
      <c r="U1130" s="145"/>
      <c r="V1130" s="145"/>
      <c r="W1130" s="145"/>
      <c r="X1130" s="145"/>
      <c r="Y1130" s="145"/>
      <c r="Z1130" s="146"/>
      <c r="AA1130" s="147">
        <f>SUM($AA$1123:$AA$1129)</f>
        <v>66808</v>
      </c>
      <c r="AB1130" s="148"/>
      <c r="AC1130" s="148"/>
      <c r="AD1130" s="148"/>
      <c r="AE1130" s="148"/>
      <c r="AF1130" s="148"/>
      <c r="AG1130" s="148"/>
      <c r="AH1130" s="148"/>
      <c r="AI1130" s="149"/>
      <c r="AJ1130" s="147">
        <f>SUM($AJ$1123:$AJ$1129)</f>
        <v>75582</v>
      </c>
      <c r="AK1130" s="148"/>
      <c r="AL1130" s="148"/>
      <c r="AM1130" s="148"/>
      <c r="AN1130" s="148"/>
      <c r="AO1130" s="148"/>
      <c r="AP1130" s="148"/>
      <c r="AQ1130" s="148"/>
      <c r="AR1130" s="149"/>
      <c r="AS1130" s="150"/>
      <c r="AT1130" s="151"/>
      <c r="AU1130" s="151"/>
      <c r="AV1130" s="151"/>
      <c r="AW1130" s="151"/>
      <c r="AX1130" s="15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c r="ED1130" s="2"/>
      <c r="EE1130" s="2"/>
      <c r="EF1130" s="2"/>
      <c r="EG1130" s="2"/>
      <c r="EH1130" s="2"/>
      <c r="EI1130" s="2"/>
      <c r="EJ1130" s="2"/>
      <c r="EK1130" s="2"/>
      <c r="EL1130" s="2"/>
      <c r="EM1130" s="2"/>
      <c r="EN1130" s="2"/>
      <c r="EO1130" s="2"/>
      <c r="EP1130" s="2"/>
      <c r="EQ1130" s="2"/>
      <c r="ER1130" s="2"/>
      <c r="ES1130" s="2"/>
      <c r="ET1130" s="2"/>
      <c r="EU1130" s="2"/>
      <c r="EV1130" s="2"/>
      <c r="EW1130" s="2"/>
      <c r="EX1130" s="2"/>
      <c r="EY1130" s="2"/>
      <c r="EZ1130" s="2"/>
      <c r="FA1130" s="2"/>
      <c r="FB1130" s="2"/>
      <c r="FC1130" s="2"/>
      <c r="FD1130" s="2"/>
      <c r="FE1130" s="2"/>
      <c r="FF1130" s="2"/>
      <c r="FG1130" s="2"/>
      <c r="FH1130" s="2"/>
      <c r="FI1130" s="2"/>
      <c r="FJ1130" s="2"/>
      <c r="FK1130" s="2"/>
      <c r="FL1130" s="2"/>
      <c r="FM1130" s="2"/>
      <c r="FN1130" s="2"/>
      <c r="FO1130" s="2"/>
      <c r="FP1130" s="2"/>
      <c r="FQ1130" s="2"/>
      <c r="FR1130" s="2"/>
      <c r="FS1130" s="2"/>
      <c r="FT1130" s="2"/>
      <c r="FU1130" s="2"/>
      <c r="FV1130" s="2"/>
      <c r="FW1130" s="2"/>
      <c r="FX1130" s="2"/>
      <c r="FY1130" s="2"/>
      <c r="FZ1130" s="2"/>
      <c r="GA1130" s="2"/>
      <c r="GB1130" s="2"/>
      <c r="GC1130" s="2"/>
      <c r="GD1130" s="2"/>
      <c r="GE1130" s="2"/>
      <c r="GF1130" s="2"/>
      <c r="GG1130" s="2"/>
      <c r="GH1130" s="2"/>
      <c r="GI1130" s="2"/>
      <c r="GJ1130" s="2"/>
      <c r="GK1130" s="2"/>
      <c r="GL1130" s="2"/>
      <c r="GM1130" s="2"/>
      <c r="GN1130" s="2"/>
      <c r="GO1130" s="2"/>
      <c r="GP1130" s="2"/>
      <c r="GQ1130" s="2"/>
      <c r="GR1130" s="2"/>
      <c r="GS1130" s="2"/>
      <c r="GT1130" s="2"/>
      <c r="GU1130" s="2"/>
      <c r="GV1130" s="2"/>
      <c r="GW1130" s="2"/>
      <c r="GX1130" s="2"/>
      <c r="GY1130" s="2"/>
      <c r="GZ1130" s="2"/>
      <c r="HA1130" s="2"/>
      <c r="HB1130" s="2"/>
      <c r="HC1130" s="2"/>
      <c r="HD1130" s="2"/>
      <c r="HE1130" s="2"/>
      <c r="HF1130" s="2"/>
      <c r="HG1130" s="2"/>
      <c r="HH1130" s="2"/>
      <c r="HI1130" s="2"/>
      <c r="HJ1130" s="2"/>
      <c r="HK1130" s="2"/>
      <c r="HL1130" s="2"/>
      <c r="HM1130" s="2"/>
      <c r="HN1130" s="2"/>
      <c r="HO1130" s="2"/>
      <c r="HP1130" s="2"/>
      <c r="HQ1130" s="2"/>
      <c r="HR1130" s="2"/>
      <c r="HS1130" s="2"/>
      <c r="HT1130" s="2"/>
      <c r="HU1130" s="2"/>
      <c r="HV1130" s="2"/>
      <c r="HW1130" s="2"/>
      <c r="HX1130" s="2"/>
      <c r="HY1130" s="2"/>
      <c r="HZ1130" s="2"/>
      <c r="IA1130" s="2"/>
      <c r="IB1130" s="2"/>
      <c r="IC1130" s="2"/>
      <c r="ID1130" s="2"/>
      <c r="IE1130" s="2"/>
      <c r="IF1130" s="2"/>
      <c r="IG1130" s="2"/>
      <c r="IH1130" s="2"/>
      <c r="II1130" s="2"/>
      <c r="IJ1130" s="2"/>
      <c r="IK1130" s="2"/>
      <c r="IL1130" s="2"/>
      <c r="IM1130" s="2"/>
      <c r="IN1130" s="2"/>
      <c r="IO1130" s="2"/>
      <c r="IP1130" s="2"/>
      <c r="IQ1130" s="2"/>
    </row>
    <row r="1132" spans="1:251" ht="19.2">
      <c r="A1132" s="1" t="s">
        <v>0</v>
      </c>
      <c r="AW1132" s="3"/>
      <c r="AX1132" s="4"/>
      <c r="AY1132" s="3"/>
    </row>
    <row r="1134" spans="1:251" ht="18">
      <c r="B1134" s="153" t="s">
        <v>8</v>
      </c>
      <c r="C1134" s="154"/>
      <c r="D1134" s="154"/>
      <c r="E1134" s="154"/>
      <c r="F1134" s="154"/>
      <c r="G1134" s="154"/>
      <c r="H1134" s="154"/>
      <c r="I1134" s="154"/>
      <c r="J1134" s="154"/>
      <c r="K1134" s="154"/>
      <c r="L1134" s="154"/>
      <c r="M1134" s="154"/>
      <c r="N1134" s="154"/>
      <c r="O1134" s="154"/>
      <c r="P1134" s="154"/>
      <c r="Q1134" s="154"/>
      <c r="R1134" s="154"/>
      <c r="S1134" s="154"/>
      <c r="T1134" s="154"/>
      <c r="U1134" s="154"/>
      <c r="V1134" s="154"/>
      <c r="W1134" s="154"/>
      <c r="X1134" s="154"/>
      <c r="Y1134" s="154"/>
      <c r="Z1134" s="154"/>
      <c r="AA1134" s="154"/>
      <c r="AB1134" s="154"/>
      <c r="AC1134" s="154"/>
      <c r="AD1134" s="154"/>
      <c r="AE1134" s="154"/>
      <c r="AF1134" s="154"/>
      <c r="AG1134" s="154"/>
      <c r="AH1134" s="154"/>
      <c r="AI1134" s="154"/>
      <c r="AJ1134" s="154"/>
      <c r="AK1134" s="154"/>
      <c r="AL1134" s="154"/>
      <c r="AM1134" s="154"/>
      <c r="AN1134" s="154"/>
      <c r="AO1134" s="154"/>
      <c r="AP1134" s="154"/>
      <c r="AQ1134" s="154"/>
      <c r="AR1134" s="154"/>
      <c r="AS1134" s="154"/>
      <c r="AT1134" s="154"/>
      <c r="AU1134" s="154"/>
      <c r="AV1134" s="154"/>
      <c r="AW1134" s="154"/>
      <c r="AX1134" s="154"/>
    </row>
    <row r="1135" spans="1:251">
      <c r="Z1135" s="5"/>
      <c r="AD1135" s="5"/>
      <c r="AE1135" s="5"/>
      <c r="AF1135" s="5"/>
      <c r="AG1135" s="5"/>
      <c r="AH1135" s="5"/>
      <c r="AI1135" s="5"/>
      <c r="AO1135" s="5"/>
    </row>
    <row r="1136" spans="1:251" ht="13.8" thickBot="1">
      <c r="Z1136" s="5"/>
      <c r="AD1136" s="5"/>
      <c r="AE1136" s="5"/>
      <c r="AF1136" s="5"/>
      <c r="AG1136" s="5"/>
      <c r="AH1136" s="5"/>
      <c r="AI1136" s="5"/>
      <c r="AO1136" s="5"/>
      <c r="DI1136" s="6"/>
    </row>
    <row r="1137" spans="1:113" ht="24.75" customHeight="1" thickBot="1">
      <c r="B1137" s="155" t="s">
        <v>1</v>
      </c>
      <c r="C1137" s="156"/>
      <c r="D1137" s="156"/>
      <c r="E1137" s="156"/>
      <c r="F1137" s="156"/>
      <c r="G1137" s="156"/>
      <c r="H1137" s="157" t="s">
        <v>183</v>
      </c>
      <c r="I1137" s="158"/>
      <c r="J1137" s="158"/>
      <c r="K1137" s="158"/>
      <c r="L1137" s="158"/>
      <c r="M1137" s="158"/>
      <c r="N1137" s="158"/>
      <c r="O1137" s="158"/>
      <c r="P1137" s="158"/>
      <c r="Q1137" s="158"/>
      <c r="R1137" s="158"/>
      <c r="S1137" s="158"/>
      <c r="T1137" s="158"/>
      <c r="U1137" s="158"/>
      <c r="V1137" s="158"/>
      <c r="W1137" s="158"/>
      <c r="X1137" s="158"/>
      <c r="Y1137" s="158"/>
      <c r="Z1137" s="158"/>
      <c r="AA1137" s="158"/>
      <c r="AB1137" s="158"/>
      <c r="AC1137" s="158"/>
      <c r="AD1137" s="158"/>
      <c r="AE1137" s="158"/>
      <c r="AF1137" s="158"/>
      <c r="AG1137" s="158"/>
      <c r="AH1137" s="158"/>
      <c r="AI1137" s="158"/>
      <c r="AJ1137" s="158"/>
      <c r="AK1137" s="158"/>
      <c r="AL1137" s="158"/>
      <c r="AM1137" s="158"/>
      <c r="AN1137" s="158"/>
      <c r="AO1137" s="158"/>
      <c r="AP1137" s="158"/>
      <c r="AQ1137" s="158"/>
      <c r="AR1137" s="158"/>
      <c r="AS1137" s="158"/>
      <c r="AT1137" s="158"/>
      <c r="AU1137" s="158"/>
      <c r="AV1137" s="158"/>
      <c r="AW1137" s="158"/>
      <c r="AX1137" s="159"/>
      <c r="DI1137" s="6"/>
    </row>
    <row r="1138" spans="1:113" ht="14.4">
      <c r="B1138" s="7"/>
      <c r="C1138" s="7"/>
      <c r="D1138" s="7"/>
      <c r="E1138" s="7"/>
      <c r="F1138" s="7"/>
      <c r="G1138" s="7"/>
      <c r="H1138" s="8"/>
      <c r="I1138" s="8"/>
      <c r="J1138" s="8"/>
      <c r="K1138" s="8"/>
      <c r="L1138" s="9"/>
      <c r="M1138" s="9"/>
      <c r="N1138" s="9"/>
      <c r="O1138" s="9"/>
      <c r="P1138" s="8"/>
      <c r="Q1138" s="8"/>
      <c r="R1138" s="8"/>
      <c r="S1138" s="8"/>
      <c r="T1138" s="8"/>
      <c r="U1138" s="8"/>
      <c r="V1138" s="10"/>
      <c r="W1138" s="10"/>
      <c r="X1138" s="10"/>
      <c r="Y1138" s="10"/>
      <c r="Z1138" s="10"/>
      <c r="AA1138" s="10"/>
      <c r="AB1138" s="10"/>
      <c r="AC1138" s="10"/>
      <c r="AD1138" s="10"/>
      <c r="AE1138" s="10"/>
      <c r="AF1138" s="10"/>
      <c r="AG1138" s="10"/>
      <c r="AH1138" s="10"/>
      <c r="AI1138" s="10"/>
      <c r="AJ1138" s="10"/>
      <c r="AK1138" s="10"/>
      <c r="AL1138" s="10"/>
      <c r="AM1138" s="10"/>
      <c r="AN1138" s="10"/>
      <c r="AO1138" s="10"/>
      <c r="AP1138" s="10"/>
      <c r="AQ1138" s="10"/>
      <c r="AR1138" s="10"/>
      <c r="AS1138" s="10"/>
      <c r="AT1138" s="10"/>
      <c r="AU1138" s="10"/>
      <c r="AV1138" s="10"/>
      <c r="AW1138" s="10"/>
      <c r="AX1138" s="10"/>
      <c r="DI1138" s="6"/>
    </row>
    <row r="1139" spans="1:113" ht="15" thickBot="1">
      <c r="A1139" s="11"/>
      <c r="B1139" s="10" t="s">
        <v>2</v>
      </c>
      <c r="C1139" s="8"/>
      <c r="D1139" s="8"/>
      <c r="E1139" s="8"/>
      <c r="F1139" s="8"/>
      <c r="G1139" s="8"/>
      <c r="H1139" s="8"/>
      <c r="I1139" s="8"/>
      <c r="J1139" s="8"/>
      <c r="K1139" s="8"/>
      <c r="L1139" s="9"/>
      <c r="M1139" s="9"/>
      <c r="N1139" s="9"/>
      <c r="O1139" s="9"/>
      <c r="P1139" s="8"/>
      <c r="Q1139" s="8"/>
      <c r="R1139" s="8"/>
      <c r="S1139" s="8"/>
      <c r="T1139" s="8"/>
      <c r="U1139" s="8"/>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DI1139" s="6"/>
    </row>
    <row r="1140" spans="1:113" ht="14.4">
      <c r="A1140" s="8"/>
      <c r="B1140" s="12"/>
      <c r="C1140" s="7"/>
      <c r="D1140" s="7"/>
      <c r="E1140" s="7"/>
      <c r="F1140" s="7"/>
      <c r="G1140" s="7"/>
      <c r="H1140" s="7"/>
      <c r="I1140" s="7"/>
      <c r="J1140" s="7"/>
      <c r="K1140" s="7"/>
      <c r="L1140" s="13"/>
      <c r="M1140" s="13"/>
      <c r="N1140" s="13"/>
      <c r="O1140" s="13"/>
      <c r="P1140" s="7"/>
      <c r="Q1140" s="7"/>
      <c r="R1140" s="7"/>
      <c r="S1140" s="7"/>
      <c r="T1140" s="7"/>
      <c r="U1140" s="7"/>
      <c r="V1140" s="14"/>
      <c r="W1140" s="14"/>
      <c r="X1140" s="14"/>
      <c r="Y1140" s="14"/>
      <c r="Z1140" s="14"/>
      <c r="AA1140" s="14"/>
      <c r="AB1140" s="14"/>
      <c r="AC1140" s="14"/>
      <c r="AD1140" s="14"/>
      <c r="AE1140" s="14"/>
      <c r="AF1140" s="14"/>
      <c r="AG1140" s="14"/>
      <c r="AH1140" s="14"/>
      <c r="AI1140" s="14"/>
      <c r="AJ1140" s="14"/>
      <c r="AK1140" s="14"/>
      <c r="AL1140" s="14"/>
      <c r="AM1140" s="14"/>
      <c r="AN1140" s="14"/>
      <c r="AO1140" s="14"/>
      <c r="AP1140" s="14"/>
      <c r="AQ1140" s="14"/>
      <c r="AR1140" s="14"/>
      <c r="AS1140" s="14"/>
      <c r="AT1140" s="14"/>
      <c r="AU1140" s="14"/>
      <c r="AV1140" s="14"/>
      <c r="AW1140" s="14"/>
      <c r="AX1140" s="15"/>
    </row>
    <row r="1141" spans="1:113" ht="12" customHeight="1">
      <c r="A1141" s="8"/>
      <c r="B1141" s="160" t="s">
        <v>184</v>
      </c>
      <c r="C1141" s="161"/>
      <c r="D1141" s="161"/>
      <c r="E1141" s="161"/>
      <c r="F1141" s="161"/>
      <c r="G1141" s="161"/>
      <c r="H1141" s="161"/>
      <c r="I1141" s="161"/>
      <c r="J1141" s="161"/>
      <c r="K1141" s="161"/>
      <c r="L1141" s="161"/>
      <c r="M1141" s="161"/>
      <c r="N1141" s="161"/>
      <c r="O1141" s="161"/>
      <c r="P1141" s="161"/>
      <c r="Q1141" s="161"/>
      <c r="R1141" s="161"/>
      <c r="S1141" s="161"/>
      <c r="T1141" s="161"/>
      <c r="U1141" s="161"/>
      <c r="V1141" s="161"/>
      <c r="W1141" s="161"/>
      <c r="X1141" s="161"/>
      <c r="Y1141" s="161"/>
      <c r="Z1141" s="161"/>
      <c r="AA1141" s="161"/>
      <c r="AB1141" s="161"/>
      <c r="AC1141" s="161"/>
      <c r="AD1141" s="161"/>
      <c r="AE1141" s="161"/>
      <c r="AF1141" s="161"/>
      <c r="AG1141" s="161"/>
      <c r="AH1141" s="161"/>
      <c r="AI1141" s="161"/>
      <c r="AJ1141" s="161"/>
      <c r="AK1141" s="161"/>
      <c r="AL1141" s="161"/>
      <c r="AM1141" s="161"/>
      <c r="AN1141" s="161"/>
      <c r="AO1141" s="161"/>
      <c r="AP1141" s="161"/>
      <c r="AQ1141" s="161"/>
      <c r="AR1141" s="161"/>
      <c r="AS1141" s="161"/>
      <c r="AT1141" s="161"/>
      <c r="AU1141" s="161"/>
      <c r="AV1141" s="161"/>
      <c r="AW1141" s="161"/>
      <c r="AX1141" s="162"/>
    </row>
    <row r="1142" spans="1:113" ht="12" customHeight="1">
      <c r="A1142" s="8"/>
      <c r="B1142" s="160"/>
      <c r="C1142" s="161"/>
      <c r="D1142" s="161"/>
      <c r="E1142" s="161"/>
      <c r="F1142" s="161"/>
      <c r="G1142" s="161"/>
      <c r="H1142" s="161"/>
      <c r="I1142" s="161"/>
      <c r="J1142" s="161"/>
      <c r="K1142" s="161"/>
      <c r="L1142" s="161"/>
      <c r="M1142" s="161"/>
      <c r="N1142" s="161"/>
      <c r="O1142" s="161"/>
      <c r="P1142" s="161"/>
      <c r="Q1142" s="161"/>
      <c r="R1142" s="161"/>
      <c r="S1142" s="161"/>
      <c r="T1142" s="161"/>
      <c r="U1142" s="161"/>
      <c r="V1142" s="161"/>
      <c r="W1142" s="161"/>
      <c r="X1142" s="161"/>
      <c r="Y1142" s="161"/>
      <c r="Z1142" s="161"/>
      <c r="AA1142" s="161"/>
      <c r="AB1142" s="161"/>
      <c r="AC1142" s="161"/>
      <c r="AD1142" s="161"/>
      <c r="AE1142" s="161"/>
      <c r="AF1142" s="161"/>
      <c r="AG1142" s="161"/>
      <c r="AH1142" s="161"/>
      <c r="AI1142" s="161"/>
      <c r="AJ1142" s="161"/>
      <c r="AK1142" s="161"/>
      <c r="AL1142" s="161"/>
      <c r="AM1142" s="161"/>
      <c r="AN1142" s="161"/>
      <c r="AO1142" s="161"/>
      <c r="AP1142" s="161"/>
      <c r="AQ1142" s="161"/>
      <c r="AR1142" s="161"/>
      <c r="AS1142" s="161"/>
      <c r="AT1142" s="161"/>
      <c r="AU1142" s="161"/>
      <c r="AV1142" s="161"/>
      <c r="AW1142" s="161"/>
      <c r="AX1142" s="162"/>
      <c r="BC1142" s="16"/>
    </row>
    <row r="1143" spans="1:113" ht="12" customHeight="1">
      <c r="A1143" s="8"/>
      <c r="B1143" s="160"/>
      <c r="C1143" s="161"/>
      <c r="D1143" s="161"/>
      <c r="E1143" s="161"/>
      <c r="F1143" s="161"/>
      <c r="G1143" s="161"/>
      <c r="H1143" s="161"/>
      <c r="I1143" s="161"/>
      <c r="J1143" s="161"/>
      <c r="K1143" s="161"/>
      <c r="L1143" s="161"/>
      <c r="M1143" s="161"/>
      <c r="N1143" s="161"/>
      <c r="O1143" s="161"/>
      <c r="P1143" s="161"/>
      <c r="Q1143" s="161"/>
      <c r="R1143" s="161"/>
      <c r="S1143" s="161"/>
      <c r="T1143" s="161"/>
      <c r="U1143" s="161"/>
      <c r="V1143" s="161"/>
      <c r="W1143" s="161"/>
      <c r="X1143" s="161"/>
      <c r="Y1143" s="161"/>
      <c r="Z1143" s="161"/>
      <c r="AA1143" s="161"/>
      <c r="AB1143" s="161"/>
      <c r="AC1143" s="161"/>
      <c r="AD1143" s="161"/>
      <c r="AE1143" s="161"/>
      <c r="AF1143" s="161"/>
      <c r="AG1143" s="161"/>
      <c r="AH1143" s="161"/>
      <c r="AI1143" s="161"/>
      <c r="AJ1143" s="161"/>
      <c r="AK1143" s="161"/>
      <c r="AL1143" s="161"/>
      <c r="AM1143" s="161"/>
      <c r="AN1143" s="161"/>
      <c r="AO1143" s="161"/>
      <c r="AP1143" s="161"/>
      <c r="AQ1143" s="161"/>
      <c r="AR1143" s="161"/>
      <c r="AS1143" s="161"/>
      <c r="AT1143" s="161"/>
      <c r="AU1143" s="161"/>
      <c r="AV1143" s="161"/>
      <c r="AW1143" s="161"/>
      <c r="AX1143" s="162"/>
    </row>
    <row r="1144" spans="1:113" ht="12" customHeight="1">
      <c r="A1144" s="8"/>
      <c r="B1144" s="160"/>
      <c r="C1144" s="161"/>
      <c r="D1144" s="161"/>
      <c r="E1144" s="161"/>
      <c r="F1144" s="161"/>
      <c r="G1144" s="161"/>
      <c r="H1144" s="161"/>
      <c r="I1144" s="161"/>
      <c r="J1144" s="161"/>
      <c r="K1144" s="161"/>
      <c r="L1144" s="161"/>
      <c r="M1144" s="161"/>
      <c r="N1144" s="161"/>
      <c r="O1144" s="161"/>
      <c r="P1144" s="161"/>
      <c r="Q1144" s="161"/>
      <c r="R1144" s="161"/>
      <c r="S1144" s="161"/>
      <c r="T1144" s="161"/>
      <c r="U1144" s="161"/>
      <c r="V1144" s="161"/>
      <c r="W1144" s="161"/>
      <c r="X1144" s="161"/>
      <c r="Y1144" s="161"/>
      <c r="Z1144" s="161"/>
      <c r="AA1144" s="161"/>
      <c r="AB1144" s="161"/>
      <c r="AC1144" s="161"/>
      <c r="AD1144" s="161"/>
      <c r="AE1144" s="161"/>
      <c r="AF1144" s="161"/>
      <c r="AG1144" s="161"/>
      <c r="AH1144" s="161"/>
      <c r="AI1144" s="161"/>
      <c r="AJ1144" s="161"/>
      <c r="AK1144" s="161"/>
      <c r="AL1144" s="161"/>
      <c r="AM1144" s="161"/>
      <c r="AN1144" s="161"/>
      <c r="AO1144" s="161"/>
      <c r="AP1144" s="161"/>
      <c r="AQ1144" s="161"/>
      <c r="AR1144" s="161"/>
      <c r="AS1144" s="161"/>
      <c r="AT1144" s="161"/>
      <c r="AU1144" s="161"/>
      <c r="AV1144" s="161"/>
      <c r="AW1144" s="161"/>
      <c r="AX1144" s="162"/>
    </row>
    <row r="1145" spans="1:113" ht="12" customHeight="1">
      <c r="A1145" s="8"/>
      <c r="B1145" s="160"/>
      <c r="C1145" s="161"/>
      <c r="D1145" s="161"/>
      <c r="E1145" s="161"/>
      <c r="F1145" s="161"/>
      <c r="G1145" s="161"/>
      <c r="H1145" s="161"/>
      <c r="I1145" s="161"/>
      <c r="J1145" s="161"/>
      <c r="K1145" s="161"/>
      <c r="L1145" s="161"/>
      <c r="M1145" s="161"/>
      <c r="N1145" s="161"/>
      <c r="O1145" s="161"/>
      <c r="P1145" s="161"/>
      <c r="Q1145" s="161"/>
      <c r="R1145" s="161"/>
      <c r="S1145" s="161"/>
      <c r="T1145" s="161"/>
      <c r="U1145" s="161"/>
      <c r="V1145" s="161"/>
      <c r="W1145" s="161"/>
      <c r="X1145" s="161"/>
      <c r="Y1145" s="161"/>
      <c r="Z1145" s="161"/>
      <c r="AA1145" s="161"/>
      <c r="AB1145" s="161"/>
      <c r="AC1145" s="161"/>
      <c r="AD1145" s="161"/>
      <c r="AE1145" s="161"/>
      <c r="AF1145" s="161"/>
      <c r="AG1145" s="161"/>
      <c r="AH1145" s="161"/>
      <c r="AI1145" s="161"/>
      <c r="AJ1145" s="161"/>
      <c r="AK1145" s="161"/>
      <c r="AL1145" s="161"/>
      <c r="AM1145" s="161"/>
      <c r="AN1145" s="161"/>
      <c r="AO1145" s="161"/>
      <c r="AP1145" s="161"/>
      <c r="AQ1145" s="161"/>
      <c r="AR1145" s="161"/>
      <c r="AS1145" s="161"/>
      <c r="AT1145" s="161"/>
      <c r="AU1145" s="161"/>
      <c r="AV1145" s="161"/>
      <c r="AW1145" s="161"/>
      <c r="AX1145" s="162"/>
    </row>
    <row r="1146" spans="1:113" ht="15" thickBot="1">
      <c r="A1146" s="17"/>
      <c r="B1146" s="18"/>
      <c r="C1146" s="19"/>
      <c r="D1146" s="19"/>
      <c r="E1146" s="19"/>
      <c r="F1146" s="19"/>
      <c r="G1146" s="19"/>
      <c r="H1146" s="19"/>
      <c r="I1146" s="19"/>
      <c r="J1146" s="19"/>
      <c r="K1146" s="19"/>
      <c r="L1146" s="19"/>
      <c r="M1146" s="19"/>
      <c r="N1146" s="19"/>
      <c r="O1146" s="19"/>
      <c r="P1146" s="19"/>
      <c r="Q1146" s="19"/>
      <c r="R1146" s="19"/>
      <c r="S1146" s="19"/>
      <c r="T1146" s="19"/>
      <c r="U1146" s="19"/>
      <c r="V1146" s="19"/>
      <c r="W1146" s="19"/>
      <c r="X1146" s="19"/>
      <c r="Y1146" s="19"/>
      <c r="Z1146" s="19"/>
      <c r="AA1146" s="19"/>
      <c r="AB1146" s="19"/>
      <c r="AC1146" s="19"/>
      <c r="AD1146" s="19"/>
      <c r="AE1146" s="19"/>
      <c r="AF1146" s="19"/>
      <c r="AG1146" s="19"/>
      <c r="AH1146" s="19"/>
      <c r="AI1146" s="19"/>
      <c r="AJ1146" s="19"/>
      <c r="AK1146" s="19"/>
      <c r="AL1146" s="19"/>
      <c r="AM1146" s="19"/>
      <c r="AN1146" s="19"/>
      <c r="AO1146" s="19"/>
      <c r="AP1146" s="19"/>
      <c r="AQ1146" s="19"/>
      <c r="AR1146" s="19"/>
      <c r="AS1146" s="19"/>
      <c r="AT1146" s="19"/>
      <c r="AU1146" s="19"/>
      <c r="AV1146" s="19"/>
      <c r="AW1146" s="19"/>
      <c r="AX1146" s="20"/>
    </row>
    <row r="1147" spans="1:113">
      <c r="B1147" s="21"/>
    </row>
    <row r="1148" spans="1:113" ht="15" thickBot="1">
      <c r="A1148" s="11"/>
      <c r="B1148" s="10" t="s">
        <v>3</v>
      </c>
      <c r="C1148" s="8"/>
      <c r="D1148" s="8"/>
      <c r="E1148" s="8"/>
      <c r="F1148" s="8"/>
      <c r="G1148" s="8"/>
      <c r="H1148" s="8"/>
      <c r="I1148" s="8"/>
      <c r="J1148" s="8"/>
      <c r="K1148" s="8"/>
      <c r="L1148" s="9"/>
      <c r="M1148" s="9"/>
      <c r="N1148" s="9"/>
      <c r="O1148" s="9"/>
      <c r="P1148" s="8"/>
      <c r="Q1148" s="8"/>
      <c r="R1148" s="8"/>
      <c r="S1148" s="8"/>
      <c r="T1148" s="8"/>
      <c r="U1148" s="8"/>
      <c r="V1148" s="10"/>
      <c r="W1148" s="10"/>
      <c r="X1148" s="10"/>
      <c r="Y1148" s="10"/>
      <c r="Z1148" s="10"/>
      <c r="AA1148" s="10"/>
      <c r="AB1148" s="10"/>
      <c r="AC1148" s="10"/>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DI1148" s="6"/>
    </row>
    <row r="1149" spans="1:113" ht="14.4">
      <c r="A1149" s="8"/>
      <c r="B1149" s="12"/>
      <c r="C1149" s="7"/>
      <c r="D1149" s="7"/>
      <c r="E1149" s="7"/>
      <c r="F1149" s="7"/>
      <c r="G1149" s="7"/>
      <c r="H1149" s="7"/>
      <c r="I1149" s="7"/>
      <c r="J1149" s="7"/>
      <c r="K1149" s="7"/>
      <c r="L1149" s="13"/>
      <c r="M1149" s="13"/>
      <c r="N1149" s="13"/>
      <c r="O1149" s="13"/>
      <c r="P1149" s="7"/>
      <c r="Q1149" s="7"/>
      <c r="R1149" s="7"/>
      <c r="S1149" s="7"/>
      <c r="T1149" s="7"/>
      <c r="U1149" s="7"/>
      <c r="V1149" s="14"/>
      <c r="W1149" s="14"/>
      <c r="X1149" s="14"/>
      <c r="Y1149" s="14"/>
      <c r="Z1149" s="14"/>
      <c r="AA1149" s="14"/>
      <c r="AB1149" s="14"/>
      <c r="AC1149" s="14"/>
      <c r="AD1149" s="14"/>
      <c r="AE1149" s="14"/>
      <c r="AF1149" s="14"/>
      <c r="AG1149" s="14"/>
      <c r="AH1149" s="14"/>
      <c r="AI1149" s="14"/>
      <c r="AJ1149" s="14"/>
      <c r="AK1149" s="14"/>
      <c r="AL1149" s="14"/>
      <c r="AM1149" s="14"/>
      <c r="AN1149" s="14"/>
      <c r="AO1149" s="14"/>
      <c r="AP1149" s="14"/>
      <c r="AQ1149" s="14"/>
      <c r="AR1149" s="14"/>
      <c r="AS1149" s="14"/>
      <c r="AT1149" s="14"/>
      <c r="AU1149" s="14"/>
      <c r="AV1149" s="14"/>
      <c r="AW1149" s="14"/>
      <c r="AX1149" s="15"/>
    </row>
    <row r="1150" spans="1:113" ht="12" customHeight="1">
      <c r="A1150" s="8"/>
      <c r="B1150" s="160" t="s">
        <v>185</v>
      </c>
      <c r="C1150" s="161"/>
      <c r="D1150" s="161"/>
      <c r="E1150" s="161"/>
      <c r="F1150" s="161"/>
      <c r="G1150" s="161"/>
      <c r="H1150" s="161"/>
      <c r="I1150" s="161"/>
      <c r="J1150" s="161"/>
      <c r="K1150" s="161"/>
      <c r="L1150" s="161"/>
      <c r="M1150" s="161"/>
      <c r="N1150" s="161"/>
      <c r="O1150" s="161"/>
      <c r="P1150" s="161"/>
      <c r="Q1150" s="161"/>
      <c r="R1150" s="161"/>
      <c r="S1150" s="161"/>
      <c r="T1150" s="161"/>
      <c r="U1150" s="161"/>
      <c r="V1150" s="161"/>
      <c r="W1150" s="161"/>
      <c r="X1150" s="161"/>
      <c r="Y1150" s="161"/>
      <c r="Z1150" s="161"/>
      <c r="AA1150" s="161"/>
      <c r="AB1150" s="161"/>
      <c r="AC1150" s="161"/>
      <c r="AD1150" s="161"/>
      <c r="AE1150" s="161"/>
      <c r="AF1150" s="161"/>
      <c r="AG1150" s="161"/>
      <c r="AH1150" s="161"/>
      <c r="AI1150" s="161"/>
      <c r="AJ1150" s="161"/>
      <c r="AK1150" s="161"/>
      <c r="AL1150" s="161"/>
      <c r="AM1150" s="161"/>
      <c r="AN1150" s="161"/>
      <c r="AO1150" s="161"/>
      <c r="AP1150" s="161"/>
      <c r="AQ1150" s="161"/>
      <c r="AR1150" s="161"/>
      <c r="AS1150" s="161"/>
      <c r="AT1150" s="161"/>
      <c r="AU1150" s="161"/>
      <c r="AV1150" s="161"/>
      <c r="AW1150" s="161"/>
      <c r="AX1150" s="162"/>
    </row>
    <row r="1151" spans="1:113" ht="12" customHeight="1">
      <c r="A1151" s="8"/>
      <c r="B1151" s="160"/>
      <c r="C1151" s="161"/>
      <c r="D1151" s="161"/>
      <c r="E1151" s="161"/>
      <c r="F1151" s="161"/>
      <c r="G1151" s="161"/>
      <c r="H1151" s="161"/>
      <c r="I1151" s="161"/>
      <c r="J1151" s="161"/>
      <c r="K1151" s="161"/>
      <c r="L1151" s="161"/>
      <c r="M1151" s="161"/>
      <c r="N1151" s="161"/>
      <c r="O1151" s="161"/>
      <c r="P1151" s="161"/>
      <c r="Q1151" s="161"/>
      <c r="R1151" s="161"/>
      <c r="S1151" s="161"/>
      <c r="T1151" s="161"/>
      <c r="U1151" s="161"/>
      <c r="V1151" s="161"/>
      <c r="W1151" s="161"/>
      <c r="X1151" s="161"/>
      <c r="Y1151" s="161"/>
      <c r="Z1151" s="161"/>
      <c r="AA1151" s="161"/>
      <c r="AB1151" s="161"/>
      <c r="AC1151" s="161"/>
      <c r="AD1151" s="161"/>
      <c r="AE1151" s="161"/>
      <c r="AF1151" s="161"/>
      <c r="AG1151" s="161"/>
      <c r="AH1151" s="161"/>
      <c r="AI1151" s="161"/>
      <c r="AJ1151" s="161"/>
      <c r="AK1151" s="161"/>
      <c r="AL1151" s="161"/>
      <c r="AM1151" s="161"/>
      <c r="AN1151" s="161"/>
      <c r="AO1151" s="161"/>
      <c r="AP1151" s="161"/>
      <c r="AQ1151" s="161"/>
      <c r="AR1151" s="161"/>
      <c r="AS1151" s="161"/>
      <c r="AT1151" s="161"/>
      <c r="AU1151" s="161"/>
      <c r="AV1151" s="161"/>
      <c r="AW1151" s="161"/>
      <c r="AX1151" s="162"/>
    </row>
    <row r="1152" spans="1:113" ht="12" customHeight="1">
      <c r="A1152" s="8"/>
      <c r="B1152" s="160"/>
      <c r="C1152" s="161"/>
      <c r="D1152" s="161"/>
      <c r="E1152" s="161"/>
      <c r="F1152" s="161"/>
      <c r="G1152" s="161"/>
      <c r="H1152" s="161"/>
      <c r="I1152" s="161"/>
      <c r="J1152" s="161"/>
      <c r="K1152" s="161"/>
      <c r="L1152" s="161"/>
      <c r="M1152" s="161"/>
      <c r="N1152" s="161"/>
      <c r="O1152" s="161"/>
      <c r="P1152" s="161"/>
      <c r="Q1152" s="161"/>
      <c r="R1152" s="161"/>
      <c r="S1152" s="161"/>
      <c r="T1152" s="161"/>
      <c r="U1152" s="161"/>
      <c r="V1152" s="161"/>
      <c r="W1152" s="161"/>
      <c r="X1152" s="161"/>
      <c r="Y1152" s="161"/>
      <c r="Z1152" s="161"/>
      <c r="AA1152" s="161"/>
      <c r="AB1152" s="161"/>
      <c r="AC1152" s="161"/>
      <c r="AD1152" s="161"/>
      <c r="AE1152" s="161"/>
      <c r="AF1152" s="161"/>
      <c r="AG1152" s="161"/>
      <c r="AH1152" s="161"/>
      <c r="AI1152" s="161"/>
      <c r="AJ1152" s="161"/>
      <c r="AK1152" s="161"/>
      <c r="AL1152" s="161"/>
      <c r="AM1152" s="161"/>
      <c r="AN1152" s="161"/>
      <c r="AO1152" s="161"/>
      <c r="AP1152" s="161"/>
      <c r="AQ1152" s="161"/>
      <c r="AR1152" s="161"/>
      <c r="AS1152" s="161"/>
      <c r="AT1152" s="161"/>
      <c r="AU1152" s="161"/>
      <c r="AV1152" s="161"/>
      <c r="AW1152" s="161"/>
      <c r="AX1152" s="162"/>
      <c r="BC1152" s="16"/>
    </row>
    <row r="1153" spans="1:251" ht="12" customHeight="1">
      <c r="A1153" s="8"/>
      <c r="B1153" s="160"/>
      <c r="C1153" s="161"/>
      <c r="D1153" s="161"/>
      <c r="E1153" s="161"/>
      <c r="F1153" s="161"/>
      <c r="G1153" s="161"/>
      <c r="H1153" s="161"/>
      <c r="I1153" s="161"/>
      <c r="J1153" s="161"/>
      <c r="K1153" s="161"/>
      <c r="L1153" s="161"/>
      <c r="M1153" s="161"/>
      <c r="N1153" s="161"/>
      <c r="O1153" s="161"/>
      <c r="P1153" s="161"/>
      <c r="Q1153" s="161"/>
      <c r="R1153" s="161"/>
      <c r="S1153" s="161"/>
      <c r="T1153" s="161"/>
      <c r="U1153" s="161"/>
      <c r="V1153" s="161"/>
      <c r="W1153" s="161"/>
      <c r="X1153" s="161"/>
      <c r="Y1153" s="161"/>
      <c r="Z1153" s="161"/>
      <c r="AA1153" s="161"/>
      <c r="AB1153" s="161"/>
      <c r="AC1153" s="161"/>
      <c r="AD1153" s="161"/>
      <c r="AE1153" s="161"/>
      <c r="AF1153" s="161"/>
      <c r="AG1153" s="161"/>
      <c r="AH1153" s="161"/>
      <c r="AI1153" s="161"/>
      <c r="AJ1153" s="161"/>
      <c r="AK1153" s="161"/>
      <c r="AL1153" s="161"/>
      <c r="AM1153" s="161"/>
      <c r="AN1153" s="161"/>
      <c r="AO1153" s="161"/>
      <c r="AP1153" s="161"/>
      <c r="AQ1153" s="161"/>
      <c r="AR1153" s="161"/>
      <c r="AS1153" s="161"/>
      <c r="AT1153" s="161"/>
      <c r="AU1153" s="161"/>
      <c r="AV1153" s="161"/>
      <c r="AW1153" s="161"/>
      <c r="AX1153" s="162"/>
    </row>
    <row r="1154" spans="1:251" ht="12" customHeight="1">
      <c r="A1154" s="8"/>
      <c r="B1154" s="160"/>
      <c r="C1154" s="161"/>
      <c r="D1154" s="161"/>
      <c r="E1154" s="161"/>
      <c r="F1154" s="161"/>
      <c r="G1154" s="161"/>
      <c r="H1154" s="161"/>
      <c r="I1154" s="161"/>
      <c r="J1154" s="161"/>
      <c r="K1154" s="161"/>
      <c r="L1154" s="161"/>
      <c r="M1154" s="161"/>
      <c r="N1154" s="161"/>
      <c r="O1154" s="161"/>
      <c r="P1154" s="161"/>
      <c r="Q1154" s="161"/>
      <c r="R1154" s="161"/>
      <c r="S1154" s="161"/>
      <c r="T1154" s="161"/>
      <c r="U1154" s="161"/>
      <c r="V1154" s="161"/>
      <c r="W1154" s="161"/>
      <c r="X1154" s="161"/>
      <c r="Y1154" s="161"/>
      <c r="Z1154" s="161"/>
      <c r="AA1154" s="161"/>
      <c r="AB1154" s="161"/>
      <c r="AC1154" s="161"/>
      <c r="AD1154" s="161"/>
      <c r="AE1154" s="161"/>
      <c r="AF1154" s="161"/>
      <c r="AG1154" s="161"/>
      <c r="AH1154" s="161"/>
      <c r="AI1154" s="161"/>
      <c r="AJ1154" s="161"/>
      <c r="AK1154" s="161"/>
      <c r="AL1154" s="161"/>
      <c r="AM1154" s="161"/>
      <c r="AN1154" s="161"/>
      <c r="AO1154" s="161"/>
      <c r="AP1154" s="161"/>
      <c r="AQ1154" s="161"/>
      <c r="AR1154" s="161"/>
      <c r="AS1154" s="161"/>
      <c r="AT1154" s="161"/>
      <c r="AU1154" s="161"/>
      <c r="AV1154" s="161"/>
      <c r="AW1154" s="161"/>
      <c r="AX1154" s="162"/>
    </row>
    <row r="1155" spans="1:251" ht="12" customHeight="1">
      <c r="A1155" s="8"/>
      <c r="B1155" s="160"/>
      <c r="C1155" s="161"/>
      <c r="D1155" s="161"/>
      <c r="E1155" s="161"/>
      <c r="F1155" s="161"/>
      <c r="G1155" s="161"/>
      <c r="H1155" s="161"/>
      <c r="I1155" s="161"/>
      <c r="J1155" s="161"/>
      <c r="K1155" s="161"/>
      <c r="L1155" s="161"/>
      <c r="M1155" s="161"/>
      <c r="N1155" s="161"/>
      <c r="O1155" s="161"/>
      <c r="P1155" s="161"/>
      <c r="Q1155" s="161"/>
      <c r="R1155" s="161"/>
      <c r="S1155" s="161"/>
      <c r="T1155" s="161"/>
      <c r="U1155" s="161"/>
      <c r="V1155" s="161"/>
      <c r="W1155" s="161"/>
      <c r="X1155" s="161"/>
      <c r="Y1155" s="161"/>
      <c r="Z1155" s="161"/>
      <c r="AA1155" s="161"/>
      <c r="AB1155" s="161"/>
      <c r="AC1155" s="161"/>
      <c r="AD1155" s="161"/>
      <c r="AE1155" s="161"/>
      <c r="AF1155" s="161"/>
      <c r="AG1155" s="161"/>
      <c r="AH1155" s="161"/>
      <c r="AI1155" s="161"/>
      <c r="AJ1155" s="161"/>
      <c r="AK1155" s="161"/>
      <c r="AL1155" s="161"/>
      <c r="AM1155" s="161"/>
      <c r="AN1155" s="161"/>
      <c r="AO1155" s="161"/>
      <c r="AP1155" s="161"/>
      <c r="AQ1155" s="161"/>
      <c r="AR1155" s="161"/>
      <c r="AS1155" s="161"/>
      <c r="AT1155" s="161"/>
      <c r="AU1155" s="161"/>
      <c r="AV1155" s="161"/>
      <c r="AW1155" s="161"/>
      <c r="AX1155" s="162"/>
    </row>
    <row r="1156" spans="1:251" ht="15" thickBot="1">
      <c r="A1156" s="17"/>
      <c r="B1156" s="18"/>
      <c r="C1156" s="19"/>
      <c r="D1156" s="19"/>
      <c r="E1156" s="19"/>
      <c r="F1156" s="19"/>
      <c r="G1156" s="19"/>
      <c r="H1156" s="19"/>
      <c r="I1156" s="19"/>
      <c r="J1156" s="19"/>
      <c r="K1156" s="19"/>
      <c r="L1156" s="19"/>
      <c r="M1156" s="19"/>
      <c r="N1156" s="19"/>
      <c r="O1156" s="19"/>
      <c r="P1156" s="19"/>
      <c r="Q1156" s="19"/>
      <c r="R1156" s="19"/>
      <c r="S1156" s="19"/>
      <c r="T1156" s="19"/>
      <c r="U1156" s="19"/>
      <c r="V1156" s="19"/>
      <c r="W1156" s="19"/>
      <c r="X1156" s="19"/>
      <c r="Y1156" s="19"/>
      <c r="Z1156" s="19"/>
      <c r="AA1156" s="19"/>
      <c r="AB1156" s="19"/>
      <c r="AC1156" s="19"/>
      <c r="AD1156" s="19"/>
      <c r="AE1156" s="19"/>
      <c r="AF1156" s="19"/>
      <c r="AG1156" s="19"/>
      <c r="AH1156" s="19"/>
      <c r="AI1156" s="19"/>
      <c r="AJ1156" s="19"/>
      <c r="AK1156" s="19"/>
      <c r="AL1156" s="19"/>
      <c r="AM1156" s="19"/>
      <c r="AN1156" s="19"/>
      <c r="AO1156" s="19"/>
      <c r="AP1156" s="19"/>
      <c r="AQ1156" s="19"/>
      <c r="AR1156" s="19"/>
      <c r="AS1156" s="19"/>
      <c r="AT1156" s="19"/>
      <c r="AU1156" s="19"/>
      <c r="AV1156" s="19"/>
      <c r="AW1156" s="19"/>
      <c r="AX1156" s="20"/>
    </row>
    <row r="1157" spans="1:251">
      <c r="B1157" s="21"/>
    </row>
    <row r="1158" spans="1:251" ht="14.4">
      <c r="B1158" s="10" t="s">
        <v>4</v>
      </c>
      <c r="C1158" s="8"/>
      <c r="D1158" s="8"/>
      <c r="E1158" s="8"/>
      <c r="F1158" s="8"/>
      <c r="G1158" s="8"/>
      <c r="H1158" s="8"/>
      <c r="I1158" s="8"/>
      <c r="J1158" s="8"/>
      <c r="K1158" s="8"/>
      <c r="L1158" s="9"/>
      <c r="M1158" s="9"/>
      <c r="N1158" s="9"/>
      <c r="O1158" s="9"/>
      <c r="P1158" s="8"/>
      <c r="Q1158" s="8"/>
      <c r="R1158" s="8"/>
      <c r="S1158" s="8"/>
      <c r="T1158" s="8"/>
      <c r="U1158" s="8"/>
      <c r="V1158" s="10"/>
      <c r="W1158" s="10"/>
      <c r="X1158" s="10"/>
      <c r="Y1158" s="10"/>
      <c r="Z1158" s="10"/>
      <c r="AA1158" s="10"/>
      <c r="AB1158" s="10"/>
      <c r="AC1158" s="10"/>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row>
    <row r="1159" spans="1:251" ht="15" thickBot="1">
      <c r="B1159" s="8"/>
      <c r="C1159" s="8"/>
      <c r="D1159" s="8"/>
      <c r="E1159" s="8"/>
      <c r="F1159" s="8"/>
      <c r="G1159" s="8"/>
      <c r="H1159" s="8"/>
      <c r="I1159" s="8"/>
      <c r="J1159" s="8"/>
      <c r="K1159" s="8"/>
      <c r="L1159" s="9"/>
      <c r="M1159" s="9"/>
      <c r="N1159" s="9"/>
      <c r="O1159" s="9"/>
      <c r="P1159" s="8"/>
      <c r="Q1159" s="8"/>
      <c r="R1159" s="8"/>
      <c r="S1159" s="8"/>
      <c r="T1159" s="8"/>
      <c r="U1159" s="8"/>
      <c r="V1159" s="10"/>
      <c r="W1159" s="10"/>
      <c r="X1159" s="10"/>
      <c r="Y1159" s="10"/>
      <c r="Z1159" s="10"/>
      <c r="AA1159" s="10"/>
      <c r="AB1159" s="10"/>
      <c r="AC1159" s="10"/>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22" t="s">
        <v>5</v>
      </c>
    </row>
    <row r="1160" spans="1:251" s="16" customFormat="1" ht="13.5" customHeight="1">
      <c r="A1160" s="8"/>
      <c r="B1160" s="163" t="s">
        <v>6</v>
      </c>
      <c r="C1160" s="164"/>
      <c r="D1160" s="164"/>
      <c r="E1160" s="164"/>
      <c r="F1160" s="164"/>
      <c r="G1160" s="164"/>
      <c r="H1160" s="164"/>
      <c r="I1160" s="164"/>
      <c r="J1160" s="164"/>
      <c r="K1160" s="164"/>
      <c r="L1160" s="164"/>
      <c r="M1160" s="164"/>
      <c r="N1160" s="164"/>
      <c r="O1160" s="164"/>
      <c r="P1160" s="164"/>
      <c r="Q1160" s="164"/>
      <c r="R1160" s="164"/>
      <c r="S1160" s="164"/>
      <c r="T1160" s="164"/>
      <c r="U1160" s="164"/>
      <c r="V1160" s="164"/>
      <c r="W1160" s="164"/>
      <c r="X1160" s="164"/>
      <c r="Y1160" s="164"/>
      <c r="Z1160" s="165"/>
      <c r="AA1160" s="169" t="s">
        <v>9</v>
      </c>
      <c r="AB1160" s="164"/>
      <c r="AC1160" s="164"/>
      <c r="AD1160" s="164"/>
      <c r="AE1160" s="164"/>
      <c r="AF1160" s="164"/>
      <c r="AG1160" s="164"/>
      <c r="AH1160" s="164"/>
      <c r="AI1160" s="165"/>
      <c r="AJ1160" s="169" t="s">
        <v>10</v>
      </c>
      <c r="AK1160" s="164"/>
      <c r="AL1160" s="164"/>
      <c r="AM1160" s="164"/>
      <c r="AN1160" s="164"/>
      <c r="AO1160" s="164"/>
      <c r="AP1160" s="164"/>
      <c r="AQ1160" s="164"/>
      <c r="AR1160" s="165"/>
      <c r="AS1160" s="169" t="s">
        <v>7</v>
      </c>
      <c r="AT1160" s="164"/>
      <c r="AU1160" s="164"/>
      <c r="AV1160" s="164"/>
      <c r="AW1160" s="164"/>
      <c r="AX1160" s="171"/>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c r="DX1160" s="2"/>
      <c r="DY1160" s="2"/>
      <c r="DZ1160" s="2"/>
      <c r="EA1160" s="2"/>
      <c r="EB1160" s="2"/>
      <c r="EC1160" s="2"/>
      <c r="ED1160" s="2"/>
      <c r="EE1160" s="2"/>
      <c r="EF1160" s="2"/>
      <c r="EG1160" s="2"/>
      <c r="EH1160" s="2"/>
      <c r="EI1160" s="2"/>
      <c r="EJ1160" s="2"/>
      <c r="EK1160" s="2"/>
      <c r="EL1160" s="2"/>
      <c r="EM1160" s="2"/>
      <c r="EN1160" s="2"/>
      <c r="EO1160" s="2"/>
      <c r="EP1160" s="2"/>
      <c r="EQ1160" s="2"/>
      <c r="ER1160" s="2"/>
      <c r="ES1160" s="2"/>
      <c r="ET1160" s="2"/>
      <c r="EU1160" s="2"/>
      <c r="EV1160" s="2"/>
      <c r="EW1160" s="2"/>
      <c r="EX1160" s="2"/>
      <c r="EY1160" s="2"/>
      <c r="EZ1160" s="2"/>
      <c r="FA1160" s="2"/>
      <c r="FB1160" s="2"/>
      <c r="FC1160" s="2"/>
      <c r="FD1160" s="2"/>
      <c r="FE1160" s="2"/>
      <c r="FF1160" s="2"/>
      <c r="FG1160" s="2"/>
      <c r="FH1160" s="2"/>
      <c r="FI1160" s="2"/>
      <c r="FJ1160" s="2"/>
      <c r="FK1160" s="2"/>
      <c r="FL1160" s="2"/>
      <c r="FM1160" s="2"/>
      <c r="FN1160" s="2"/>
      <c r="FO1160" s="2"/>
      <c r="FP1160" s="2"/>
      <c r="FQ1160" s="2"/>
      <c r="FR1160" s="2"/>
      <c r="FS1160" s="2"/>
      <c r="FT1160" s="2"/>
      <c r="FU1160" s="2"/>
      <c r="FV1160" s="2"/>
      <c r="FW1160" s="2"/>
      <c r="FX1160" s="2"/>
      <c r="FY1160" s="2"/>
      <c r="FZ1160" s="2"/>
      <c r="GA1160" s="2"/>
      <c r="GB1160" s="2"/>
      <c r="GC1160" s="2"/>
      <c r="GD1160" s="2"/>
      <c r="GE1160" s="2"/>
      <c r="GF1160" s="2"/>
      <c r="GG1160" s="2"/>
      <c r="GH1160" s="2"/>
      <c r="GI1160" s="2"/>
      <c r="GJ1160" s="2"/>
      <c r="GK1160" s="2"/>
      <c r="GL1160" s="2"/>
      <c r="GM1160" s="2"/>
      <c r="GN1160" s="2"/>
      <c r="GO1160" s="2"/>
      <c r="GP1160" s="2"/>
      <c r="GQ1160" s="2"/>
      <c r="GR1160" s="2"/>
      <c r="GS1160" s="2"/>
      <c r="GT1160" s="2"/>
      <c r="GU1160" s="2"/>
      <c r="GV1160" s="2"/>
      <c r="GW1160" s="2"/>
      <c r="GX1160" s="2"/>
      <c r="GY1160" s="2"/>
      <c r="GZ1160" s="2"/>
      <c r="HA1160" s="2"/>
      <c r="HB1160" s="2"/>
      <c r="HC1160" s="2"/>
      <c r="HD1160" s="2"/>
      <c r="HE1160" s="2"/>
      <c r="HF1160" s="2"/>
      <c r="HG1160" s="2"/>
      <c r="HH1160" s="2"/>
      <c r="HI1160" s="2"/>
      <c r="HJ1160" s="2"/>
      <c r="HK1160" s="2"/>
      <c r="HL1160" s="2"/>
      <c r="HM1160" s="2"/>
      <c r="HN1160" s="2"/>
      <c r="HO1160" s="2"/>
      <c r="HP1160" s="2"/>
      <c r="HQ1160" s="2"/>
      <c r="HR1160" s="2"/>
      <c r="HS1160" s="2"/>
      <c r="HT1160" s="2"/>
      <c r="HU1160" s="2"/>
      <c r="HV1160" s="2"/>
      <c r="HW1160" s="2"/>
      <c r="HX1160" s="2"/>
      <c r="HY1160" s="2"/>
      <c r="HZ1160" s="2"/>
      <c r="IA1160" s="2"/>
      <c r="IB1160" s="2"/>
      <c r="IC1160" s="2"/>
      <c r="ID1160" s="2"/>
      <c r="IE1160" s="2"/>
      <c r="IF1160" s="2"/>
      <c r="IG1160" s="2"/>
      <c r="IH1160" s="2"/>
      <c r="II1160" s="2"/>
      <c r="IJ1160" s="2"/>
      <c r="IK1160" s="2"/>
      <c r="IL1160" s="2"/>
      <c r="IM1160" s="2"/>
      <c r="IN1160" s="2"/>
      <c r="IO1160" s="2"/>
      <c r="IP1160" s="2"/>
      <c r="IQ1160" s="2"/>
    </row>
    <row r="1161" spans="1:251" s="16" customFormat="1">
      <c r="A1161" s="8"/>
      <c r="B1161" s="166"/>
      <c r="C1161" s="167"/>
      <c r="D1161" s="167"/>
      <c r="E1161" s="167"/>
      <c r="F1161" s="167"/>
      <c r="G1161" s="167"/>
      <c r="H1161" s="167"/>
      <c r="I1161" s="167"/>
      <c r="J1161" s="167"/>
      <c r="K1161" s="167"/>
      <c r="L1161" s="167"/>
      <c r="M1161" s="167"/>
      <c r="N1161" s="167"/>
      <c r="O1161" s="167"/>
      <c r="P1161" s="167"/>
      <c r="Q1161" s="167"/>
      <c r="R1161" s="167"/>
      <c r="S1161" s="167"/>
      <c r="T1161" s="167"/>
      <c r="U1161" s="167"/>
      <c r="V1161" s="167"/>
      <c r="W1161" s="167"/>
      <c r="X1161" s="167"/>
      <c r="Y1161" s="167"/>
      <c r="Z1161" s="168"/>
      <c r="AA1161" s="170"/>
      <c r="AB1161" s="167"/>
      <c r="AC1161" s="167"/>
      <c r="AD1161" s="167"/>
      <c r="AE1161" s="167"/>
      <c r="AF1161" s="167"/>
      <c r="AG1161" s="167"/>
      <c r="AH1161" s="167"/>
      <c r="AI1161" s="168"/>
      <c r="AJ1161" s="170"/>
      <c r="AK1161" s="167"/>
      <c r="AL1161" s="167"/>
      <c r="AM1161" s="167"/>
      <c r="AN1161" s="167"/>
      <c r="AO1161" s="167"/>
      <c r="AP1161" s="167"/>
      <c r="AQ1161" s="167"/>
      <c r="AR1161" s="168"/>
      <c r="AS1161" s="170"/>
      <c r="AT1161" s="167"/>
      <c r="AU1161" s="167"/>
      <c r="AV1161" s="167"/>
      <c r="AW1161" s="167"/>
      <c r="AX1161" s="172"/>
      <c r="AY1161" s="2"/>
      <c r="AZ1161" s="2"/>
      <c r="BA1161" s="2"/>
      <c r="BB1161" s="23"/>
      <c r="BC1161" s="24"/>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c r="DX1161" s="2"/>
      <c r="DY1161" s="2"/>
      <c r="DZ1161" s="2"/>
      <c r="EA1161" s="2"/>
      <c r="EB1161" s="2"/>
      <c r="EC1161" s="2"/>
      <c r="ED1161" s="2"/>
      <c r="EE1161" s="2"/>
      <c r="EF1161" s="2"/>
      <c r="EG1161" s="2"/>
      <c r="EH1161" s="2"/>
      <c r="EI1161" s="2"/>
      <c r="EJ1161" s="2"/>
      <c r="EK1161" s="2"/>
      <c r="EL1161" s="2"/>
      <c r="EM1161" s="2"/>
      <c r="EN1161" s="2"/>
      <c r="EO1161" s="2"/>
      <c r="EP1161" s="2"/>
      <c r="EQ1161" s="2"/>
      <c r="ER1161" s="2"/>
      <c r="ES1161" s="2"/>
      <c r="ET1161" s="2"/>
      <c r="EU1161" s="2"/>
      <c r="EV1161" s="2"/>
      <c r="EW1161" s="2"/>
      <c r="EX1161" s="2"/>
      <c r="EY1161" s="2"/>
      <c r="EZ1161" s="2"/>
      <c r="FA1161" s="2"/>
      <c r="FB1161" s="2"/>
      <c r="FC1161" s="2"/>
      <c r="FD1161" s="2"/>
      <c r="FE1161" s="2"/>
      <c r="FF1161" s="2"/>
      <c r="FG1161" s="2"/>
      <c r="FH1161" s="2"/>
      <c r="FI1161" s="2"/>
      <c r="FJ1161" s="2"/>
      <c r="FK1161" s="2"/>
      <c r="FL1161" s="2"/>
      <c r="FM1161" s="2"/>
      <c r="FN1161" s="2"/>
      <c r="FO1161" s="2"/>
      <c r="FP1161" s="2"/>
      <c r="FQ1161" s="2"/>
      <c r="FR1161" s="2"/>
      <c r="FS1161" s="2"/>
      <c r="FT1161" s="2"/>
      <c r="FU1161" s="2"/>
      <c r="FV1161" s="2"/>
      <c r="FW1161" s="2"/>
      <c r="FX1161" s="2"/>
      <c r="FY1161" s="2"/>
      <c r="FZ1161" s="2"/>
      <c r="GA1161" s="2"/>
      <c r="GB1161" s="2"/>
      <c r="GC1161" s="2"/>
      <c r="GD1161" s="2"/>
      <c r="GE1161" s="2"/>
      <c r="GF1161" s="2"/>
      <c r="GG1161" s="2"/>
      <c r="GH1161" s="2"/>
      <c r="GI1161" s="2"/>
      <c r="GJ1161" s="2"/>
      <c r="GK1161" s="2"/>
      <c r="GL1161" s="2"/>
      <c r="GM1161" s="2"/>
      <c r="GN1161" s="2"/>
      <c r="GO1161" s="2"/>
      <c r="GP1161" s="2"/>
      <c r="GQ1161" s="2"/>
      <c r="GR1161" s="2"/>
      <c r="GS1161" s="2"/>
      <c r="GT1161" s="2"/>
      <c r="GU1161" s="2"/>
      <c r="GV1161" s="2"/>
      <c r="GW1161" s="2"/>
      <c r="GX1161" s="2"/>
      <c r="GY1161" s="2"/>
      <c r="GZ1161" s="2"/>
      <c r="HA1161" s="2"/>
      <c r="HB1161" s="2"/>
      <c r="HC1161" s="2"/>
      <c r="HD1161" s="2"/>
      <c r="HE1161" s="2"/>
      <c r="HF1161" s="2"/>
      <c r="HG1161" s="2"/>
      <c r="HH1161" s="2"/>
      <c r="HI1161" s="2"/>
      <c r="HJ1161" s="2"/>
      <c r="HK1161" s="2"/>
      <c r="HL1161" s="2"/>
      <c r="HM1161" s="2"/>
      <c r="HN1161" s="2"/>
      <c r="HO1161" s="2"/>
      <c r="HP1161" s="2"/>
      <c r="HQ1161" s="2"/>
      <c r="HR1161" s="2"/>
      <c r="HS1161" s="2"/>
      <c r="HT1161" s="2"/>
      <c r="HU1161" s="2"/>
      <c r="HV1161" s="2"/>
      <c r="HW1161" s="2"/>
      <c r="HX1161" s="2"/>
      <c r="HY1161" s="2"/>
      <c r="HZ1161" s="2"/>
      <c r="IA1161" s="2"/>
      <c r="IB1161" s="2"/>
      <c r="IC1161" s="2"/>
      <c r="ID1161" s="2"/>
      <c r="IE1161" s="2"/>
      <c r="IF1161" s="2"/>
      <c r="IG1161" s="2"/>
      <c r="IH1161" s="2"/>
      <c r="II1161" s="2"/>
      <c r="IJ1161" s="2"/>
      <c r="IK1161" s="2"/>
      <c r="IL1161" s="2"/>
      <c r="IM1161" s="2"/>
      <c r="IN1161" s="2"/>
      <c r="IO1161" s="2"/>
      <c r="IP1161" s="2"/>
      <c r="IQ1161" s="2"/>
    </row>
    <row r="1162" spans="1:251" s="16" customFormat="1" ht="18.75" customHeight="1">
      <c r="A1162" s="8"/>
      <c r="B1162" s="25"/>
      <c r="C1162" s="135" t="s">
        <v>186</v>
      </c>
      <c r="D1162" s="136"/>
      <c r="E1162" s="136"/>
      <c r="F1162" s="136"/>
      <c r="G1162" s="136"/>
      <c r="H1162" s="136"/>
      <c r="I1162" s="136"/>
      <c r="J1162" s="136"/>
      <c r="K1162" s="136"/>
      <c r="L1162" s="136"/>
      <c r="M1162" s="136"/>
      <c r="N1162" s="136"/>
      <c r="O1162" s="136"/>
      <c r="P1162" s="136"/>
      <c r="Q1162" s="136"/>
      <c r="R1162" s="136"/>
      <c r="S1162" s="136"/>
      <c r="T1162" s="136"/>
      <c r="U1162" s="136"/>
      <c r="V1162" s="136"/>
      <c r="W1162" s="136"/>
      <c r="X1162" s="136"/>
      <c r="Y1162" s="136"/>
      <c r="Z1162" s="137"/>
      <c r="AA1162" s="138">
        <v>1000</v>
      </c>
      <c r="AB1162" s="139"/>
      <c r="AC1162" s="139"/>
      <c r="AD1162" s="139"/>
      <c r="AE1162" s="139"/>
      <c r="AF1162" s="139"/>
      <c r="AG1162" s="139"/>
      <c r="AH1162" s="139"/>
      <c r="AI1162" s="140"/>
      <c r="AJ1162" s="138">
        <v>0</v>
      </c>
      <c r="AK1162" s="139"/>
      <c r="AL1162" s="139"/>
      <c r="AM1162" s="139"/>
      <c r="AN1162" s="139"/>
      <c r="AO1162" s="139"/>
      <c r="AP1162" s="139"/>
      <c r="AQ1162" s="139"/>
      <c r="AR1162" s="140"/>
      <c r="AS1162" s="141"/>
      <c r="AT1162" s="142"/>
      <c r="AU1162" s="142"/>
      <c r="AV1162" s="142"/>
      <c r="AW1162" s="142"/>
      <c r="AX1162" s="143"/>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c r="ED1162" s="2"/>
      <c r="EE1162" s="2"/>
      <c r="EF1162" s="2"/>
      <c r="EG1162" s="2"/>
      <c r="EH1162" s="2"/>
      <c r="EI1162" s="2"/>
      <c r="EJ1162" s="2"/>
      <c r="EK1162" s="2"/>
      <c r="EL1162" s="2"/>
      <c r="EM1162" s="2"/>
      <c r="EN1162" s="2"/>
      <c r="EO1162" s="2"/>
      <c r="EP1162" s="2"/>
      <c r="EQ1162" s="2"/>
      <c r="ER1162" s="2"/>
      <c r="ES1162" s="2"/>
      <c r="ET1162" s="2"/>
      <c r="EU1162" s="2"/>
      <c r="EV1162" s="2"/>
      <c r="EW1162" s="2"/>
      <c r="EX1162" s="2"/>
      <c r="EY1162" s="2"/>
      <c r="EZ1162" s="2"/>
      <c r="FA1162" s="2"/>
      <c r="FB1162" s="2"/>
      <c r="FC1162" s="2"/>
      <c r="FD1162" s="2"/>
      <c r="FE1162" s="2"/>
      <c r="FF1162" s="2"/>
      <c r="FG1162" s="2"/>
      <c r="FH1162" s="2"/>
      <c r="FI1162" s="2"/>
      <c r="FJ1162" s="2"/>
      <c r="FK1162" s="2"/>
      <c r="FL1162" s="2"/>
      <c r="FM1162" s="2"/>
      <c r="FN1162" s="2"/>
      <c r="FO1162" s="2"/>
      <c r="FP1162" s="2"/>
      <c r="FQ1162" s="2"/>
      <c r="FR1162" s="2"/>
      <c r="FS1162" s="2"/>
      <c r="FT1162" s="2"/>
      <c r="FU1162" s="2"/>
      <c r="FV1162" s="2"/>
      <c r="FW1162" s="2"/>
      <c r="FX1162" s="2"/>
      <c r="FY1162" s="2"/>
      <c r="FZ1162" s="2"/>
      <c r="GA1162" s="2"/>
      <c r="GB1162" s="2"/>
      <c r="GC1162" s="2"/>
      <c r="GD1162" s="2"/>
      <c r="GE1162" s="2"/>
      <c r="GF1162" s="2"/>
      <c r="GG1162" s="2"/>
      <c r="GH1162" s="2"/>
      <c r="GI1162" s="2"/>
      <c r="GJ1162" s="2"/>
      <c r="GK1162" s="2"/>
      <c r="GL1162" s="2"/>
      <c r="GM1162" s="2"/>
      <c r="GN1162" s="2"/>
      <c r="GO1162" s="2"/>
      <c r="GP1162" s="2"/>
      <c r="GQ1162" s="2"/>
      <c r="GR1162" s="2"/>
      <c r="GS1162" s="2"/>
      <c r="GT1162" s="2"/>
      <c r="GU1162" s="2"/>
      <c r="GV1162" s="2"/>
      <c r="GW1162" s="2"/>
      <c r="GX1162" s="2"/>
      <c r="GY1162" s="2"/>
      <c r="GZ1162" s="2"/>
      <c r="HA1162" s="2"/>
      <c r="HB1162" s="2"/>
      <c r="HC1162" s="2"/>
      <c r="HD1162" s="2"/>
      <c r="HE1162" s="2"/>
      <c r="HF1162" s="2"/>
      <c r="HG1162" s="2"/>
      <c r="HH1162" s="2"/>
      <c r="HI1162" s="2"/>
      <c r="HJ1162" s="2"/>
      <c r="HK1162" s="2"/>
      <c r="HL1162" s="2"/>
      <c r="HM1162" s="2"/>
      <c r="HN1162" s="2"/>
      <c r="HO1162" s="2"/>
      <c r="HP1162" s="2"/>
      <c r="HQ1162" s="2"/>
      <c r="HR1162" s="2"/>
      <c r="HS1162" s="2"/>
      <c r="HT1162" s="2"/>
      <c r="HU1162" s="2"/>
      <c r="HV1162" s="2"/>
      <c r="HW1162" s="2"/>
      <c r="HX1162" s="2"/>
      <c r="HY1162" s="2"/>
      <c r="HZ1162" s="2"/>
      <c r="IA1162" s="2"/>
      <c r="IB1162" s="2"/>
      <c r="IC1162" s="2"/>
      <c r="ID1162" s="2"/>
      <c r="IE1162" s="2"/>
      <c r="IF1162" s="2"/>
      <c r="IG1162" s="2"/>
      <c r="IH1162" s="2"/>
      <c r="II1162" s="2"/>
      <c r="IJ1162" s="2"/>
      <c r="IK1162" s="2"/>
      <c r="IL1162" s="2"/>
      <c r="IM1162" s="2"/>
      <c r="IN1162" s="2"/>
      <c r="IO1162" s="2"/>
      <c r="IP1162" s="2"/>
      <c r="IQ1162" s="2"/>
    </row>
    <row r="1163" spans="1:251" s="16" customFormat="1" ht="18.75" customHeight="1" thickBot="1">
      <c r="A1163" s="17"/>
      <c r="B1163" s="144" t="s">
        <v>11</v>
      </c>
      <c r="C1163" s="145"/>
      <c r="D1163" s="145"/>
      <c r="E1163" s="145"/>
      <c r="F1163" s="145"/>
      <c r="G1163" s="145"/>
      <c r="H1163" s="145"/>
      <c r="I1163" s="145"/>
      <c r="J1163" s="145"/>
      <c r="K1163" s="145"/>
      <c r="L1163" s="145"/>
      <c r="M1163" s="145"/>
      <c r="N1163" s="145"/>
      <c r="O1163" s="145"/>
      <c r="P1163" s="145"/>
      <c r="Q1163" s="145"/>
      <c r="R1163" s="145"/>
      <c r="S1163" s="145"/>
      <c r="T1163" s="145"/>
      <c r="U1163" s="145"/>
      <c r="V1163" s="145"/>
      <c r="W1163" s="145"/>
      <c r="X1163" s="145"/>
      <c r="Y1163" s="145"/>
      <c r="Z1163" s="146"/>
      <c r="AA1163" s="147">
        <f>SUM($AA$1162:$AA$1162)</f>
        <v>1000</v>
      </c>
      <c r="AB1163" s="148"/>
      <c r="AC1163" s="148"/>
      <c r="AD1163" s="148"/>
      <c r="AE1163" s="148"/>
      <c r="AF1163" s="148"/>
      <c r="AG1163" s="148"/>
      <c r="AH1163" s="148"/>
      <c r="AI1163" s="149"/>
      <c r="AJ1163" s="147">
        <f>SUM($AJ$1162:$AJ$1162)</f>
        <v>0</v>
      </c>
      <c r="AK1163" s="148"/>
      <c r="AL1163" s="148"/>
      <c r="AM1163" s="148"/>
      <c r="AN1163" s="148"/>
      <c r="AO1163" s="148"/>
      <c r="AP1163" s="148"/>
      <c r="AQ1163" s="148"/>
      <c r="AR1163" s="149"/>
      <c r="AS1163" s="150"/>
      <c r="AT1163" s="151"/>
      <c r="AU1163" s="151"/>
      <c r="AV1163" s="151"/>
      <c r="AW1163" s="151"/>
      <c r="AX1163" s="15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c r="DY1163" s="2"/>
      <c r="DZ1163" s="2"/>
      <c r="EA1163" s="2"/>
      <c r="EB1163" s="2"/>
      <c r="EC1163" s="2"/>
      <c r="ED1163" s="2"/>
      <c r="EE1163" s="2"/>
      <c r="EF1163" s="2"/>
      <c r="EG1163" s="2"/>
      <c r="EH1163" s="2"/>
      <c r="EI1163" s="2"/>
      <c r="EJ1163" s="2"/>
      <c r="EK1163" s="2"/>
      <c r="EL1163" s="2"/>
      <c r="EM1163" s="2"/>
      <c r="EN1163" s="2"/>
      <c r="EO1163" s="2"/>
      <c r="EP1163" s="2"/>
      <c r="EQ1163" s="2"/>
      <c r="ER1163" s="2"/>
      <c r="ES1163" s="2"/>
      <c r="ET1163" s="2"/>
      <c r="EU1163" s="2"/>
      <c r="EV1163" s="2"/>
      <c r="EW1163" s="2"/>
      <c r="EX1163" s="2"/>
      <c r="EY1163" s="2"/>
      <c r="EZ1163" s="2"/>
      <c r="FA1163" s="2"/>
      <c r="FB1163" s="2"/>
      <c r="FC1163" s="2"/>
      <c r="FD1163" s="2"/>
      <c r="FE1163" s="2"/>
      <c r="FF1163" s="2"/>
      <c r="FG1163" s="2"/>
      <c r="FH1163" s="2"/>
      <c r="FI1163" s="2"/>
      <c r="FJ1163" s="2"/>
      <c r="FK1163" s="2"/>
      <c r="FL1163" s="2"/>
      <c r="FM1163" s="2"/>
      <c r="FN1163" s="2"/>
      <c r="FO1163" s="2"/>
      <c r="FP1163" s="2"/>
      <c r="FQ1163" s="2"/>
      <c r="FR1163" s="2"/>
      <c r="FS1163" s="2"/>
      <c r="FT1163" s="2"/>
      <c r="FU1163" s="2"/>
      <c r="FV1163" s="2"/>
      <c r="FW1163" s="2"/>
      <c r="FX1163" s="2"/>
      <c r="FY1163" s="2"/>
      <c r="FZ1163" s="2"/>
      <c r="GA1163" s="2"/>
      <c r="GB1163" s="2"/>
      <c r="GC1163" s="2"/>
      <c r="GD1163" s="2"/>
      <c r="GE1163" s="2"/>
      <c r="GF1163" s="2"/>
      <c r="GG1163" s="2"/>
      <c r="GH1163" s="2"/>
      <c r="GI1163" s="2"/>
      <c r="GJ1163" s="2"/>
      <c r="GK1163" s="2"/>
      <c r="GL1163" s="2"/>
      <c r="GM1163" s="2"/>
      <c r="GN1163" s="2"/>
      <c r="GO1163" s="2"/>
      <c r="GP1163" s="2"/>
      <c r="GQ1163" s="2"/>
      <c r="GR1163" s="2"/>
      <c r="GS1163" s="2"/>
      <c r="GT1163" s="2"/>
      <c r="GU1163" s="2"/>
      <c r="GV1163" s="2"/>
      <c r="GW1163" s="2"/>
      <c r="GX1163" s="2"/>
      <c r="GY1163" s="2"/>
      <c r="GZ1163" s="2"/>
      <c r="HA1163" s="2"/>
      <c r="HB1163" s="2"/>
      <c r="HC1163" s="2"/>
      <c r="HD1163" s="2"/>
      <c r="HE1163" s="2"/>
      <c r="HF1163" s="2"/>
      <c r="HG1163" s="2"/>
      <c r="HH1163" s="2"/>
      <c r="HI1163" s="2"/>
      <c r="HJ1163" s="2"/>
      <c r="HK1163" s="2"/>
      <c r="HL1163" s="2"/>
      <c r="HM1163" s="2"/>
      <c r="HN1163" s="2"/>
      <c r="HO1163" s="2"/>
      <c r="HP1163" s="2"/>
      <c r="HQ1163" s="2"/>
      <c r="HR1163" s="2"/>
      <c r="HS1163" s="2"/>
      <c r="HT1163" s="2"/>
      <c r="HU1163" s="2"/>
      <c r="HV1163" s="2"/>
      <c r="HW1163" s="2"/>
      <c r="HX1163" s="2"/>
      <c r="HY1163" s="2"/>
      <c r="HZ1163" s="2"/>
      <c r="IA1163" s="2"/>
      <c r="IB1163" s="2"/>
      <c r="IC1163" s="2"/>
      <c r="ID1163" s="2"/>
      <c r="IE1163" s="2"/>
      <c r="IF1163" s="2"/>
      <c r="IG1163" s="2"/>
      <c r="IH1163" s="2"/>
      <c r="II1163" s="2"/>
      <c r="IJ1163" s="2"/>
      <c r="IK1163" s="2"/>
      <c r="IL1163" s="2"/>
      <c r="IM1163" s="2"/>
      <c r="IN1163" s="2"/>
      <c r="IO1163" s="2"/>
      <c r="IP1163" s="2"/>
      <c r="IQ1163" s="2"/>
    </row>
    <row r="1165" spans="1:251" ht="19.2">
      <c r="A1165" s="1" t="s">
        <v>0</v>
      </c>
      <c r="AW1165" s="3"/>
      <c r="AX1165" s="4"/>
      <c r="AY1165" s="3"/>
    </row>
    <row r="1167" spans="1:251" ht="18">
      <c r="B1167" s="153" t="s">
        <v>8</v>
      </c>
      <c r="C1167" s="154"/>
      <c r="D1167" s="154"/>
      <c r="E1167" s="154"/>
      <c r="F1167" s="154"/>
      <c r="G1167" s="154"/>
      <c r="H1167" s="154"/>
      <c r="I1167" s="154"/>
      <c r="J1167" s="154"/>
      <c r="K1167" s="154"/>
      <c r="L1167" s="154"/>
      <c r="M1167" s="154"/>
      <c r="N1167" s="154"/>
      <c r="O1167" s="154"/>
      <c r="P1167" s="154"/>
      <c r="Q1167" s="154"/>
      <c r="R1167" s="154"/>
      <c r="S1167" s="154"/>
      <c r="T1167" s="154"/>
      <c r="U1167" s="154"/>
      <c r="V1167" s="154"/>
      <c r="W1167" s="154"/>
      <c r="X1167" s="154"/>
      <c r="Y1167" s="154"/>
      <c r="Z1167" s="154"/>
      <c r="AA1167" s="154"/>
      <c r="AB1167" s="154"/>
      <c r="AC1167" s="154"/>
      <c r="AD1167" s="154"/>
      <c r="AE1167" s="154"/>
      <c r="AF1167" s="154"/>
      <c r="AG1167" s="154"/>
      <c r="AH1167" s="154"/>
      <c r="AI1167" s="154"/>
      <c r="AJ1167" s="154"/>
      <c r="AK1167" s="154"/>
      <c r="AL1167" s="154"/>
      <c r="AM1167" s="154"/>
      <c r="AN1167" s="154"/>
      <c r="AO1167" s="154"/>
      <c r="AP1167" s="154"/>
      <c r="AQ1167" s="154"/>
      <c r="AR1167" s="154"/>
      <c r="AS1167" s="154"/>
      <c r="AT1167" s="154"/>
      <c r="AU1167" s="154"/>
      <c r="AV1167" s="154"/>
      <c r="AW1167" s="154"/>
      <c r="AX1167" s="154"/>
    </row>
    <row r="1168" spans="1:251">
      <c r="Z1168" s="5"/>
      <c r="AD1168" s="5"/>
      <c r="AE1168" s="5"/>
      <c r="AF1168" s="5"/>
      <c r="AG1168" s="5"/>
      <c r="AH1168" s="5"/>
      <c r="AI1168" s="5"/>
      <c r="AO1168" s="5"/>
    </row>
    <row r="1169" spans="1:113" ht="13.8" thickBot="1">
      <c r="Z1169" s="5"/>
      <c r="AD1169" s="5"/>
      <c r="AE1169" s="5"/>
      <c r="AF1169" s="5"/>
      <c r="AG1169" s="5"/>
      <c r="AH1169" s="5"/>
      <c r="AI1169" s="5"/>
      <c r="AO1169" s="5"/>
      <c r="DI1169" s="6"/>
    </row>
    <row r="1170" spans="1:113" ht="24.75" customHeight="1" thickBot="1">
      <c r="B1170" s="155" t="s">
        <v>1</v>
      </c>
      <c r="C1170" s="156"/>
      <c r="D1170" s="156"/>
      <c r="E1170" s="156"/>
      <c r="F1170" s="156"/>
      <c r="G1170" s="156"/>
      <c r="H1170" s="157" t="s">
        <v>187</v>
      </c>
      <c r="I1170" s="158"/>
      <c r="J1170" s="158"/>
      <c r="K1170" s="158"/>
      <c r="L1170" s="158"/>
      <c r="M1170" s="158"/>
      <c r="N1170" s="158"/>
      <c r="O1170" s="158"/>
      <c r="P1170" s="158"/>
      <c r="Q1170" s="158"/>
      <c r="R1170" s="158"/>
      <c r="S1170" s="158"/>
      <c r="T1170" s="158"/>
      <c r="U1170" s="158"/>
      <c r="V1170" s="158"/>
      <c r="W1170" s="158"/>
      <c r="X1170" s="158"/>
      <c r="Y1170" s="158"/>
      <c r="Z1170" s="158"/>
      <c r="AA1170" s="158"/>
      <c r="AB1170" s="158"/>
      <c r="AC1170" s="158"/>
      <c r="AD1170" s="158"/>
      <c r="AE1170" s="158"/>
      <c r="AF1170" s="158"/>
      <c r="AG1170" s="158"/>
      <c r="AH1170" s="158"/>
      <c r="AI1170" s="158"/>
      <c r="AJ1170" s="158"/>
      <c r="AK1170" s="158"/>
      <c r="AL1170" s="158"/>
      <c r="AM1170" s="158"/>
      <c r="AN1170" s="158"/>
      <c r="AO1170" s="158"/>
      <c r="AP1170" s="158"/>
      <c r="AQ1170" s="158"/>
      <c r="AR1170" s="158"/>
      <c r="AS1170" s="158"/>
      <c r="AT1170" s="158"/>
      <c r="AU1170" s="158"/>
      <c r="AV1170" s="158"/>
      <c r="AW1170" s="158"/>
      <c r="AX1170" s="159"/>
      <c r="DI1170" s="6"/>
    </row>
    <row r="1171" spans="1:113" ht="14.4">
      <c r="B1171" s="7"/>
      <c r="C1171" s="7"/>
      <c r="D1171" s="7"/>
      <c r="E1171" s="7"/>
      <c r="F1171" s="7"/>
      <c r="G1171" s="7"/>
      <c r="H1171" s="8"/>
      <c r="I1171" s="8"/>
      <c r="J1171" s="8"/>
      <c r="K1171" s="8"/>
      <c r="L1171" s="9"/>
      <c r="M1171" s="9"/>
      <c r="N1171" s="9"/>
      <c r="O1171" s="9"/>
      <c r="P1171" s="8"/>
      <c r="Q1171" s="8"/>
      <c r="R1171" s="8"/>
      <c r="S1171" s="8"/>
      <c r="T1171" s="8"/>
      <c r="U1171" s="8"/>
      <c r="V1171" s="10"/>
      <c r="W1171" s="10"/>
      <c r="X1171" s="10"/>
      <c r="Y1171" s="10"/>
      <c r="Z1171" s="10"/>
      <c r="AA1171" s="10"/>
      <c r="AB1171" s="10"/>
      <c r="AC1171" s="10"/>
      <c r="AD1171" s="10"/>
      <c r="AE1171" s="10"/>
      <c r="AF1171" s="10"/>
      <c r="AG1171" s="10"/>
      <c r="AH1171" s="10"/>
      <c r="AI1171" s="10"/>
      <c r="AJ1171" s="10"/>
      <c r="AK1171" s="10"/>
      <c r="AL1171" s="10"/>
      <c r="AM1171" s="10"/>
      <c r="AN1171" s="10"/>
      <c r="AO1171" s="10"/>
      <c r="AP1171" s="10"/>
      <c r="AQ1171" s="10"/>
      <c r="AR1171" s="10"/>
      <c r="AS1171" s="10"/>
      <c r="AT1171" s="10"/>
      <c r="AU1171" s="10"/>
      <c r="AV1171" s="10"/>
      <c r="AW1171" s="10"/>
      <c r="AX1171" s="10"/>
      <c r="DI1171" s="6"/>
    </row>
    <row r="1172" spans="1:113" ht="15" thickBot="1">
      <c r="A1172" s="11"/>
      <c r="B1172" s="10" t="s">
        <v>2</v>
      </c>
      <c r="C1172" s="8"/>
      <c r="D1172" s="8"/>
      <c r="E1172" s="8"/>
      <c r="F1172" s="8"/>
      <c r="G1172" s="8"/>
      <c r="H1172" s="8"/>
      <c r="I1172" s="8"/>
      <c r="J1172" s="8"/>
      <c r="K1172" s="8"/>
      <c r="L1172" s="9"/>
      <c r="M1172" s="9"/>
      <c r="N1172" s="9"/>
      <c r="O1172" s="9"/>
      <c r="P1172" s="8"/>
      <c r="Q1172" s="8"/>
      <c r="R1172" s="8"/>
      <c r="S1172" s="8"/>
      <c r="T1172" s="8"/>
      <c r="U1172" s="8"/>
      <c r="V1172" s="10"/>
      <c r="W1172" s="10"/>
      <c r="X1172" s="10"/>
      <c r="Y1172" s="10"/>
      <c r="Z1172" s="10"/>
      <c r="AA1172" s="10"/>
      <c r="AB1172" s="10"/>
      <c r="AC1172" s="10"/>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DI1172" s="6"/>
    </row>
    <row r="1173" spans="1:113" ht="14.4">
      <c r="A1173" s="8"/>
      <c r="B1173" s="12"/>
      <c r="C1173" s="7"/>
      <c r="D1173" s="7"/>
      <c r="E1173" s="7"/>
      <c r="F1173" s="7"/>
      <c r="G1173" s="7"/>
      <c r="H1173" s="7"/>
      <c r="I1173" s="7"/>
      <c r="J1173" s="7"/>
      <c r="K1173" s="7"/>
      <c r="L1173" s="13"/>
      <c r="M1173" s="13"/>
      <c r="N1173" s="13"/>
      <c r="O1173" s="13"/>
      <c r="P1173" s="7"/>
      <c r="Q1173" s="7"/>
      <c r="R1173" s="7"/>
      <c r="S1173" s="7"/>
      <c r="T1173" s="7"/>
      <c r="U1173" s="7"/>
      <c r="V1173" s="14"/>
      <c r="W1173" s="14"/>
      <c r="X1173" s="14"/>
      <c r="Y1173" s="14"/>
      <c r="Z1173" s="14"/>
      <c r="AA1173" s="14"/>
      <c r="AB1173" s="14"/>
      <c r="AC1173" s="14"/>
      <c r="AD1173" s="14"/>
      <c r="AE1173" s="14"/>
      <c r="AF1173" s="14"/>
      <c r="AG1173" s="14"/>
      <c r="AH1173" s="14"/>
      <c r="AI1173" s="14"/>
      <c r="AJ1173" s="14"/>
      <c r="AK1173" s="14"/>
      <c r="AL1173" s="14"/>
      <c r="AM1173" s="14"/>
      <c r="AN1173" s="14"/>
      <c r="AO1173" s="14"/>
      <c r="AP1173" s="14"/>
      <c r="AQ1173" s="14"/>
      <c r="AR1173" s="14"/>
      <c r="AS1173" s="14"/>
      <c r="AT1173" s="14"/>
      <c r="AU1173" s="14"/>
      <c r="AV1173" s="14"/>
      <c r="AW1173" s="14"/>
      <c r="AX1173" s="15"/>
    </row>
    <row r="1174" spans="1:113" ht="12" customHeight="1">
      <c r="A1174" s="8"/>
      <c r="B1174" s="160" t="s">
        <v>188</v>
      </c>
      <c r="C1174" s="161"/>
      <c r="D1174" s="161"/>
      <c r="E1174" s="161"/>
      <c r="F1174" s="161"/>
      <c r="G1174" s="161"/>
      <c r="H1174" s="161"/>
      <c r="I1174" s="161"/>
      <c r="J1174" s="161"/>
      <c r="K1174" s="161"/>
      <c r="L1174" s="161"/>
      <c r="M1174" s="161"/>
      <c r="N1174" s="161"/>
      <c r="O1174" s="161"/>
      <c r="P1174" s="161"/>
      <c r="Q1174" s="161"/>
      <c r="R1174" s="161"/>
      <c r="S1174" s="161"/>
      <c r="T1174" s="161"/>
      <c r="U1174" s="161"/>
      <c r="V1174" s="161"/>
      <c r="W1174" s="161"/>
      <c r="X1174" s="161"/>
      <c r="Y1174" s="161"/>
      <c r="Z1174" s="161"/>
      <c r="AA1174" s="161"/>
      <c r="AB1174" s="161"/>
      <c r="AC1174" s="161"/>
      <c r="AD1174" s="161"/>
      <c r="AE1174" s="161"/>
      <c r="AF1174" s="161"/>
      <c r="AG1174" s="161"/>
      <c r="AH1174" s="161"/>
      <c r="AI1174" s="161"/>
      <c r="AJ1174" s="161"/>
      <c r="AK1174" s="161"/>
      <c r="AL1174" s="161"/>
      <c r="AM1174" s="161"/>
      <c r="AN1174" s="161"/>
      <c r="AO1174" s="161"/>
      <c r="AP1174" s="161"/>
      <c r="AQ1174" s="161"/>
      <c r="AR1174" s="161"/>
      <c r="AS1174" s="161"/>
      <c r="AT1174" s="161"/>
      <c r="AU1174" s="161"/>
      <c r="AV1174" s="161"/>
      <c r="AW1174" s="161"/>
      <c r="AX1174" s="162"/>
    </row>
    <row r="1175" spans="1:113" ht="12" customHeight="1">
      <c r="A1175" s="8"/>
      <c r="B1175" s="160"/>
      <c r="C1175" s="161"/>
      <c r="D1175" s="161"/>
      <c r="E1175" s="161"/>
      <c r="F1175" s="161"/>
      <c r="G1175" s="161"/>
      <c r="H1175" s="161"/>
      <c r="I1175" s="161"/>
      <c r="J1175" s="161"/>
      <c r="K1175" s="161"/>
      <c r="L1175" s="161"/>
      <c r="M1175" s="161"/>
      <c r="N1175" s="161"/>
      <c r="O1175" s="161"/>
      <c r="P1175" s="161"/>
      <c r="Q1175" s="161"/>
      <c r="R1175" s="161"/>
      <c r="S1175" s="161"/>
      <c r="T1175" s="161"/>
      <c r="U1175" s="161"/>
      <c r="V1175" s="161"/>
      <c r="W1175" s="161"/>
      <c r="X1175" s="161"/>
      <c r="Y1175" s="161"/>
      <c r="Z1175" s="161"/>
      <c r="AA1175" s="161"/>
      <c r="AB1175" s="161"/>
      <c r="AC1175" s="161"/>
      <c r="AD1175" s="161"/>
      <c r="AE1175" s="161"/>
      <c r="AF1175" s="161"/>
      <c r="AG1175" s="161"/>
      <c r="AH1175" s="161"/>
      <c r="AI1175" s="161"/>
      <c r="AJ1175" s="161"/>
      <c r="AK1175" s="161"/>
      <c r="AL1175" s="161"/>
      <c r="AM1175" s="161"/>
      <c r="AN1175" s="161"/>
      <c r="AO1175" s="161"/>
      <c r="AP1175" s="161"/>
      <c r="AQ1175" s="161"/>
      <c r="AR1175" s="161"/>
      <c r="AS1175" s="161"/>
      <c r="AT1175" s="161"/>
      <c r="AU1175" s="161"/>
      <c r="AV1175" s="161"/>
      <c r="AW1175" s="161"/>
      <c r="AX1175" s="162"/>
      <c r="BC1175" s="16"/>
    </row>
    <row r="1176" spans="1:113" ht="12" customHeight="1">
      <c r="A1176" s="8"/>
      <c r="B1176" s="160"/>
      <c r="C1176" s="161"/>
      <c r="D1176" s="161"/>
      <c r="E1176" s="161"/>
      <c r="F1176" s="161"/>
      <c r="G1176" s="161"/>
      <c r="H1176" s="161"/>
      <c r="I1176" s="161"/>
      <c r="J1176" s="161"/>
      <c r="K1176" s="161"/>
      <c r="L1176" s="161"/>
      <c r="M1176" s="161"/>
      <c r="N1176" s="161"/>
      <c r="O1176" s="161"/>
      <c r="P1176" s="161"/>
      <c r="Q1176" s="161"/>
      <c r="R1176" s="161"/>
      <c r="S1176" s="161"/>
      <c r="T1176" s="161"/>
      <c r="U1176" s="161"/>
      <c r="V1176" s="161"/>
      <c r="W1176" s="161"/>
      <c r="X1176" s="161"/>
      <c r="Y1176" s="161"/>
      <c r="Z1176" s="161"/>
      <c r="AA1176" s="161"/>
      <c r="AB1176" s="161"/>
      <c r="AC1176" s="161"/>
      <c r="AD1176" s="161"/>
      <c r="AE1176" s="161"/>
      <c r="AF1176" s="161"/>
      <c r="AG1176" s="161"/>
      <c r="AH1176" s="161"/>
      <c r="AI1176" s="161"/>
      <c r="AJ1176" s="161"/>
      <c r="AK1176" s="161"/>
      <c r="AL1176" s="161"/>
      <c r="AM1176" s="161"/>
      <c r="AN1176" s="161"/>
      <c r="AO1176" s="161"/>
      <c r="AP1176" s="161"/>
      <c r="AQ1176" s="161"/>
      <c r="AR1176" s="161"/>
      <c r="AS1176" s="161"/>
      <c r="AT1176" s="161"/>
      <c r="AU1176" s="161"/>
      <c r="AV1176" s="161"/>
      <c r="AW1176" s="161"/>
      <c r="AX1176" s="162"/>
    </row>
    <row r="1177" spans="1:113" ht="12" customHeight="1">
      <c r="A1177" s="8"/>
      <c r="B1177" s="160"/>
      <c r="C1177" s="161"/>
      <c r="D1177" s="161"/>
      <c r="E1177" s="161"/>
      <c r="F1177" s="161"/>
      <c r="G1177" s="161"/>
      <c r="H1177" s="161"/>
      <c r="I1177" s="161"/>
      <c r="J1177" s="161"/>
      <c r="K1177" s="161"/>
      <c r="L1177" s="161"/>
      <c r="M1177" s="161"/>
      <c r="N1177" s="161"/>
      <c r="O1177" s="161"/>
      <c r="P1177" s="161"/>
      <c r="Q1177" s="161"/>
      <c r="R1177" s="161"/>
      <c r="S1177" s="161"/>
      <c r="T1177" s="161"/>
      <c r="U1177" s="161"/>
      <c r="V1177" s="161"/>
      <c r="W1177" s="161"/>
      <c r="X1177" s="161"/>
      <c r="Y1177" s="161"/>
      <c r="Z1177" s="161"/>
      <c r="AA1177" s="161"/>
      <c r="AB1177" s="161"/>
      <c r="AC1177" s="161"/>
      <c r="AD1177" s="161"/>
      <c r="AE1177" s="161"/>
      <c r="AF1177" s="161"/>
      <c r="AG1177" s="161"/>
      <c r="AH1177" s="161"/>
      <c r="AI1177" s="161"/>
      <c r="AJ1177" s="161"/>
      <c r="AK1177" s="161"/>
      <c r="AL1177" s="161"/>
      <c r="AM1177" s="161"/>
      <c r="AN1177" s="161"/>
      <c r="AO1177" s="161"/>
      <c r="AP1177" s="161"/>
      <c r="AQ1177" s="161"/>
      <c r="AR1177" s="161"/>
      <c r="AS1177" s="161"/>
      <c r="AT1177" s="161"/>
      <c r="AU1177" s="161"/>
      <c r="AV1177" s="161"/>
      <c r="AW1177" s="161"/>
      <c r="AX1177" s="162"/>
    </row>
    <row r="1178" spans="1:113" ht="12" customHeight="1">
      <c r="A1178" s="8"/>
      <c r="B1178" s="160"/>
      <c r="C1178" s="161"/>
      <c r="D1178" s="161"/>
      <c r="E1178" s="161"/>
      <c r="F1178" s="161"/>
      <c r="G1178" s="161"/>
      <c r="H1178" s="161"/>
      <c r="I1178" s="161"/>
      <c r="J1178" s="161"/>
      <c r="K1178" s="161"/>
      <c r="L1178" s="161"/>
      <c r="M1178" s="161"/>
      <c r="N1178" s="161"/>
      <c r="O1178" s="161"/>
      <c r="P1178" s="161"/>
      <c r="Q1178" s="161"/>
      <c r="R1178" s="161"/>
      <c r="S1178" s="161"/>
      <c r="T1178" s="161"/>
      <c r="U1178" s="161"/>
      <c r="V1178" s="161"/>
      <c r="W1178" s="161"/>
      <c r="X1178" s="161"/>
      <c r="Y1178" s="161"/>
      <c r="Z1178" s="161"/>
      <c r="AA1178" s="161"/>
      <c r="AB1178" s="161"/>
      <c r="AC1178" s="161"/>
      <c r="AD1178" s="161"/>
      <c r="AE1178" s="161"/>
      <c r="AF1178" s="161"/>
      <c r="AG1178" s="161"/>
      <c r="AH1178" s="161"/>
      <c r="AI1178" s="161"/>
      <c r="AJ1178" s="161"/>
      <c r="AK1178" s="161"/>
      <c r="AL1178" s="161"/>
      <c r="AM1178" s="161"/>
      <c r="AN1178" s="161"/>
      <c r="AO1178" s="161"/>
      <c r="AP1178" s="161"/>
      <c r="AQ1178" s="161"/>
      <c r="AR1178" s="161"/>
      <c r="AS1178" s="161"/>
      <c r="AT1178" s="161"/>
      <c r="AU1178" s="161"/>
      <c r="AV1178" s="161"/>
      <c r="AW1178" s="161"/>
      <c r="AX1178" s="162"/>
    </row>
    <row r="1179" spans="1:113" ht="15" thickBot="1">
      <c r="A1179" s="17"/>
      <c r="B1179" s="18"/>
      <c r="C1179" s="19"/>
      <c r="D1179" s="19"/>
      <c r="E1179" s="19"/>
      <c r="F1179" s="19"/>
      <c r="G1179" s="19"/>
      <c r="H1179" s="19"/>
      <c r="I1179" s="19"/>
      <c r="J1179" s="19"/>
      <c r="K1179" s="19"/>
      <c r="L1179" s="19"/>
      <c r="M1179" s="19"/>
      <c r="N1179" s="19"/>
      <c r="O1179" s="19"/>
      <c r="P1179" s="19"/>
      <c r="Q1179" s="19"/>
      <c r="R1179" s="19"/>
      <c r="S1179" s="19"/>
      <c r="T1179" s="19"/>
      <c r="U1179" s="19"/>
      <c r="V1179" s="19"/>
      <c r="W1179" s="19"/>
      <c r="X1179" s="19"/>
      <c r="Y1179" s="19"/>
      <c r="Z1179" s="19"/>
      <c r="AA1179" s="19"/>
      <c r="AB1179" s="19"/>
      <c r="AC1179" s="19"/>
      <c r="AD1179" s="19"/>
      <c r="AE1179" s="19"/>
      <c r="AF1179" s="19"/>
      <c r="AG1179" s="19"/>
      <c r="AH1179" s="19"/>
      <c r="AI1179" s="19"/>
      <c r="AJ1179" s="19"/>
      <c r="AK1179" s="19"/>
      <c r="AL1179" s="19"/>
      <c r="AM1179" s="19"/>
      <c r="AN1179" s="19"/>
      <c r="AO1179" s="19"/>
      <c r="AP1179" s="19"/>
      <c r="AQ1179" s="19"/>
      <c r="AR1179" s="19"/>
      <c r="AS1179" s="19"/>
      <c r="AT1179" s="19"/>
      <c r="AU1179" s="19"/>
      <c r="AV1179" s="19"/>
      <c r="AW1179" s="19"/>
      <c r="AX1179" s="20"/>
    </row>
    <row r="1180" spans="1:113">
      <c r="B1180" s="21"/>
    </row>
    <row r="1181" spans="1:113" ht="15" thickBot="1">
      <c r="A1181" s="11"/>
      <c r="B1181" s="10" t="s">
        <v>3</v>
      </c>
      <c r="C1181" s="8"/>
      <c r="D1181" s="8"/>
      <c r="E1181" s="8"/>
      <c r="F1181" s="8"/>
      <c r="G1181" s="8"/>
      <c r="H1181" s="8"/>
      <c r="I1181" s="8"/>
      <c r="J1181" s="8"/>
      <c r="K1181" s="8"/>
      <c r="L1181" s="9"/>
      <c r="M1181" s="9"/>
      <c r="N1181" s="9"/>
      <c r="O1181" s="9"/>
      <c r="P1181" s="8"/>
      <c r="Q1181" s="8"/>
      <c r="R1181" s="8"/>
      <c r="S1181" s="8"/>
      <c r="T1181" s="8"/>
      <c r="U1181" s="8"/>
      <c r="V1181" s="10"/>
      <c r="W1181" s="10"/>
      <c r="X1181" s="10"/>
      <c r="Y1181" s="10"/>
      <c r="Z1181" s="10"/>
      <c r="AA1181" s="10"/>
      <c r="AB1181" s="10"/>
      <c r="AC1181" s="10"/>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c r="DI1181" s="6"/>
    </row>
    <row r="1182" spans="1:113" ht="14.4">
      <c r="A1182" s="8"/>
      <c r="B1182" s="12"/>
      <c r="C1182" s="7"/>
      <c r="D1182" s="7"/>
      <c r="E1182" s="7"/>
      <c r="F1182" s="7"/>
      <c r="G1182" s="7"/>
      <c r="H1182" s="7"/>
      <c r="I1182" s="7"/>
      <c r="J1182" s="7"/>
      <c r="K1182" s="7"/>
      <c r="L1182" s="13"/>
      <c r="M1182" s="13"/>
      <c r="N1182" s="13"/>
      <c r="O1182" s="13"/>
      <c r="P1182" s="7"/>
      <c r="Q1182" s="7"/>
      <c r="R1182" s="7"/>
      <c r="S1182" s="7"/>
      <c r="T1182" s="7"/>
      <c r="U1182" s="7"/>
      <c r="V1182" s="14"/>
      <c r="W1182" s="14"/>
      <c r="X1182" s="14"/>
      <c r="Y1182" s="14"/>
      <c r="Z1182" s="14"/>
      <c r="AA1182" s="14"/>
      <c r="AB1182" s="14"/>
      <c r="AC1182" s="14"/>
      <c r="AD1182" s="14"/>
      <c r="AE1182" s="14"/>
      <c r="AF1182" s="14"/>
      <c r="AG1182" s="14"/>
      <c r="AH1182" s="14"/>
      <c r="AI1182" s="14"/>
      <c r="AJ1182" s="14"/>
      <c r="AK1182" s="14"/>
      <c r="AL1182" s="14"/>
      <c r="AM1182" s="14"/>
      <c r="AN1182" s="14"/>
      <c r="AO1182" s="14"/>
      <c r="AP1182" s="14"/>
      <c r="AQ1182" s="14"/>
      <c r="AR1182" s="14"/>
      <c r="AS1182" s="14"/>
      <c r="AT1182" s="14"/>
      <c r="AU1182" s="14"/>
      <c r="AV1182" s="14"/>
      <c r="AW1182" s="14"/>
      <c r="AX1182" s="15"/>
    </row>
    <row r="1183" spans="1:113" ht="12" customHeight="1">
      <c r="A1183" s="8"/>
      <c r="B1183" s="160" t="s">
        <v>189</v>
      </c>
      <c r="C1183" s="161"/>
      <c r="D1183" s="161"/>
      <c r="E1183" s="161"/>
      <c r="F1183" s="161"/>
      <c r="G1183" s="161"/>
      <c r="H1183" s="161"/>
      <c r="I1183" s="161"/>
      <c r="J1183" s="161"/>
      <c r="K1183" s="161"/>
      <c r="L1183" s="161"/>
      <c r="M1183" s="161"/>
      <c r="N1183" s="161"/>
      <c r="O1183" s="161"/>
      <c r="P1183" s="161"/>
      <c r="Q1183" s="161"/>
      <c r="R1183" s="161"/>
      <c r="S1183" s="161"/>
      <c r="T1183" s="161"/>
      <c r="U1183" s="161"/>
      <c r="V1183" s="161"/>
      <c r="W1183" s="161"/>
      <c r="X1183" s="161"/>
      <c r="Y1183" s="161"/>
      <c r="Z1183" s="161"/>
      <c r="AA1183" s="161"/>
      <c r="AB1183" s="161"/>
      <c r="AC1183" s="161"/>
      <c r="AD1183" s="161"/>
      <c r="AE1183" s="161"/>
      <c r="AF1183" s="161"/>
      <c r="AG1183" s="161"/>
      <c r="AH1183" s="161"/>
      <c r="AI1183" s="161"/>
      <c r="AJ1183" s="161"/>
      <c r="AK1183" s="161"/>
      <c r="AL1183" s="161"/>
      <c r="AM1183" s="161"/>
      <c r="AN1183" s="161"/>
      <c r="AO1183" s="161"/>
      <c r="AP1183" s="161"/>
      <c r="AQ1183" s="161"/>
      <c r="AR1183" s="161"/>
      <c r="AS1183" s="161"/>
      <c r="AT1183" s="161"/>
      <c r="AU1183" s="161"/>
      <c r="AV1183" s="161"/>
      <c r="AW1183" s="161"/>
      <c r="AX1183" s="162"/>
    </row>
    <row r="1184" spans="1:113" ht="12" customHeight="1">
      <c r="A1184" s="8"/>
      <c r="B1184" s="160"/>
      <c r="C1184" s="161"/>
      <c r="D1184" s="161"/>
      <c r="E1184" s="161"/>
      <c r="F1184" s="161"/>
      <c r="G1184" s="161"/>
      <c r="H1184" s="161"/>
      <c r="I1184" s="161"/>
      <c r="J1184" s="161"/>
      <c r="K1184" s="161"/>
      <c r="L1184" s="161"/>
      <c r="M1184" s="161"/>
      <c r="N1184" s="161"/>
      <c r="O1184" s="161"/>
      <c r="P1184" s="161"/>
      <c r="Q1184" s="161"/>
      <c r="R1184" s="161"/>
      <c r="S1184" s="161"/>
      <c r="T1184" s="161"/>
      <c r="U1184" s="161"/>
      <c r="V1184" s="161"/>
      <c r="W1184" s="161"/>
      <c r="X1184" s="161"/>
      <c r="Y1184" s="161"/>
      <c r="Z1184" s="161"/>
      <c r="AA1184" s="161"/>
      <c r="AB1184" s="161"/>
      <c r="AC1184" s="161"/>
      <c r="AD1184" s="161"/>
      <c r="AE1184" s="161"/>
      <c r="AF1184" s="161"/>
      <c r="AG1184" s="161"/>
      <c r="AH1184" s="161"/>
      <c r="AI1184" s="161"/>
      <c r="AJ1184" s="161"/>
      <c r="AK1184" s="161"/>
      <c r="AL1184" s="161"/>
      <c r="AM1184" s="161"/>
      <c r="AN1184" s="161"/>
      <c r="AO1184" s="161"/>
      <c r="AP1184" s="161"/>
      <c r="AQ1184" s="161"/>
      <c r="AR1184" s="161"/>
      <c r="AS1184" s="161"/>
      <c r="AT1184" s="161"/>
      <c r="AU1184" s="161"/>
      <c r="AV1184" s="161"/>
      <c r="AW1184" s="161"/>
      <c r="AX1184" s="162"/>
    </row>
    <row r="1185" spans="1:251" ht="12" customHeight="1">
      <c r="A1185" s="8"/>
      <c r="B1185" s="160"/>
      <c r="C1185" s="161"/>
      <c r="D1185" s="161"/>
      <c r="E1185" s="161"/>
      <c r="F1185" s="161"/>
      <c r="G1185" s="161"/>
      <c r="H1185" s="161"/>
      <c r="I1185" s="161"/>
      <c r="J1185" s="161"/>
      <c r="K1185" s="161"/>
      <c r="L1185" s="161"/>
      <c r="M1185" s="161"/>
      <c r="N1185" s="161"/>
      <c r="O1185" s="161"/>
      <c r="P1185" s="161"/>
      <c r="Q1185" s="161"/>
      <c r="R1185" s="161"/>
      <c r="S1185" s="161"/>
      <c r="T1185" s="161"/>
      <c r="U1185" s="161"/>
      <c r="V1185" s="161"/>
      <c r="W1185" s="161"/>
      <c r="X1185" s="161"/>
      <c r="Y1185" s="161"/>
      <c r="Z1185" s="161"/>
      <c r="AA1185" s="161"/>
      <c r="AB1185" s="161"/>
      <c r="AC1185" s="161"/>
      <c r="AD1185" s="161"/>
      <c r="AE1185" s="161"/>
      <c r="AF1185" s="161"/>
      <c r="AG1185" s="161"/>
      <c r="AH1185" s="161"/>
      <c r="AI1185" s="161"/>
      <c r="AJ1185" s="161"/>
      <c r="AK1185" s="161"/>
      <c r="AL1185" s="161"/>
      <c r="AM1185" s="161"/>
      <c r="AN1185" s="161"/>
      <c r="AO1185" s="161"/>
      <c r="AP1185" s="161"/>
      <c r="AQ1185" s="161"/>
      <c r="AR1185" s="161"/>
      <c r="AS1185" s="161"/>
      <c r="AT1185" s="161"/>
      <c r="AU1185" s="161"/>
      <c r="AV1185" s="161"/>
      <c r="AW1185" s="161"/>
      <c r="AX1185" s="162"/>
      <c r="BC1185" s="16"/>
    </row>
    <row r="1186" spans="1:251" ht="12" customHeight="1">
      <c r="A1186" s="8"/>
      <c r="B1186" s="160"/>
      <c r="C1186" s="161"/>
      <c r="D1186" s="161"/>
      <c r="E1186" s="161"/>
      <c r="F1186" s="161"/>
      <c r="G1186" s="161"/>
      <c r="H1186" s="161"/>
      <c r="I1186" s="161"/>
      <c r="J1186" s="161"/>
      <c r="K1186" s="161"/>
      <c r="L1186" s="161"/>
      <c r="M1186" s="161"/>
      <c r="N1186" s="161"/>
      <c r="O1186" s="161"/>
      <c r="P1186" s="161"/>
      <c r="Q1186" s="161"/>
      <c r="R1186" s="161"/>
      <c r="S1186" s="161"/>
      <c r="T1186" s="161"/>
      <c r="U1186" s="161"/>
      <c r="V1186" s="161"/>
      <c r="W1186" s="161"/>
      <c r="X1186" s="161"/>
      <c r="Y1186" s="161"/>
      <c r="Z1186" s="161"/>
      <c r="AA1186" s="161"/>
      <c r="AB1186" s="161"/>
      <c r="AC1186" s="161"/>
      <c r="AD1186" s="161"/>
      <c r="AE1186" s="161"/>
      <c r="AF1186" s="161"/>
      <c r="AG1186" s="161"/>
      <c r="AH1186" s="161"/>
      <c r="AI1186" s="161"/>
      <c r="AJ1186" s="161"/>
      <c r="AK1186" s="161"/>
      <c r="AL1186" s="161"/>
      <c r="AM1186" s="161"/>
      <c r="AN1186" s="161"/>
      <c r="AO1186" s="161"/>
      <c r="AP1186" s="161"/>
      <c r="AQ1186" s="161"/>
      <c r="AR1186" s="161"/>
      <c r="AS1186" s="161"/>
      <c r="AT1186" s="161"/>
      <c r="AU1186" s="161"/>
      <c r="AV1186" s="161"/>
      <c r="AW1186" s="161"/>
      <c r="AX1186" s="162"/>
    </row>
    <row r="1187" spans="1:251" ht="12" customHeight="1">
      <c r="A1187" s="8"/>
      <c r="B1187" s="160"/>
      <c r="C1187" s="161"/>
      <c r="D1187" s="161"/>
      <c r="E1187" s="161"/>
      <c r="F1187" s="161"/>
      <c r="G1187" s="161"/>
      <c r="H1187" s="161"/>
      <c r="I1187" s="161"/>
      <c r="J1187" s="161"/>
      <c r="K1187" s="161"/>
      <c r="L1187" s="161"/>
      <c r="M1187" s="161"/>
      <c r="N1187" s="161"/>
      <c r="O1187" s="161"/>
      <c r="P1187" s="161"/>
      <c r="Q1187" s="161"/>
      <c r="R1187" s="161"/>
      <c r="S1187" s="161"/>
      <c r="T1187" s="161"/>
      <c r="U1187" s="161"/>
      <c r="V1187" s="161"/>
      <c r="W1187" s="161"/>
      <c r="X1187" s="161"/>
      <c r="Y1187" s="161"/>
      <c r="Z1187" s="161"/>
      <c r="AA1187" s="161"/>
      <c r="AB1187" s="161"/>
      <c r="AC1187" s="161"/>
      <c r="AD1187" s="161"/>
      <c r="AE1187" s="161"/>
      <c r="AF1187" s="161"/>
      <c r="AG1187" s="161"/>
      <c r="AH1187" s="161"/>
      <c r="AI1187" s="161"/>
      <c r="AJ1187" s="161"/>
      <c r="AK1187" s="161"/>
      <c r="AL1187" s="161"/>
      <c r="AM1187" s="161"/>
      <c r="AN1187" s="161"/>
      <c r="AO1187" s="161"/>
      <c r="AP1187" s="161"/>
      <c r="AQ1187" s="161"/>
      <c r="AR1187" s="161"/>
      <c r="AS1187" s="161"/>
      <c r="AT1187" s="161"/>
      <c r="AU1187" s="161"/>
      <c r="AV1187" s="161"/>
      <c r="AW1187" s="161"/>
      <c r="AX1187" s="162"/>
    </row>
    <row r="1188" spans="1:251" ht="12" customHeight="1">
      <c r="A1188" s="8"/>
      <c r="B1188" s="160"/>
      <c r="C1188" s="161"/>
      <c r="D1188" s="161"/>
      <c r="E1188" s="161"/>
      <c r="F1188" s="161"/>
      <c r="G1188" s="161"/>
      <c r="H1188" s="161"/>
      <c r="I1188" s="161"/>
      <c r="J1188" s="161"/>
      <c r="K1188" s="161"/>
      <c r="L1188" s="161"/>
      <c r="M1188" s="161"/>
      <c r="N1188" s="161"/>
      <c r="O1188" s="161"/>
      <c r="P1188" s="161"/>
      <c r="Q1188" s="161"/>
      <c r="R1188" s="161"/>
      <c r="S1188" s="161"/>
      <c r="T1188" s="161"/>
      <c r="U1188" s="161"/>
      <c r="V1188" s="161"/>
      <c r="W1188" s="161"/>
      <c r="X1188" s="161"/>
      <c r="Y1188" s="161"/>
      <c r="Z1188" s="161"/>
      <c r="AA1188" s="161"/>
      <c r="AB1188" s="161"/>
      <c r="AC1188" s="161"/>
      <c r="AD1188" s="161"/>
      <c r="AE1188" s="161"/>
      <c r="AF1188" s="161"/>
      <c r="AG1188" s="161"/>
      <c r="AH1188" s="161"/>
      <c r="AI1188" s="161"/>
      <c r="AJ1188" s="161"/>
      <c r="AK1188" s="161"/>
      <c r="AL1188" s="161"/>
      <c r="AM1188" s="161"/>
      <c r="AN1188" s="161"/>
      <c r="AO1188" s="161"/>
      <c r="AP1188" s="161"/>
      <c r="AQ1188" s="161"/>
      <c r="AR1188" s="161"/>
      <c r="AS1188" s="161"/>
      <c r="AT1188" s="161"/>
      <c r="AU1188" s="161"/>
      <c r="AV1188" s="161"/>
      <c r="AW1188" s="161"/>
      <c r="AX1188" s="162"/>
    </row>
    <row r="1189" spans="1:251" ht="15" thickBot="1">
      <c r="A1189" s="17"/>
      <c r="B1189" s="18"/>
      <c r="C1189" s="19"/>
      <c r="D1189" s="19"/>
      <c r="E1189" s="19"/>
      <c r="F1189" s="19"/>
      <c r="G1189" s="19"/>
      <c r="H1189" s="19"/>
      <c r="I1189" s="19"/>
      <c r="J1189" s="19"/>
      <c r="K1189" s="19"/>
      <c r="L1189" s="19"/>
      <c r="M1189" s="19"/>
      <c r="N1189" s="19"/>
      <c r="O1189" s="19"/>
      <c r="P1189" s="19"/>
      <c r="Q1189" s="19"/>
      <c r="R1189" s="19"/>
      <c r="S1189" s="19"/>
      <c r="T1189" s="19"/>
      <c r="U1189" s="19"/>
      <c r="V1189" s="19"/>
      <c r="W1189" s="19"/>
      <c r="X1189" s="19"/>
      <c r="Y1189" s="19"/>
      <c r="Z1189" s="19"/>
      <c r="AA1189" s="19"/>
      <c r="AB1189" s="19"/>
      <c r="AC1189" s="19"/>
      <c r="AD1189" s="19"/>
      <c r="AE1189" s="19"/>
      <c r="AF1189" s="19"/>
      <c r="AG1189" s="19"/>
      <c r="AH1189" s="19"/>
      <c r="AI1189" s="19"/>
      <c r="AJ1189" s="19"/>
      <c r="AK1189" s="19"/>
      <c r="AL1189" s="19"/>
      <c r="AM1189" s="19"/>
      <c r="AN1189" s="19"/>
      <c r="AO1189" s="19"/>
      <c r="AP1189" s="19"/>
      <c r="AQ1189" s="19"/>
      <c r="AR1189" s="19"/>
      <c r="AS1189" s="19"/>
      <c r="AT1189" s="19"/>
      <c r="AU1189" s="19"/>
      <c r="AV1189" s="19"/>
      <c r="AW1189" s="19"/>
      <c r="AX1189" s="20"/>
    </row>
    <row r="1190" spans="1:251">
      <c r="B1190" s="21"/>
    </row>
    <row r="1191" spans="1:251" ht="14.4">
      <c r="B1191" s="10" t="s">
        <v>4</v>
      </c>
      <c r="C1191" s="8"/>
      <c r="D1191" s="8"/>
      <c r="E1191" s="8"/>
      <c r="F1191" s="8"/>
      <c r="G1191" s="8"/>
      <c r="H1191" s="8"/>
      <c r="I1191" s="8"/>
      <c r="J1191" s="8"/>
      <c r="K1191" s="8"/>
      <c r="L1191" s="9"/>
      <c r="M1191" s="9"/>
      <c r="N1191" s="9"/>
      <c r="O1191" s="9"/>
      <c r="P1191" s="8"/>
      <c r="Q1191" s="8"/>
      <c r="R1191" s="8"/>
      <c r="S1191" s="8"/>
      <c r="T1191" s="8"/>
      <c r="U1191" s="8"/>
      <c r="V1191" s="10"/>
      <c r="W1191" s="10"/>
      <c r="X1191" s="10"/>
      <c r="Y1191" s="10"/>
      <c r="Z1191" s="10"/>
      <c r="AA1191" s="10"/>
      <c r="AB1191" s="10"/>
      <c r="AC1191" s="10"/>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row>
    <row r="1192" spans="1:251" ht="15" thickBot="1">
      <c r="B1192" s="8"/>
      <c r="C1192" s="8"/>
      <c r="D1192" s="8"/>
      <c r="E1192" s="8"/>
      <c r="F1192" s="8"/>
      <c r="G1192" s="8"/>
      <c r="H1192" s="8"/>
      <c r="I1192" s="8"/>
      <c r="J1192" s="8"/>
      <c r="K1192" s="8"/>
      <c r="L1192" s="9"/>
      <c r="M1192" s="9"/>
      <c r="N1192" s="9"/>
      <c r="O1192" s="9"/>
      <c r="P1192" s="8"/>
      <c r="Q1192" s="8"/>
      <c r="R1192" s="8"/>
      <c r="S1192" s="8"/>
      <c r="T1192" s="8"/>
      <c r="U1192" s="8"/>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22" t="s">
        <v>5</v>
      </c>
    </row>
    <row r="1193" spans="1:251" s="16" customFormat="1" ht="13.5" customHeight="1">
      <c r="A1193" s="8"/>
      <c r="B1193" s="163" t="s">
        <v>6</v>
      </c>
      <c r="C1193" s="164"/>
      <c r="D1193" s="164"/>
      <c r="E1193" s="164"/>
      <c r="F1193" s="164"/>
      <c r="G1193" s="164"/>
      <c r="H1193" s="164"/>
      <c r="I1193" s="164"/>
      <c r="J1193" s="164"/>
      <c r="K1193" s="164"/>
      <c r="L1193" s="164"/>
      <c r="M1193" s="164"/>
      <c r="N1193" s="164"/>
      <c r="O1193" s="164"/>
      <c r="P1193" s="164"/>
      <c r="Q1193" s="164"/>
      <c r="R1193" s="164"/>
      <c r="S1193" s="164"/>
      <c r="T1193" s="164"/>
      <c r="U1193" s="164"/>
      <c r="V1193" s="164"/>
      <c r="W1193" s="164"/>
      <c r="X1193" s="164"/>
      <c r="Y1193" s="164"/>
      <c r="Z1193" s="165"/>
      <c r="AA1193" s="169" t="s">
        <v>9</v>
      </c>
      <c r="AB1193" s="164"/>
      <c r="AC1193" s="164"/>
      <c r="AD1193" s="164"/>
      <c r="AE1193" s="164"/>
      <c r="AF1193" s="164"/>
      <c r="AG1193" s="164"/>
      <c r="AH1193" s="164"/>
      <c r="AI1193" s="165"/>
      <c r="AJ1193" s="169" t="s">
        <v>10</v>
      </c>
      <c r="AK1193" s="164"/>
      <c r="AL1193" s="164"/>
      <c r="AM1193" s="164"/>
      <c r="AN1193" s="164"/>
      <c r="AO1193" s="164"/>
      <c r="AP1193" s="164"/>
      <c r="AQ1193" s="164"/>
      <c r="AR1193" s="165"/>
      <c r="AS1193" s="169" t="s">
        <v>7</v>
      </c>
      <c r="AT1193" s="164"/>
      <c r="AU1193" s="164"/>
      <c r="AV1193" s="164"/>
      <c r="AW1193" s="164"/>
      <c r="AX1193" s="171"/>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c r="DX1193" s="2"/>
      <c r="DY1193" s="2"/>
      <c r="DZ1193" s="2"/>
      <c r="EA1193" s="2"/>
      <c r="EB1193" s="2"/>
      <c r="EC1193" s="2"/>
      <c r="ED1193" s="2"/>
      <c r="EE1193" s="2"/>
      <c r="EF1193" s="2"/>
      <c r="EG1193" s="2"/>
      <c r="EH1193" s="2"/>
      <c r="EI1193" s="2"/>
      <c r="EJ1193" s="2"/>
      <c r="EK1193" s="2"/>
      <c r="EL1193" s="2"/>
      <c r="EM1193" s="2"/>
      <c r="EN1193" s="2"/>
      <c r="EO1193" s="2"/>
      <c r="EP1193" s="2"/>
      <c r="EQ1193" s="2"/>
      <c r="ER1193" s="2"/>
      <c r="ES1193" s="2"/>
      <c r="ET1193" s="2"/>
      <c r="EU1193" s="2"/>
      <c r="EV1193" s="2"/>
      <c r="EW1193" s="2"/>
      <c r="EX1193" s="2"/>
      <c r="EY1193" s="2"/>
      <c r="EZ1193" s="2"/>
      <c r="FA1193" s="2"/>
      <c r="FB1193" s="2"/>
      <c r="FC1193" s="2"/>
      <c r="FD1193" s="2"/>
      <c r="FE1193" s="2"/>
      <c r="FF1193" s="2"/>
      <c r="FG1193" s="2"/>
      <c r="FH1193" s="2"/>
      <c r="FI1193" s="2"/>
      <c r="FJ1193" s="2"/>
      <c r="FK1193" s="2"/>
      <c r="FL1193" s="2"/>
      <c r="FM1193" s="2"/>
      <c r="FN1193" s="2"/>
      <c r="FO1193" s="2"/>
      <c r="FP1193" s="2"/>
      <c r="FQ1193" s="2"/>
      <c r="FR1193" s="2"/>
      <c r="FS1193" s="2"/>
      <c r="FT1193" s="2"/>
      <c r="FU1193" s="2"/>
      <c r="FV1193" s="2"/>
      <c r="FW1193" s="2"/>
      <c r="FX1193" s="2"/>
      <c r="FY1193" s="2"/>
      <c r="FZ1193" s="2"/>
      <c r="GA1193" s="2"/>
      <c r="GB1193" s="2"/>
      <c r="GC1193" s="2"/>
      <c r="GD1193" s="2"/>
      <c r="GE1193" s="2"/>
      <c r="GF1193" s="2"/>
      <c r="GG1193" s="2"/>
      <c r="GH1193" s="2"/>
      <c r="GI1193" s="2"/>
      <c r="GJ1193" s="2"/>
      <c r="GK1193" s="2"/>
      <c r="GL1193" s="2"/>
      <c r="GM1193" s="2"/>
      <c r="GN1193" s="2"/>
      <c r="GO1193" s="2"/>
      <c r="GP1193" s="2"/>
      <c r="GQ1193" s="2"/>
      <c r="GR1193" s="2"/>
      <c r="GS1193" s="2"/>
      <c r="GT1193" s="2"/>
      <c r="GU1193" s="2"/>
      <c r="GV1193" s="2"/>
      <c r="GW1193" s="2"/>
      <c r="GX1193" s="2"/>
      <c r="GY1193" s="2"/>
      <c r="GZ1193" s="2"/>
      <c r="HA1193" s="2"/>
      <c r="HB1193" s="2"/>
      <c r="HC1193" s="2"/>
      <c r="HD1193" s="2"/>
      <c r="HE1193" s="2"/>
      <c r="HF1193" s="2"/>
      <c r="HG1193" s="2"/>
      <c r="HH1193" s="2"/>
      <c r="HI1193" s="2"/>
      <c r="HJ1193" s="2"/>
      <c r="HK1193" s="2"/>
      <c r="HL1193" s="2"/>
      <c r="HM1193" s="2"/>
      <c r="HN1193" s="2"/>
      <c r="HO1193" s="2"/>
      <c r="HP1193" s="2"/>
      <c r="HQ1193" s="2"/>
      <c r="HR1193" s="2"/>
      <c r="HS1193" s="2"/>
      <c r="HT1193" s="2"/>
      <c r="HU1193" s="2"/>
      <c r="HV1193" s="2"/>
      <c r="HW1193" s="2"/>
      <c r="HX1193" s="2"/>
      <c r="HY1193" s="2"/>
      <c r="HZ1193" s="2"/>
      <c r="IA1193" s="2"/>
      <c r="IB1193" s="2"/>
      <c r="IC1193" s="2"/>
      <c r="ID1193" s="2"/>
      <c r="IE1193" s="2"/>
      <c r="IF1193" s="2"/>
      <c r="IG1193" s="2"/>
      <c r="IH1193" s="2"/>
      <c r="II1193" s="2"/>
      <c r="IJ1193" s="2"/>
      <c r="IK1193" s="2"/>
      <c r="IL1193" s="2"/>
      <c r="IM1193" s="2"/>
      <c r="IN1193" s="2"/>
      <c r="IO1193" s="2"/>
      <c r="IP1193" s="2"/>
      <c r="IQ1193" s="2"/>
    </row>
    <row r="1194" spans="1:251" s="16" customFormat="1">
      <c r="A1194" s="8"/>
      <c r="B1194" s="166"/>
      <c r="C1194" s="167"/>
      <c r="D1194" s="167"/>
      <c r="E1194" s="167"/>
      <c r="F1194" s="167"/>
      <c r="G1194" s="167"/>
      <c r="H1194" s="167"/>
      <c r="I1194" s="167"/>
      <c r="J1194" s="167"/>
      <c r="K1194" s="167"/>
      <c r="L1194" s="167"/>
      <c r="M1194" s="167"/>
      <c r="N1194" s="167"/>
      <c r="O1194" s="167"/>
      <c r="P1194" s="167"/>
      <c r="Q1194" s="167"/>
      <c r="R1194" s="167"/>
      <c r="S1194" s="167"/>
      <c r="T1194" s="167"/>
      <c r="U1194" s="167"/>
      <c r="V1194" s="167"/>
      <c r="W1194" s="167"/>
      <c r="X1194" s="167"/>
      <c r="Y1194" s="167"/>
      <c r="Z1194" s="168"/>
      <c r="AA1194" s="170"/>
      <c r="AB1194" s="167"/>
      <c r="AC1194" s="167"/>
      <c r="AD1194" s="167"/>
      <c r="AE1194" s="167"/>
      <c r="AF1194" s="167"/>
      <c r="AG1194" s="167"/>
      <c r="AH1194" s="167"/>
      <c r="AI1194" s="168"/>
      <c r="AJ1194" s="170"/>
      <c r="AK1194" s="167"/>
      <c r="AL1194" s="167"/>
      <c r="AM1194" s="167"/>
      <c r="AN1194" s="167"/>
      <c r="AO1194" s="167"/>
      <c r="AP1194" s="167"/>
      <c r="AQ1194" s="167"/>
      <c r="AR1194" s="168"/>
      <c r="AS1194" s="170"/>
      <c r="AT1194" s="167"/>
      <c r="AU1194" s="167"/>
      <c r="AV1194" s="167"/>
      <c r="AW1194" s="167"/>
      <c r="AX1194" s="172"/>
      <c r="AY1194" s="2"/>
      <c r="AZ1194" s="2"/>
      <c r="BA1194" s="2"/>
      <c r="BB1194" s="23"/>
      <c r="BC1194" s="24"/>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c r="DX1194" s="2"/>
      <c r="DY1194" s="2"/>
      <c r="DZ1194" s="2"/>
      <c r="EA1194" s="2"/>
      <c r="EB1194" s="2"/>
      <c r="EC1194" s="2"/>
      <c r="ED1194" s="2"/>
      <c r="EE1194" s="2"/>
      <c r="EF1194" s="2"/>
      <c r="EG1194" s="2"/>
      <c r="EH1194" s="2"/>
      <c r="EI1194" s="2"/>
      <c r="EJ1194" s="2"/>
      <c r="EK1194" s="2"/>
      <c r="EL1194" s="2"/>
      <c r="EM1194" s="2"/>
      <c r="EN1194" s="2"/>
      <c r="EO1194" s="2"/>
      <c r="EP1194" s="2"/>
      <c r="EQ1194" s="2"/>
      <c r="ER1194" s="2"/>
      <c r="ES1194" s="2"/>
      <c r="ET1194" s="2"/>
      <c r="EU1194" s="2"/>
      <c r="EV1194" s="2"/>
      <c r="EW1194" s="2"/>
      <c r="EX1194" s="2"/>
      <c r="EY1194" s="2"/>
      <c r="EZ1194" s="2"/>
      <c r="FA1194" s="2"/>
      <c r="FB1194" s="2"/>
      <c r="FC1194" s="2"/>
      <c r="FD1194" s="2"/>
      <c r="FE1194" s="2"/>
      <c r="FF1194" s="2"/>
      <c r="FG1194" s="2"/>
      <c r="FH1194" s="2"/>
      <c r="FI1194" s="2"/>
      <c r="FJ1194" s="2"/>
      <c r="FK1194" s="2"/>
      <c r="FL1194" s="2"/>
      <c r="FM1194" s="2"/>
      <c r="FN1194" s="2"/>
      <c r="FO1194" s="2"/>
      <c r="FP1194" s="2"/>
      <c r="FQ1194" s="2"/>
      <c r="FR1194" s="2"/>
      <c r="FS1194" s="2"/>
      <c r="FT1194" s="2"/>
      <c r="FU1194" s="2"/>
      <c r="FV1194" s="2"/>
      <c r="FW1194" s="2"/>
      <c r="FX1194" s="2"/>
      <c r="FY1194" s="2"/>
      <c r="FZ1194" s="2"/>
      <c r="GA1194" s="2"/>
      <c r="GB1194" s="2"/>
      <c r="GC1194" s="2"/>
      <c r="GD1194" s="2"/>
      <c r="GE1194" s="2"/>
      <c r="GF1194" s="2"/>
      <c r="GG1194" s="2"/>
      <c r="GH1194" s="2"/>
      <c r="GI1194" s="2"/>
      <c r="GJ1194" s="2"/>
      <c r="GK1194" s="2"/>
      <c r="GL1194" s="2"/>
      <c r="GM1194" s="2"/>
      <c r="GN1194" s="2"/>
      <c r="GO1194" s="2"/>
      <c r="GP1194" s="2"/>
      <c r="GQ1194" s="2"/>
      <c r="GR1194" s="2"/>
      <c r="GS1194" s="2"/>
      <c r="GT1194" s="2"/>
      <c r="GU1194" s="2"/>
      <c r="GV1194" s="2"/>
      <c r="GW1194" s="2"/>
      <c r="GX1194" s="2"/>
      <c r="GY1194" s="2"/>
      <c r="GZ1194" s="2"/>
      <c r="HA1194" s="2"/>
      <c r="HB1194" s="2"/>
      <c r="HC1194" s="2"/>
      <c r="HD1194" s="2"/>
      <c r="HE1194" s="2"/>
      <c r="HF1194" s="2"/>
      <c r="HG1194" s="2"/>
      <c r="HH1194" s="2"/>
      <c r="HI1194" s="2"/>
      <c r="HJ1194" s="2"/>
      <c r="HK1194" s="2"/>
      <c r="HL1194" s="2"/>
      <c r="HM1194" s="2"/>
      <c r="HN1194" s="2"/>
      <c r="HO1194" s="2"/>
      <c r="HP1194" s="2"/>
      <c r="HQ1194" s="2"/>
      <c r="HR1194" s="2"/>
      <c r="HS1194" s="2"/>
      <c r="HT1194" s="2"/>
      <c r="HU1194" s="2"/>
      <c r="HV1194" s="2"/>
      <c r="HW1194" s="2"/>
      <c r="HX1194" s="2"/>
      <c r="HY1194" s="2"/>
      <c r="HZ1194" s="2"/>
      <c r="IA1194" s="2"/>
      <c r="IB1194" s="2"/>
      <c r="IC1194" s="2"/>
      <c r="ID1194" s="2"/>
      <c r="IE1194" s="2"/>
      <c r="IF1194" s="2"/>
      <c r="IG1194" s="2"/>
      <c r="IH1194" s="2"/>
      <c r="II1194" s="2"/>
      <c r="IJ1194" s="2"/>
      <c r="IK1194" s="2"/>
      <c r="IL1194" s="2"/>
      <c r="IM1194" s="2"/>
      <c r="IN1194" s="2"/>
      <c r="IO1194" s="2"/>
      <c r="IP1194" s="2"/>
      <c r="IQ1194" s="2"/>
    </row>
    <row r="1195" spans="1:251" s="16" customFormat="1" ht="18.75" customHeight="1">
      <c r="A1195" s="8"/>
      <c r="B1195" s="25"/>
      <c r="C1195" s="135" t="s">
        <v>190</v>
      </c>
      <c r="D1195" s="136"/>
      <c r="E1195" s="136"/>
      <c r="F1195" s="136"/>
      <c r="G1195" s="136"/>
      <c r="H1195" s="136"/>
      <c r="I1195" s="136"/>
      <c r="J1195" s="136"/>
      <c r="K1195" s="136"/>
      <c r="L1195" s="136"/>
      <c r="M1195" s="136"/>
      <c r="N1195" s="136"/>
      <c r="O1195" s="136"/>
      <c r="P1195" s="136"/>
      <c r="Q1195" s="136"/>
      <c r="R1195" s="136"/>
      <c r="S1195" s="136"/>
      <c r="T1195" s="136"/>
      <c r="U1195" s="136"/>
      <c r="V1195" s="136"/>
      <c r="W1195" s="136"/>
      <c r="X1195" s="136"/>
      <c r="Y1195" s="136"/>
      <c r="Z1195" s="137"/>
      <c r="AA1195" s="138">
        <v>177000</v>
      </c>
      <c r="AB1195" s="139"/>
      <c r="AC1195" s="139"/>
      <c r="AD1195" s="139"/>
      <c r="AE1195" s="139"/>
      <c r="AF1195" s="139"/>
      <c r="AG1195" s="139"/>
      <c r="AH1195" s="139"/>
      <c r="AI1195" s="140"/>
      <c r="AJ1195" s="138">
        <v>0</v>
      </c>
      <c r="AK1195" s="139"/>
      <c r="AL1195" s="139"/>
      <c r="AM1195" s="139"/>
      <c r="AN1195" s="139"/>
      <c r="AO1195" s="139"/>
      <c r="AP1195" s="139"/>
      <c r="AQ1195" s="139"/>
      <c r="AR1195" s="140"/>
      <c r="AS1195" s="141"/>
      <c r="AT1195" s="142"/>
      <c r="AU1195" s="142"/>
      <c r="AV1195" s="142"/>
      <c r="AW1195" s="142"/>
      <c r="AX1195" s="143"/>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c r="DX1195" s="2"/>
      <c r="DY1195" s="2"/>
      <c r="DZ1195" s="2"/>
      <c r="EA1195" s="2"/>
      <c r="EB1195" s="2"/>
      <c r="EC1195" s="2"/>
      <c r="ED1195" s="2"/>
      <c r="EE1195" s="2"/>
      <c r="EF1195" s="2"/>
      <c r="EG1195" s="2"/>
      <c r="EH1195" s="2"/>
      <c r="EI1195" s="2"/>
      <c r="EJ1195" s="2"/>
      <c r="EK1195" s="2"/>
      <c r="EL1195" s="2"/>
      <c r="EM1195" s="2"/>
      <c r="EN1195" s="2"/>
      <c r="EO1195" s="2"/>
      <c r="EP1195" s="2"/>
      <c r="EQ1195" s="2"/>
      <c r="ER1195" s="2"/>
      <c r="ES1195" s="2"/>
      <c r="ET1195" s="2"/>
      <c r="EU1195" s="2"/>
      <c r="EV1195" s="2"/>
      <c r="EW1195" s="2"/>
      <c r="EX1195" s="2"/>
      <c r="EY1195" s="2"/>
      <c r="EZ1195" s="2"/>
      <c r="FA1195" s="2"/>
      <c r="FB1195" s="2"/>
      <c r="FC1195" s="2"/>
      <c r="FD1195" s="2"/>
      <c r="FE1195" s="2"/>
      <c r="FF1195" s="2"/>
      <c r="FG1195" s="2"/>
      <c r="FH1195" s="2"/>
      <c r="FI1195" s="2"/>
      <c r="FJ1195" s="2"/>
      <c r="FK1195" s="2"/>
      <c r="FL1195" s="2"/>
      <c r="FM1195" s="2"/>
      <c r="FN1195" s="2"/>
      <c r="FO1195" s="2"/>
      <c r="FP1195" s="2"/>
      <c r="FQ1195" s="2"/>
      <c r="FR1195" s="2"/>
      <c r="FS1195" s="2"/>
      <c r="FT1195" s="2"/>
      <c r="FU1195" s="2"/>
      <c r="FV1195" s="2"/>
      <c r="FW1195" s="2"/>
      <c r="FX1195" s="2"/>
      <c r="FY1195" s="2"/>
      <c r="FZ1195" s="2"/>
      <c r="GA1195" s="2"/>
      <c r="GB1195" s="2"/>
      <c r="GC1195" s="2"/>
      <c r="GD1195" s="2"/>
      <c r="GE1195" s="2"/>
      <c r="GF1195" s="2"/>
      <c r="GG1195" s="2"/>
      <c r="GH1195" s="2"/>
      <c r="GI1195" s="2"/>
      <c r="GJ1195" s="2"/>
      <c r="GK1195" s="2"/>
      <c r="GL1195" s="2"/>
      <c r="GM1195" s="2"/>
      <c r="GN1195" s="2"/>
      <c r="GO1195" s="2"/>
      <c r="GP1195" s="2"/>
      <c r="GQ1195" s="2"/>
      <c r="GR1195" s="2"/>
      <c r="GS1195" s="2"/>
      <c r="GT1195" s="2"/>
      <c r="GU1195" s="2"/>
      <c r="GV1195" s="2"/>
      <c r="GW1195" s="2"/>
      <c r="GX1195" s="2"/>
      <c r="GY1195" s="2"/>
      <c r="GZ1195" s="2"/>
      <c r="HA1195" s="2"/>
      <c r="HB1195" s="2"/>
      <c r="HC1195" s="2"/>
      <c r="HD1195" s="2"/>
      <c r="HE1195" s="2"/>
      <c r="HF1195" s="2"/>
      <c r="HG1195" s="2"/>
      <c r="HH1195" s="2"/>
      <c r="HI1195" s="2"/>
      <c r="HJ1195" s="2"/>
      <c r="HK1195" s="2"/>
      <c r="HL1195" s="2"/>
      <c r="HM1195" s="2"/>
      <c r="HN1195" s="2"/>
      <c r="HO1195" s="2"/>
      <c r="HP1195" s="2"/>
      <c r="HQ1195" s="2"/>
      <c r="HR1195" s="2"/>
      <c r="HS1195" s="2"/>
      <c r="HT1195" s="2"/>
      <c r="HU1195" s="2"/>
      <c r="HV1195" s="2"/>
      <c r="HW1195" s="2"/>
      <c r="HX1195" s="2"/>
      <c r="HY1195" s="2"/>
      <c r="HZ1195" s="2"/>
      <c r="IA1195" s="2"/>
      <c r="IB1195" s="2"/>
      <c r="IC1195" s="2"/>
      <c r="ID1195" s="2"/>
      <c r="IE1195" s="2"/>
      <c r="IF1195" s="2"/>
      <c r="IG1195" s="2"/>
      <c r="IH1195" s="2"/>
      <c r="II1195" s="2"/>
      <c r="IJ1195" s="2"/>
      <c r="IK1195" s="2"/>
      <c r="IL1195" s="2"/>
      <c r="IM1195" s="2"/>
      <c r="IN1195" s="2"/>
      <c r="IO1195" s="2"/>
      <c r="IP1195" s="2"/>
      <c r="IQ1195" s="2"/>
    </row>
    <row r="1196" spans="1:251" s="16" customFormat="1" ht="18.75" customHeight="1">
      <c r="A1196" s="8"/>
      <c r="B1196" s="25"/>
      <c r="C1196" s="135" t="s">
        <v>191</v>
      </c>
      <c r="D1196" s="136"/>
      <c r="E1196" s="136"/>
      <c r="F1196" s="136"/>
      <c r="G1196" s="136"/>
      <c r="H1196" s="136"/>
      <c r="I1196" s="136"/>
      <c r="J1196" s="136"/>
      <c r="K1196" s="136"/>
      <c r="L1196" s="136"/>
      <c r="M1196" s="136"/>
      <c r="N1196" s="136"/>
      <c r="O1196" s="136"/>
      <c r="P1196" s="136"/>
      <c r="Q1196" s="136"/>
      <c r="R1196" s="136"/>
      <c r="S1196" s="136"/>
      <c r="T1196" s="136"/>
      <c r="U1196" s="136"/>
      <c r="V1196" s="136"/>
      <c r="W1196" s="136"/>
      <c r="X1196" s="136"/>
      <c r="Y1196" s="136"/>
      <c r="Z1196" s="137"/>
      <c r="AA1196" s="138">
        <v>3000</v>
      </c>
      <c r="AB1196" s="139"/>
      <c r="AC1196" s="139"/>
      <c r="AD1196" s="139"/>
      <c r="AE1196" s="139"/>
      <c r="AF1196" s="139"/>
      <c r="AG1196" s="139"/>
      <c r="AH1196" s="139"/>
      <c r="AI1196" s="140"/>
      <c r="AJ1196" s="138">
        <v>0</v>
      </c>
      <c r="AK1196" s="139"/>
      <c r="AL1196" s="139"/>
      <c r="AM1196" s="139"/>
      <c r="AN1196" s="139"/>
      <c r="AO1196" s="139"/>
      <c r="AP1196" s="139"/>
      <c r="AQ1196" s="139"/>
      <c r="AR1196" s="140"/>
      <c r="AS1196" s="141"/>
      <c r="AT1196" s="142"/>
      <c r="AU1196" s="142"/>
      <c r="AV1196" s="142"/>
      <c r="AW1196" s="142"/>
      <c r="AX1196" s="143"/>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c r="DX1196" s="2"/>
      <c r="DY1196" s="2"/>
      <c r="DZ1196" s="2"/>
      <c r="EA1196" s="2"/>
      <c r="EB1196" s="2"/>
      <c r="EC1196" s="2"/>
      <c r="ED1196" s="2"/>
      <c r="EE1196" s="2"/>
      <c r="EF1196" s="2"/>
      <c r="EG1196" s="2"/>
      <c r="EH1196" s="2"/>
      <c r="EI1196" s="2"/>
      <c r="EJ1196" s="2"/>
      <c r="EK1196" s="2"/>
      <c r="EL1196" s="2"/>
      <c r="EM1196" s="2"/>
      <c r="EN1196" s="2"/>
      <c r="EO1196" s="2"/>
      <c r="EP1196" s="2"/>
      <c r="EQ1196" s="2"/>
      <c r="ER1196" s="2"/>
      <c r="ES1196" s="2"/>
      <c r="ET1196" s="2"/>
      <c r="EU1196" s="2"/>
      <c r="EV1196" s="2"/>
      <c r="EW1196" s="2"/>
      <c r="EX1196" s="2"/>
      <c r="EY1196" s="2"/>
      <c r="EZ1196" s="2"/>
      <c r="FA1196" s="2"/>
      <c r="FB1196" s="2"/>
      <c r="FC1196" s="2"/>
      <c r="FD1196" s="2"/>
      <c r="FE1196" s="2"/>
      <c r="FF1196" s="2"/>
      <c r="FG1196" s="2"/>
      <c r="FH1196" s="2"/>
      <c r="FI1196" s="2"/>
      <c r="FJ1196" s="2"/>
      <c r="FK1196" s="2"/>
      <c r="FL1196" s="2"/>
      <c r="FM1196" s="2"/>
      <c r="FN1196" s="2"/>
      <c r="FO1196" s="2"/>
      <c r="FP1196" s="2"/>
      <c r="FQ1196" s="2"/>
      <c r="FR1196" s="2"/>
      <c r="FS1196" s="2"/>
      <c r="FT1196" s="2"/>
      <c r="FU1196" s="2"/>
      <c r="FV1196" s="2"/>
      <c r="FW1196" s="2"/>
      <c r="FX1196" s="2"/>
      <c r="FY1196" s="2"/>
      <c r="FZ1196" s="2"/>
      <c r="GA1196" s="2"/>
      <c r="GB1196" s="2"/>
      <c r="GC1196" s="2"/>
      <c r="GD1196" s="2"/>
      <c r="GE1196" s="2"/>
      <c r="GF1196" s="2"/>
      <c r="GG1196" s="2"/>
      <c r="GH1196" s="2"/>
      <c r="GI1196" s="2"/>
      <c r="GJ1196" s="2"/>
      <c r="GK1196" s="2"/>
      <c r="GL1196" s="2"/>
      <c r="GM1196" s="2"/>
      <c r="GN1196" s="2"/>
      <c r="GO1196" s="2"/>
      <c r="GP1196" s="2"/>
      <c r="GQ1196" s="2"/>
      <c r="GR1196" s="2"/>
      <c r="GS1196" s="2"/>
      <c r="GT1196" s="2"/>
      <c r="GU1196" s="2"/>
      <c r="GV1196" s="2"/>
      <c r="GW1196" s="2"/>
      <c r="GX1196" s="2"/>
      <c r="GY1196" s="2"/>
      <c r="GZ1196" s="2"/>
      <c r="HA1196" s="2"/>
      <c r="HB1196" s="2"/>
      <c r="HC1196" s="2"/>
      <c r="HD1196" s="2"/>
      <c r="HE1196" s="2"/>
      <c r="HF1196" s="2"/>
      <c r="HG1196" s="2"/>
      <c r="HH1196" s="2"/>
      <c r="HI1196" s="2"/>
      <c r="HJ1196" s="2"/>
      <c r="HK1196" s="2"/>
      <c r="HL1196" s="2"/>
      <c r="HM1196" s="2"/>
      <c r="HN1196" s="2"/>
      <c r="HO1196" s="2"/>
      <c r="HP1196" s="2"/>
      <c r="HQ1196" s="2"/>
      <c r="HR1196" s="2"/>
      <c r="HS1196" s="2"/>
      <c r="HT1196" s="2"/>
      <c r="HU1196" s="2"/>
      <c r="HV1196" s="2"/>
      <c r="HW1196" s="2"/>
      <c r="HX1196" s="2"/>
      <c r="HY1196" s="2"/>
      <c r="HZ1196" s="2"/>
      <c r="IA1196" s="2"/>
      <c r="IB1196" s="2"/>
      <c r="IC1196" s="2"/>
      <c r="ID1196" s="2"/>
      <c r="IE1196" s="2"/>
      <c r="IF1196" s="2"/>
      <c r="IG1196" s="2"/>
      <c r="IH1196" s="2"/>
      <c r="II1196" s="2"/>
      <c r="IJ1196" s="2"/>
      <c r="IK1196" s="2"/>
      <c r="IL1196" s="2"/>
      <c r="IM1196" s="2"/>
      <c r="IN1196" s="2"/>
      <c r="IO1196" s="2"/>
      <c r="IP1196" s="2"/>
      <c r="IQ1196" s="2"/>
    </row>
    <row r="1197" spans="1:251" s="16" customFormat="1" ht="18.75" customHeight="1" thickBot="1">
      <c r="A1197" s="17"/>
      <c r="B1197" s="144" t="s">
        <v>11</v>
      </c>
      <c r="C1197" s="145"/>
      <c r="D1197" s="145"/>
      <c r="E1197" s="145"/>
      <c r="F1197" s="145"/>
      <c r="G1197" s="145"/>
      <c r="H1197" s="145"/>
      <c r="I1197" s="145"/>
      <c r="J1197" s="145"/>
      <c r="K1197" s="145"/>
      <c r="L1197" s="145"/>
      <c r="M1197" s="145"/>
      <c r="N1197" s="145"/>
      <c r="O1197" s="145"/>
      <c r="P1197" s="145"/>
      <c r="Q1197" s="145"/>
      <c r="R1197" s="145"/>
      <c r="S1197" s="145"/>
      <c r="T1197" s="145"/>
      <c r="U1197" s="145"/>
      <c r="V1197" s="145"/>
      <c r="W1197" s="145"/>
      <c r="X1197" s="145"/>
      <c r="Y1197" s="145"/>
      <c r="Z1197" s="146"/>
      <c r="AA1197" s="147">
        <f>SUM($AA$1195:$AA$1196)</f>
        <v>180000</v>
      </c>
      <c r="AB1197" s="148"/>
      <c r="AC1197" s="148"/>
      <c r="AD1197" s="148"/>
      <c r="AE1197" s="148"/>
      <c r="AF1197" s="148"/>
      <c r="AG1197" s="148"/>
      <c r="AH1197" s="148"/>
      <c r="AI1197" s="149"/>
      <c r="AJ1197" s="147">
        <f>SUM($AJ$1195:$AJ$1196)</f>
        <v>0</v>
      </c>
      <c r="AK1197" s="148"/>
      <c r="AL1197" s="148"/>
      <c r="AM1197" s="148"/>
      <c r="AN1197" s="148"/>
      <c r="AO1197" s="148"/>
      <c r="AP1197" s="148"/>
      <c r="AQ1197" s="148"/>
      <c r="AR1197" s="149"/>
      <c r="AS1197" s="150"/>
      <c r="AT1197" s="151"/>
      <c r="AU1197" s="151"/>
      <c r="AV1197" s="151"/>
      <c r="AW1197" s="151"/>
      <c r="AX1197" s="15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c r="DX1197" s="2"/>
      <c r="DY1197" s="2"/>
      <c r="DZ1197" s="2"/>
      <c r="EA1197" s="2"/>
      <c r="EB1197" s="2"/>
      <c r="EC1197" s="2"/>
      <c r="ED1197" s="2"/>
      <c r="EE1197" s="2"/>
      <c r="EF1197" s="2"/>
      <c r="EG1197" s="2"/>
      <c r="EH1197" s="2"/>
      <c r="EI1197" s="2"/>
      <c r="EJ1197" s="2"/>
      <c r="EK1197" s="2"/>
      <c r="EL1197" s="2"/>
      <c r="EM1197" s="2"/>
      <c r="EN1197" s="2"/>
      <c r="EO1197" s="2"/>
      <c r="EP1197" s="2"/>
      <c r="EQ1197" s="2"/>
      <c r="ER1197" s="2"/>
      <c r="ES1197" s="2"/>
      <c r="ET1197" s="2"/>
      <c r="EU1197" s="2"/>
      <c r="EV1197" s="2"/>
      <c r="EW1197" s="2"/>
      <c r="EX1197" s="2"/>
      <c r="EY1197" s="2"/>
      <c r="EZ1197" s="2"/>
      <c r="FA1197" s="2"/>
      <c r="FB1197" s="2"/>
      <c r="FC1197" s="2"/>
      <c r="FD1197" s="2"/>
      <c r="FE1197" s="2"/>
      <c r="FF1197" s="2"/>
      <c r="FG1197" s="2"/>
      <c r="FH1197" s="2"/>
      <c r="FI1197" s="2"/>
      <c r="FJ1197" s="2"/>
      <c r="FK1197" s="2"/>
      <c r="FL1197" s="2"/>
      <c r="FM1197" s="2"/>
      <c r="FN1197" s="2"/>
      <c r="FO1197" s="2"/>
      <c r="FP1197" s="2"/>
      <c r="FQ1197" s="2"/>
      <c r="FR1197" s="2"/>
      <c r="FS1197" s="2"/>
      <c r="FT1197" s="2"/>
      <c r="FU1197" s="2"/>
      <c r="FV1197" s="2"/>
      <c r="FW1197" s="2"/>
      <c r="FX1197" s="2"/>
      <c r="FY1197" s="2"/>
      <c r="FZ1197" s="2"/>
      <c r="GA1197" s="2"/>
      <c r="GB1197" s="2"/>
      <c r="GC1197" s="2"/>
      <c r="GD1197" s="2"/>
      <c r="GE1197" s="2"/>
      <c r="GF1197" s="2"/>
      <c r="GG1197" s="2"/>
      <c r="GH1197" s="2"/>
      <c r="GI1197" s="2"/>
      <c r="GJ1197" s="2"/>
      <c r="GK1197" s="2"/>
      <c r="GL1197" s="2"/>
      <c r="GM1197" s="2"/>
      <c r="GN1197" s="2"/>
      <c r="GO1197" s="2"/>
      <c r="GP1197" s="2"/>
      <c r="GQ1197" s="2"/>
      <c r="GR1197" s="2"/>
      <c r="GS1197" s="2"/>
      <c r="GT1197" s="2"/>
      <c r="GU1197" s="2"/>
      <c r="GV1197" s="2"/>
      <c r="GW1197" s="2"/>
      <c r="GX1197" s="2"/>
      <c r="GY1197" s="2"/>
      <c r="GZ1197" s="2"/>
      <c r="HA1197" s="2"/>
      <c r="HB1197" s="2"/>
      <c r="HC1197" s="2"/>
      <c r="HD1197" s="2"/>
      <c r="HE1197" s="2"/>
      <c r="HF1197" s="2"/>
      <c r="HG1197" s="2"/>
      <c r="HH1197" s="2"/>
      <c r="HI1197" s="2"/>
      <c r="HJ1197" s="2"/>
      <c r="HK1197" s="2"/>
      <c r="HL1197" s="2"/>
      <c r="HM1197" s="2"/>
      <c r="HN1197" s="2"/>
      <c r="HO1197" s="2"/>
      <c r="HP1197" s="2"/>
      <c r="HQ1197" s="2"/>
      <c r="HR1197" s="2"/>
      <c r="HS1197" s="2"/>
      <c r="HT1197" s="2"/>
      <c r="HU1197" s="2"/>
      <c r="HV1197" s="2"/>
      <c r="HW1197" s="2"/>
      <c r="HX1197" s="2"/>
      <c r="HY1197" s="2"/>
      <c r="HZ1197" s="2"/>
      <c r="IA1197" s="2"/>
      <c r="IB1197" s="2"/>
      <c r="IC1197" s="2"/>
      <c r="ID1197" s="2"/>
      <c r="IE1197" s="2"/>
      <c r="IF1197" s="2"/>
      <c r="IG1197" s="2"/>
      <c r="IH1197" s="2"/>
      <c r="II1197" s="2"/>
      <c r="IJ1197" s="2"/>
      <c r="IK1197" s="2"/>
      <c r="IL1197" s="2"/>
      <c r="IM1197" s="2"/>
      <c r="IN1197" s="2"/>
      <c r="IO1197" s="2"/>
      <c r="IP1197" s="2"/>
      <c r="IQ1197" s="2"/>
    </row>
    <row r="1199" spans="1:251" ht="19.2">
      <c r="A1199" s="1" t="s">
        <v>0</v>
      </c>
      <c r="AW1199" s="3"/>
      <c r="AX1199" s="4"/>
      <c r="AY1199" s="3"/>
    </row>
    <row r="1201" spans="1:113" ht="18">
      <c r="B1201" s="153" t="s">
        <v>8</v>
      </c>
      <c r="C1201" s="154"/>
      <c r="D1201" s="154"/>
      <c r="E1201" s="154"/>
      <c r="F1201" s="154"/>
      <c r="G1201" s="154"/>
      <c r="H1201" s="154"/>
      <c r="I1201" s="154"/>
      <c r="J1201" s="154"/>
      <c r="K1201" s="154"/>
      <c r="L1201" s="154"/>
      <c r="M1201" s="154"/>
      <c r="N1201" s="154"/>
      <c r="O1201" s="154"/>
      <c r="P1201" s="154"/>
      <c r="Q1201" s="154"/>
      <c r="R1201" s="154"/>
      <c r="S1201" s="154"/>
      <c r="T1201" s="154"/>
      <c r="U1201" s="154"/>
      <c r="V1201" s="154"/>
      <c r="W1201" s="154"/>
      <c r="X1201" s="154"/>
      <c r="Y1201" s="154"/>
      <c r="Z1201" s="154"/>
      <c r="AA1201" s="154"/>
      <c r="AB1201" s="154"/>
      <c r="AC1201" s="154"/>
      <c r="AD1201" s="154"/>
      <c r="AE1201" s="154"/>
      <c r="AF1201" s="154"/>
      <c r="AG1201" s="154"/>
      <c r="AH1201" s="154"/>
      <c r="AI1201" s="154"/>
      <c r="AJ1201" s="154"/>
      <c r="AK1201" s="154"/>
      <c r="AL1201" s="154"/>
      <c r="AM1201" s="154"/>
      <c r="AN1201" s="154"/>
      <c r="AO1201" s="154"/>
      <c r="AP1201" s="154"/>
      <c r="AQ1201" s="154"/>
      <c r="AR1201" s="154"/>
      <c r="AS1201" s="154"/>
      <c r="AT1201" s="154"/>
      <c r="AU1201" s="154"/>
      <c r="AV1201" s="154"/>
      <c r="AW1201" s="154"/>
      <c r="AX1201" s="154"/>
    </row>
    <row r="1202" spans="1:113">
      <c r="Z1202" s="5"/>
      <c r="AD1202" s="5"/>
      <c r="AE1202" s="5"/>
      <c r="AF1202" s="5"/>
      <c r="AG1202" s="5"/>
      <c r="AH1202" s="5"/>
      <c r="AI1202" s="5"/>
      <c r="AO1202" s="5"/>
    </row>
    <row r="1203" spans="1:113" ht="13.8" thickBot="1">
      <c r="Z1203" s="5"/>
      <c r="AD1203" s="5"/>
      <c r="AE1203" s="5"/>
      <c r="AF1203" s="5"/>
      <c r="AG1203" s="5"/>
      <c r="AH1203" s="5"/>
      <c r="AI1203" s="5"/>
      <c r="AO1203" s="5"/>
      <c r="DI1203" s="6"/>
    </row>
    <row r="1204" spans="1:113" ht="24.75" customHeight="1" thickBot="1">
      <c r="B1204" s="155" t="s">
        <v>1</v>
      </c>
      <c r="C1204" s="156"/>
      <c r="D1204" s="156"/>
      <c r="E1204" s="156"/>
      <c r="F1204" s="156"/>
      <c r="G1204" s="156"/>
      <c r="H1204" s="157" t="s">
        <v>192</v>
      </c>
      <c r="I1204" s="158"/>
      <c r="J1204" s="158"/>
      <c r="K1204" s="158"/>
      <c r="L1204" s="158"/>
      <c r="M1204" s="158"/>
      <c r="N1204" s="158"/>
      <c r="O1204" s="158"/>
      <c r="P1204" s="158"/>
      <c r="Q1204" s="158"/>
      <c r="R1204" s="158"/>
      <c r="S1204" s="158"/>
      <c r="T1204" s="158"/>
      <c r="U1204" s="158"/>
      <c r="V1204" s="158"/>
      <c r="W1204" s="158"/>
      <c r="X1204" s="158"/>
      <c r="Y1204" s="158"/>
      <c r="Z1204" s="158"/>
      <c r="AA1204" s="158"/>
      <c r="AB1204" s="158"/>
      <c r="AC1204" s="158"/>
      <c r="AD1204" s="158"/>
      <c r="AE1204" s="158"/>
      <c r="AF1204" s="158"/>
      <c r="AG1204" s="158"/>
      <c r="AH1204" s="158"/>
      <c r="AI1204" s="158"/>
      <c r="AJ1204" s="158"/>
      <c r="AK1204" s="158"/>
      <c r="AL1204" s="158"/>
      <c r="AM1204" s="158"/>
      <c r="AN1204" s="158"/>
      <c r="AO1204" s="158"/>
      <c r="AP1204" s="158"/>
      <c r="AQ1204" s="158"/>
      <c r="AR1204" s="158"/>
      <c r="AS1204" s="158"/>
      <c r="AT1204" s="158"/>
      <c r="AU1204" s="158"/>
      <c r="AV1204" s="158"/>
      <c r="AW1204" s="158"/>
      <c r="AX1204" s="159"/>
      <c r="DI1204" s="6"/>
    </row>
    <row r="1205" spans="1:113" ht="14.4">
      <c r="B1205" s="7"/>
      <c r="C1205" s="7"/>
      <c r="D1205" s="7"/>
      <c r="E1205" s="7"/>
      <c r="F1205" s="7"/>
      <c r="G1205" s="7"/>
      <c r="H1205" s="8"/>
      <c r="I1205" s="8"/>
      <c r="J1205" s="8"/>
      <c r="K1205" s="8"/>
      <c r="L1205" s="9"/>
      <c r="M1205" s="9"/>
      <c r="N1205" s="9"/>
      <c r="O1205" s="9"/>
      <c r="P1205" s="8"/>
      <c r="Q1205" s="8"/>
      <c r="R1205" s="8"/>
      <c r="S1205" s="8"/>
      <c r="T1205" s="8"/>
      <c r="U1205" s="8"/>
      <c r="V1205" s="10"/>
      <c r="W1205" s="10"/>
      <c r="X1205" s="10"/>
      <c r="Y1205" s="10"/>
      <c r="Z1205" s="10"/>
      <c r="AA1205" s="10"/>
      <c r="AB1205" s="10"/>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DI1205" s="6"/>
    </row>
    <row r="1206" spans="1:113" ht="15" thickBot="1">
      <c r="A1206" s="11"/>
      <c r="B1206" s="10" t="s">
        <v>2</v>
      </c>
      <c r="C1206" s="8"/>
      <c r="D1206" s="8"/>
      <c r="E1206" s="8"/>
      <c r="F1206" s="8"/>
      <c r="G1206" s="8"/>
      <c r="H1206" s="8"/>
      <c r="I1206" s="8"/>
      <c r="J1206" s="8"/>
      <c r="K1206" s="8"/>
      <c r="L1206" s="9"/>
      <c r="M1206" s="9"/>
      <c r="N1206" s="9"/>
      <c r="O1206" s="9"/>
      <c r="P1206" s="8"/>
      <c r="Q1206" s="8"/>
      <c r="R1206" s="8"/>
      <c r="S1206" s="8"/>
      <c r="T1206" s="8"/>
      <c r="U1206" s="8"/>
      <c r="V1206" s="10"/>
      <c r="W1206" s="10"/>
      <c r="X1206" s="10"/>
      <c r="Y1206" s="10"/>
      <c r="Z1206" s="10"/>
      <c r="AA1206" s="10"/>
      <c r="AB1206" s="10"/>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DI1206" s="6"/>
    </row>
    <row r="1207" spans="1:113" ht="14.4">
      <c r="A1207" s="8"/>
      <c r="B1207" s="12"/>
      <c r="C1207" s="7"/>
      <c r="D1207" s="7"/>
      <c r="E1207" s="7"/>
      <c r="F1207" s="7"/>
      <c r="G1207" s="7"/>
      <c r="H1207" s="7"/>
      <c r="I1207" s="7"/>
      <c r="J1207" s="7"/>
      <c r="K1207" s="7"/>
      <c r="L1207" s="13"/>
      <c r="M1207" s="13"/>
      <c r="N1207" s="13"/>
      <c r="O1207" s="13"/>
      <c r="P1207" s="7"/>
      <c r="Q1207" s="7"/>
      <c r="R1207" s="7"/>
      <c r="S1207" s="7"/>
      <c r="T1207" s="7"/>
      <c r="U1207" s="7"/>
      <c r="V1207" s="14"/>
      <c r="W1207" s="14"/>
      <c r="X1207" s="14"/>
      <c r="Y1207" s="14"/>
      <c r="Z1207" s="14"/>
      <c r="AA1207" s="14"/>
      <c r="AB1207" s="14"/>
      <c r="AC1207" s="14"/>
      <c r="AD1207" s="14"/>
      <c r="AE1207" s="14"/>
      <c r="AF1207" s="14"/>
      <c r="AG1207" s="14"/>
      <c r="AH1207" s="14"/>
      <c r="AI1207" s="14"/>
      <c r="AJ1207" s="14"/>
      <c r="AK1207" s="14"/>
      <c r="AL1207" s="14"/>
      <c r="AM1207" s="14"/>
      <c r="AN1207" s="14"/>
      <c r="AO1207" s="14"/>
      <c r="AP1207" s="14"/>
      <c r="AQ1207" s="14"/>
      <c r="AR1207" s="14"/>
      <c r="AS1207" s="14"/>
      <c r="AT1207" s="14"/>
      <c r="AU1207" s="14"/>
      <c r="AV1207" s="14"/>
      <c r="AW1207" s="14"/>
      <c r="AX1207" s="15"/>
    </row>
    <row r="1208" spans="1:113" ht="12" customHeight="1">
      <c r="A1208" s="8"/>
      <c r="B1208" s="160" t="s">
        <v>193</v>
      </c>
      <c r="C1208" s="161"/>
      <c r="D1208" s="161"/>
      <c r="E1208" s="161"/>
      <c r="F1208" s="161"/>
      <c r="G1208" s="161"/>
      <c r="H1208" s="161"/>
      <c r="I1208" s="161"/>
      <c r="J1208" s="161"/>
      <c r="K1208" s="161"/>
      <c r="L1208" s="161"/>
      <c r="M1208" s="161"/>
      <c r="N1208" s="161"/>
      <c r="O1208" s="161"/>
      <c r="P1208" s="161"/>
      <c r="Q1208" s="161"/>
      <c r="R1208" s="161"/>
      <c r="S1208" s="161"/>
      <c r="T1208" s="161"/>
      <c r="U1208" s="161"/>
      <c r="V1208" s="161"/>
      <c r="W1208" s="161"/>
      <c r="X1208" s="161"/>
      <c r="Y1208" s="161"/>
      <c r="Z1208" s="161"/>
      <c r="AA1208" s="161"/>
      <c r="AB1208" s="161"/>
      <c r="AC1208" s="161"/>
      <c r="AD1208" s="161"/>
      <c r="AE1208" s="161"/>
      <c r="AF1208" s="161"/>
      <c r="AG1208" s="161"/>
      <c r="AH1208" s="161"/>
      <c r="AI1208" s="161"/>
      <c r="AJ1208" s="161"/>
      <c r="AK1208" s="161"/>
      <c r="AL1208" s="161"/>
      <c r="AM1208" s="161"/>
      <c r="AN1208" s="161"/>
      <c r="AO1208" s="161"/>
      <c r="AP1208" s="161"/>
      <c r="AQ1208" s="161"/>
      <c r="AR1208" s="161"/>
      <c r="AS1208" s="161"/>
      <c r="AT1208" s="161"/>
      <c r="AU1208" s="161"/>
      <c r="AV1208" s="161"/>
      <c r="AW1208" s="161"/>
      <c r="AX1208" s="162"/>
    </row>
    <row r="1209" spans="1:113" ht="12" customHeight="1">
      <c r="A1209" s="8"/>
      <c r="B1209" s="160"/>
      <c r="C1209" s="161"/>
      <c r="D1209" s="161"/>
      <c r="E1209" s="161"/>
      <c r="F1209" s="161"/>
      <c r="G1209" s="161"/>
      <c r="H1209" s="161"/>
      <c r="I1209" s="161"/>
      <c r="J1209" s="161"/>
      <c r="K1209" s="161"/>
      <c r="L1209" s="161"/>
      <c r="M1209" s="161"/>
      <c r="N1209" s="161"/>
      <c r="O1209" s="161"/>
      <c r="P1209" s="161"/>
      <c r="Q1209" s="161"/>
      <c r="R1209" s="161"/>
      <c r="S1209" s="161"/>
      <c r="T1209" s="161"/>
      <c r="U1209" s="161"/>
      <c r="V1209" s="161"/>
      <c r="W1209" s="161"/>
      <c r="X1209" s="161"/>
      <c r="Y1209" s="161"/>
      <c r="Z1209" s="161"/>
      <c r="AA1209" s="161"/>
      <c r="AB1209" s="161"/>
      <c r="AC1209" s="161"/>
      <c r="AD1209" s="161"/>
      <c r="AE1209" s="161"/>
      <c r="AF1209" s="161"/>
      <c r="AG1209" s="161"/>
      <c r="AH1209" s="161"/>
      <c r="AI1209" s="161"/>
      <c r="AJ1209" s="161"/>
      <c r="AK1209" s="161"/>
      <c r="AL1209" s="161"/>
      <c r="AM1209" s="161"/>
      <c r="AN1209" s="161"/>
      <c r="AO1209" s="161"/>
      <c r="AP1209" s="161"/>
      <c r="AQ1209" s="161"/>
      <c r="AR1209" s="161"/>
      <c r="AS1209" s="161"/>
      <c r="AT1209" s="161"/>
      <c r="AU1209" s="161"/>
      <c r="AV1209" s="161"/>
      <c r="AW1209" s="161"/>
      <c r="AX1209" s="162"/>
      <c r="BC1209" s="16"/>
    </row>
    <row r="1210" spans="1:113" ht="12" customHeight="1">
      <c r="A1210" s="8"/>
      <c r="B1210" s="160"/>
      <c r="C1210" s="161"/>
      <c r="D1210" s="161"/>
      <c r="E1210" s="161"/>
      <c r="F1210" s="161"/>
      <c r="G1210" s="161"/>
      <c r="H1210" s="161"/>
      <c r="I1210" s="161"/>
      <c r="J1210" s="161"/>
      <c r="K1210" s="161"/>
      <c r="L1210" s="161"/>
      <c r="M1210" s="161"/>
      <c r="N1210" s="161"/>
      <c r="O1210" s="161"/>
      <c r="P1210" s="161"/>
      <c r="Q1210" s="161"/>
      <c r="R1210" s="161"/>
      <c r="S1210" s="161"/>
      <c r="T1210" s="161"/>
      <c r="U1210" s="161"/>
      <c r="V1210" s="161"/>
      <c r="W1210" s="161"/>
      <c r="X1210" s="161"/>
      <c r="Y1210" s="161"/>
      <c r="Z1210" s="161"/>
      <c r="AA1210" s="161"/>
      <c r="AB1210" s="161"/>
      <c r="AC1210" s="161"/>
      <c r="AD1210" s="161"/>
      <c r="AE1210" s="161"/>
      <c r="AF1210" s="161"/>
      <c r="AG1210" s="161"/>
      <c r="AH1210" s="161"/>
      <c r="AI1210" s="161"/>
      <c r="AJ1210" s="161"/>
      <c r="AK1210" s="161"/>
      <c r="AL1210" s="161"/>
      <c r="AM1210" s="161"/>
      <c r="AN1210" s="161"/>
      <c r="AO1210" s="161"/>
      <c r="AP1210" s="161"/>
      <c r="AQ1210" s="161"/>
      <c r="AR1210" s="161"/>
      <c r="AS1210" s="161"/>
      <c r="AT1210" s="161"/>
      <c r="AU1210" s="161"/>
      <c r="AV1210" s="161"/>
      <c r="AW1210" s="161"/>
      <c r="AX1210" s="162"/>
    </row>
    <row r="1211" spans="1:113" ht="12" customHeight="1">
      <c r="A1211" s="8"/>
      <c r="B1211" s="160"/>
      <c r="C1211" s="161"/>
      <c r="D1211" s="161"/>
      <c r="E1211" s="161"/>
      <c r="F1211" s="161"/>
      <c r="G1211" s="161"/>
      <c r="H1211" s="161"/>
      <c r="I1211" s="161"/>
      <c r="J1211" s="161"/>
      <c r="K1211" s="161"/>
      <c r="L1211" s="161"/>
      <c r="M1211" s="161"/>
      <c r="N1211" s="161"/>
      <c r="O1211" s="161"/>
      <c r="P1211" s="161"/>
      <c r="Q1211" s="161"/>
      <c r="R1211" s="161"/>
      <c r="S1211" s="161"/>
      <c r="T1211" s="161"/>
      <c r="U1211" s="161"/>
      <c r="V1211" s="161"/>
      <c r="W1211" s="161"/>
      <c r="X1211" s="161"/>
      <c r="Y1211" s="161"/>
      <c r="Z1211" s="161"/>
      <c r="AA1211" s="161"/>
      <c r="AB1211" s="161"/>
      <c r="AC1211" s="161"/>
      <c r="AD1211" s="161"/>
      <c r="AE1211" s="161"/>
      <c r="AF1211" s="161"/>
      <c r="AG1211" s="161"/>
      <c r="AH1211" s="161"/>
      <c r="AI1211" s="161"/>
      <c r="AJ1211" s="161"/>
      <c r="AK1211" s="161"/>
      <c r="AL1211" s="161"/>
      <c r="AM1211" s="161"/>
      <c r="AN1211" s="161"/>
      <c r="AO1211" s="161"/>
      <c r="AP1211" s="161"/>
      <c r="AQ1211" s="161"/>
      <c r="AR1211" s="161"/>
      <c r="AS1211" s="161"/>
      <c r="AT1211" s="161"/>
      <c r="AU1211" s="161"/>
      <c r="AV1211" s="161"/>
      <c r="AW1211" s="161"/>
      <c r="AX1211" s="162"/>
    </row>
    <row r="1212" spans="1:113" ht="12" customHeight="1">
      <c r="A1212" s="8"/>
      <c r="B1212" s="160"/>
      <c r="C1212" s="161"/>
      <c r="D1212" s="161"/>
      <c r="E1212" s="161"/>
      <c r="F1212" s="161"/>
      <c r="G1212" s="161"/>
      <c r="H1212" s="161"/>
      <c r="I1212" s="161"/>
      <c r="J1212" s="161"/>
      <c r="K1212" s="161"/>
      <c r="L1212" s="161"/>
      <c r="M1212" s="161"/>
      <c r="N1212" s="161"/>
      <c r="O1212" s="161"/>
      <c r="P1212" s="161"/>
      <c r="Q1212" s="161"/>
      <c r="R1212" s="161"/>
      <c r="S1212" s="161"/>
      <c r="T1212" s="161"/>
      <c r="U1212" s="161"/>
      <c r="V1212" s="161"/>
      <c r="W1212" s="161"/>
      <c r="X1212" s="161"/>
      <c r="Y1212" s="161"/>
      <c r="Z1212" s="161"/>
      <c r="AA1212" s="161"/>
      <c r="AB1212" s="161"/>
      <c r="AC1212" s="161"/>
      <c r="AD1212" s="161"/>
      <c r="AE1212" s="161"/>
      <c r="AF1212" s="161"/>
      <c r="AG1212" s="161"/>
      <c r="AH1212" s="161"/>
      <c r="AI1212" s="161"/>
      <c r="AJ1212" s="161"/>
      <c r="AK1212" s="161"/>
      <c r="AL1212" s="161"/>
      <c r="AM1212" s="161"/>
      <c r="AN1212" s="161"/>
      <c r="AO1212" s="161"/>
      <c r="AP1212" s="161"/>
      <c r="AQ1212" s="161"/>
      <c r="AR1212" s="161"/>
      <c r="AS1212" s="161"/>
      <c r="AT1212" s="161"/>
      <c r="AU1212" s="161"/>
      <c r="AV1212" s="161"/>
      <c r="AW1212" s="161"/>
      <c r="AX1212" s="162"/>
    </row>
    <row r="1213" spans="1:113" ht="15" thickBot="1">
      <c r="A1213" s="17"/>
      <c r="B1213" s="18"/>
      <c r="C1213" s="19"/>
      <c r="D1213" s="19"/>
      <c r="E1213" s="19"/>
      <c r="F1213" s="19"/>
      <c r="G1213" s="19"/>
      <c r="H1213" s="19"/>
      <c r="I1213" s="19"/>
      <c r="J1213" s="19"/>
      <c r="K1213" s="19"/>
      <c r="L1213" s="19"/>
      <c r="M1213" s="19"/>
      <c r="N1213" s="19"/>
      <c r="O1213" s="19"/>
      <c r="P1213" s="19"/>
      <c r="Q1213" s="19"/>
      <c r="R1213" s="19"/>
      <c r="S1213" s="19"/>
      <c r="T1213" s="19"/>
      <c r="U1213" s="19"/>
      <c r="V1213" s="19"/>
      <c r="W1213" s="19"/>
      <c r="X1213" s="19"/>
      <c r="Y1213" s="19"/>
      <c r="Z1213" s="19"/>
      <c r="AA1213" s="19"/>
      <c r="AB1213" s="19"/>
      <c r="AC1213" s="19"/>
      <c r="AD1213" s="19"/>
      <c r="AE1213" s="19"/>
      <c r="AF1213" s="19"/>
      <c r="AG1213" s="19"/>
      <c r="AH1213" s="19"/>
      <c r="AI1213" s="19"/>
      <c r="AJ1213" s="19"/>
      <c r="AK1213" s="19"/>
      <c r="AL1213" s="19"/>
      <c r="AM1213" s="19"/>
      <c r="AN1213" s="19"/>
      <c r="AO1213" s="19"/>
      <c r="AP1213" s="19"/>
      <c r="AQ1213" s="19"/>
      <c r="AR1213" s="19"/>
      <c r="AS1213" s="19"/>
      <c r="AT1213" s="19"/>
      <c r="AU1213" s="19"/>
      <c r="AV1213" s="19"/>
      <c r="AW1213" s="19"/>
      <c r="AX1213" s="20"/>
    </row>
    <row r="1214" spans="1:113">
      <c r="B1214" s="21"/>
    </row>
    <row r="1215" spans="1:113" ht="15" thickBot="1">
      <c r="A1215" s="11"/>
      <c r="B1215" s="10" t="s">
        <v>3</v>
      </c>
      <c r="C1215" s="8"/>
      <c r="D1215" s="8"/>
      <c r="E1215" s="8"/>
      <c r="F1215" s="8"/>
      <c r="G1215" s="8"/>
      <c r="H1215" s="8"/>
      <c r="I1215" s="8"/>
      <c r="J1215" s="8"/>
      <c r="K1215" s="8"/>
      <c r="L1215" s="9"/>
      <c r="M1215" s="9"/>
      <c r="N1215" s="9"/>
      <c r="O1215" s="9"/>
      <c r="P1215" s="8"/>
      <c r="Q1215" s="8"/>
      <c r="R1215" s="8"/>
      <c r="S1215" s="8"/>
      <c r="T1215" s="8"/>
      <c r="U1215" s="8"/>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DI1215" s="6"/>
    </row>
    <row r="1216" spans="1:113" ht="14.4">
      <c r="A1216" s="8"/>
      <c r="B1216" s="12"/>
      <c r="C1216" s="7"/>
      <c r="D1216" s="7"/>
      <c r="E1216" s="7"/>
      <c r="F1216" s="7"/>
      <c r="G1216" s="7"/>
      <c r="H1216" s="7"/>
      <c r="I1216" s="7"/>
      <c r="J1216" s="7"/>
      <c r="K1216" s="7"/>
      <c r="L1216" s="13"/>
      <c r="M1216" s="13"/>
      <c r="N1216" s="13"/>
      <c r="O1216" s="13"/>
      <c r="P1216" s="7"/>
      <c r="Q1216" s="7"/>
      <c r="R1216" s="7"/>
      <c r="S1216" s="7"/>
      <c r="T1216" s="7"/>
      <c r="U1216" s="7"/>
      <c r="V1216" s="14"/>
      <c r="W1216" s="14"/>
      <c r="X1216" s="14"/>
      <c r="Y1216" s="14"/>
      <c r="Z1216" s="14"/>
      <c r="AA1216" s="14"/>
      <c r="AB1216" s="14"/>
      <c r="AC1216" s="14"/>
      <c r="AD1216" s="14"/>
      <c r="AE1216" s="14"/>
      <c r="AF1216" s="14"/>
      <c r="AG1216" s="14"/>
      <c r="AH1216" s="14"/>
      <c r="AI1216" s="14"/>
      <c r="AJ1216" s="14"/>
      <c r="AK1216" s="14"/>
      <c r="AL1216" s="14"/>
      <c r="AM1216" s="14"/>
      <c r="AN1216" s="14"/>
      <c r="AO1216" s="14"/>
      <c r="AP1216" s="14"/>
      <c r="AQ1216" s="14"/>
      <c r="AR1216" s="14"/>
      <c r="AS1216" s="14"/>
      <c r="AT1216" s="14"/>
      <c r="AU1216" s="14"/>
      <c r="AV1216" s="14"/>
      <c r="AW1216" s="14"/>
      <c r="AX1216" s="15"/>
    </row>
    <row r="1217" spans="1:251" ht="12" customHeight="1">
      <c r="A1217" s="8"/>
      <c r="B1217" s="160" t="s">
        <v>194</v>
      </c>
      <c r="C1217" s="161"/>
      <c r="D1217" s="161"/>
      <c r="E1217" s="161"/>
      <c r="F1217" s="161"/>
      <c r="G1217" s="161"/>
      <c r="H1217" s="161"/>
      <c r="I1217" s="161"/>
      <c r="J1217" s="161"/>
      <c r="K1217" s="161"/>
      <c r="L1217" s="161"/>
      <c r="M1217" s="161"/>
      <c r="N1217" s="161"/>
      <c r="O1217" s="161"/>
      <c r="P1217" s="161"/>
      <c r="Q1217" s="161"/>
      <c r="R1217" s="161"/>
      <c r="S1217" s="161"/>
      <c r="T1217" s="161"/>
      <c r="U1217" s="161"/>
      <c r="V1217" s="161"/>
      <c r="W1217" s="161"/>
      <c r="X1217" s="161"/>
      <c r="Y1217" s="161"/>
      <c r="Z1217" s="161"/>
      <c r="AA1217" s="161"/>
      <c r="AB1217" s="161"/>
      <c r="AC1217" s="161"/>
      <c r="AD1217" s="161"/>
      <c r="AE1217" s="161"/>
      <c r="AF1217" s="161"/>
      <c r="AG1217" s="161"/>
      <c r="AH1217" s="161"/>
      <c r="AI1217" s="161"/>
      <c r="AJ1217" s="161"/>
      <c r="AK1217" s="161"/>
      <c r="AL1217" s="161"/>
      <c r="AM1217" s="161"/>
      <c r="AN1217" s="161"/>
      <c r="AO1217" s="161"/>
      <c r="AP1217" s="161"/>
      <c r="AQ1217" s="161"/>
      <c r="AR1217" s="161"/>
      <c r="AS1217" s="161"/>
      <c r="AT1217" s="161"/>
      <c r="AU1217" s="161"/>
      <c r="AV1217" s="161"/>
      <c r="AW1217" s="161"/>
      <c r="AX1217" s="162"/>
    </row>
    <row r="1218" spans="1:251" ht="12" customHeight="1">
      <c r="A1218" s="8"/>
      <c r="B1218" s="160"/>
      <c r="C1218" s="161"/>
      <c r="D1218" s="161"/>
      <c r="E1218" s="161"/>
      <c r="F1218" s="161"/>
      <c r="G1218" s="161"/>
      <c r="H1218" s="161"/>
      <c r="I1218" s="161"/>
      <c r="J1218" s="161"/>
      <c r="K1218" s="161"/>
      <c r="L1218" s="161"/>
      <c r="M1218" s="161"/>
      <c r="N1218" s="161"/>
      <c r="O1218" s="161"/>
      <c r="P1218" s="161"/>
      <c r="Q1218" s="161"/>
      <c r="R1218" s="161"/>
      <c r="S1218" s="161"/>
      <c r="T1218" s="161"/>
      <c r="U1218" s="161"/>
      <c r="V1218" s="161"/>
      <c r="W1218" s="161"/>
      <c r="X1218" s="161"/>
      <c r="Y1218" s="161"/>
      <c r="Z1218" s="161"/>
      <c r="AA1218" s="161"/>
      <c r="AB1218" s="161"/>
      <c r="AC1218" s="161"/>
      <c r="AD1218" s="161"/>
      <c r="AE1218" s="161"/>
      <c r="AF1218" s="161"/>
      <c r="AG1218" s="161"/>
      <c r="AH1218" s="161"/>
      <c r="AI1218" s="161"/>
      <c r="AJ1218" s="161"/>
      <c r="AK1218" s="161"/>
      <c r="AL1218" s="161"/>
      <c r="AM1218" s="161"/>
      <c r="AN1218" s="161"/>
      <c r="AO1218" s="161"/>
      <c r="AP1218" s="161"/>
      <c r="AQ1218" s="161"/>
      <c r="AR1218" s="161"/>
      <c r="AS1218" s="161"/>
      <c r="AT1218" s="161"/>
      <c r="AU1218" s="161"/>
      <c r="AV1218" s="161"/>
      <c r="AW1218" s="161"/>
      <c r="AX1218" s="162"/>
    </row>
    <row r="1219" spans="1:251" ht="12" customHeight="1">
      <c r="A1219" s="8"/>
      <c r="B1219" s="160"/>
      <c r="C1219" s="161"/>
      <c r="D1219" s="161"/>
      <c r="E1219" s="161"/>
      <c r="F1219" s="161"/>
      <c r="G1219" s="161"/>
      <c r="H1219" s="161"/>
      <c r="I1219" s="161"/>
      <c r="J1219" s="161"/>
      <c r="K1219" s="161"/>
      <c r="L1219" s="161"/>
      <c r="M1219" s="161"/>
      <c r="N1219" s="161"/>
      <c r="O1219" s="161"/>
      <c r="P1219" s="161"/>
      <c r="Q1219" s="161"/>
      <c r="R1219" s="161"/>
      <c r="S1219" s="161"/>
      <c r="T1219" s="161"/>
      <c r="U1219" s="161"/>
      <c r="V1219" s="161"/>
      <c r="W1219" s="161"/>
      <c r="X1219" s="161"/>
      <c r="Y1219" s="161"/>
      <c r="Z1219" s="161"/>
      <c r="AA1219" s="161"/>
      <c r="AB1219" s="161"/>
      <c r="AC1219" s="161"/>
      <c r="AD1219" s="161"/>
      <c r="AE1219" s="161"/>
      <c r="AF1219" s="161"/>
      <c r="AG1219" s="161"/>
      <c r="AH1219" s="161"/>
      <c r="AI1219" s="161"/>
      <c r="AJ1219" s="161"/>
      <c r="AK1219" s="161"/>
      <c r="AL1219" s="161"/>
      <c r="AM1219" s="161"/>
      <c r="AN1219" s="161"/>
      <c r="AO1219" s="161"/>
      <c r="AP1219" s="161"/>
      <c r="AQ1219" s="161"/>
      <c r="AR1219" s="161"/>
      <c r="AS1219" s="161"/>
      <c r="AT1219" s="161"/>
      <c r="AU1219" s="161"/>
      <c r="AV1219" s="161"/>
      <c r="AW1219" s="161"/>
      <c r="AX1219" s="162"/>
    </row>
    <row r="1220" spans="1:251" ht="12" customHeight="1">
      <c r="A1220" s="8"/>
      <c r="B1220" s="160"/>
      <c r="C1220" s="161"/>
      <c r="D1220" s="161"/>
      <c r="E1220" s="161"/>
      <c r="F1220" s="161"/>
      <c r="G1220" s="161"/>
      <c r="H1220" s="161"/>
      <c r="I1220" s="161"/>
      <c r="J1220" s="161"/>
      <c r="K1220" s="161"/>
      <c r="L1220" s="161"/>
      <c r="M1220" s="161"/>
      <c r="N1220" s="161"/>
      <c r="O1220" s="161"/>
      <c r="P1220" s="161"/>
      <c r="Q1220" s="161"/>
      <c r="R1220" s="161"/>
      <c r="S1220" s="161"/>
      <c r="T1220" s="161"/>
      <c r="U1220" s="161"/>
      <c r="V1220" s="161"/>
      <c r="W1220" s="161"/>
      <c r="X1220" s="161"/>
      <c r="Y1220" s="161"/>
      <c r="Z1220" s="161"/>
      <c r="AA1220" s="161"/>
      <c r="AB1220" s="161"/>
      <c r="AC1220" s="161"/>
      <c r="AD1220" s="161"/>
      <c r="AE1220" s="161"/>
      <c r="AF1220" s="161"/>
      <c r="AG1220" s="161"/>
      <c r="AH1220" s="161"/>
      <c r="AI1220" s="161"/>
      <c r="AJ1220" s="161"/>
      <c r="AK1220" s="161"/>
      <c r="AL1220" s="161"/>
      <c r="AM1220" s="161"/>
      <c r="AN1220" s="161"/>
      <c r="AO1220" s="161"/>
      <c r="AP1220" s="161"/>
      <c r="AQ1220" s="161"/>
      <c r="AR1220" s="161"/>
      <c r="AS1220" s="161"/>
      <c r="AT1220" s="161"/>
      <c r="AU1220" s="161"/>
      <c r="AV1220" s="161"/>
      <c r="AW1220" s="161"/>
      <c r="AX1220" s="162"/>
    </row>
    <row r="1221" spans="1:251" ht="12" customHeight="1">
      <c r="A1221" s="8"/>
      <c r="B1221" s="160"/>
      <c r="C1221" s="161"/>
      <c r="D1221" s="161"/>
      <c r="E1221" s="161"/>
      <c r="F1221" s="161"/>
      <c r="G1221" s="161"/>
      <c r="H1221" s="161"/>
      <c r="I1221" s="161"/>
      <c r="J1221" s="161"/>
      <c r="K1221" s="161"/>
      <c r="L1221" s="161"/>
      <c r="M1221" s="161"/>
      <c r="N1221" s="161"/>
      <c r="O1221" s="161"/>
      <c r="P1221" s="161"/>
      <c r="Q1221" s="161"/>
      <c r="R1221" s="161"/>
      <c r="S1221" s="161"/>
      <c r="T1221" s="161"/>
      <c r="U1221" s="161"/>
      <c r="V1221" s="161"/>
      <c r="W1221" s="161"/>
      <c r="X1221" s="161"/>
      <c r="Y1221" s="161"/>
      <c r="Z1221" s="161"/>
      <c r="AA1221" s="161"/>
      <c r="AB1221" s="161"/>
      <c r="AC1221" s="161"/>
      <c r="AD1221" s="161"/>
      <c r="AE1221" s="161"/>
      <c r="AF1221" s="161"/>
      <c r="AG1221" s="161"/>
      <c r="AH1221" s="161"/>
      <c r="AI1221" s="161"/>
      <c r="AJ1221" s="161"/>
      <c r="AK1221" s="161"/>
      <c r="AL1221" s="161"/>
      <c r="AM1221" s="161"/>
      <c r="AN1221" s="161"/>
      <c r="AO1221" s="161"/>
      <c r="AP1221" s="161"/>
      <c r="AQ1221" s="161"/>
      <c r="AR1221" s="161"/>
      <c r="AS1221" s="161"/>
      <c r="AT1221" s="161"/>
      <c r="AU1221" s="161"/>
      <c r="AV1221" s="161"/>
      <c r="AW1221" s="161"/>
      <c r="AX1221" s="162"/>
      <c r="BC1221" s="16"/>
    </row>
    <row r="1222" spans="1:251" ht="12" customHeight="1">
      <c r="A1222" s="8"/>
      <c r="B1222" s="160"/>
      <c r="C1222" s="161"/>
      <c r="D1222" s="161"/>
      <c r="E1222" s="161"/>
      <c r="F1222" s="161"/>
      <c r="G1222" s="161"/>
      <c r="H1222" s="161"/>
      <c r="I1222" s="161"/>
      <c r="J1222" s="161"/>
      <c r="K1222" s="161"/>
      <c r="L1222" s="161"/>
      <c r="M1222" s="161"/>
      <c r="N1222" s="161"/>
      <c r="O1222" s="161"/>
      <c r="P1222" s="161"/>
      <c r="Q1222" s="161"/>
      <c r="R1222" s="161"/>
      <c r="S1222" s="161"/>
      <c r="T1222" s="161"/>
      <c r="U1222" s="161"/>
      <c r="V1222" s="161"/>
      <c r="W1222" s="161"/>
      <c r="X1222" s="161"/>
      <c r="Y1222" s="161"/>
      <c r="Z1222" s="161"/>
      <c r="AA1222" s="161"/>
      <c r="AB1222" s="161"/>
      <c r="AC1222" s="161"/>
      <c r="AD1222" s="161"/>
      <c r="AE1222" s="161"/>
      <c r="AF1222" s="161"/>
      <c r="AG1222" s="161"/>
      <c r="AH1222" s="161"/>
      <c r="AI1222" s="161"/>
      <c r="AJ1222" s="161"/>
      <c r="AK1222" s="161"/>
      <c r="AL1222" s="161"/>
      <c r="AM1222" s="161"/>
      <c r="AN1222" s="161"/>
      <c r="AO1222" s="161"/>
      <c r="AP1222" s="161"/>
      <c r="AQ1222" s="161"/>
      <c r="AR1222" s="161"/>
      <c r="AS1222" s="161"/>
      <c r="AT1222" s="161"/>
      <c r="AU1222" s="161"/>
      <c r="AV1222" s="161"/>
      <c r="AW1222" s="161"/>
      <c r="AX1222" s="162"/>
    </row>
    <row r="1223" spans="1:251" ht="12" customHeight="1">
      <c r="A1223" s="8"/>
      <c r="B1223" s="160"/>
      <c r="C1223" s="161"/>
      <c r="D1223" s="161"/>
      <c r="E1223" s="161"/>
      <c r="F1223" s="161"/>
      <c r="G1223" s="161"/>
      <c r="H1223" s="161"/>
      <c r="I1223" s="161"/>
      <c r="J1223" s="161"/>
      <c r="K1223" s="161"/>
      <c r="L1223" s="161"/>
      <c r="M1223" s="161"/>
      <c r="N1223" s="161"/>
      <c r="O1223" s="161"/>
      <c r="P1223" s="161"/>
      <c r="Q1223" s="161"/>
      <c r="R1223" s="161"/>
      <c r="S1223" s="161"/>
      <c r="T1223" s="161"/>
      <c r="U1223" s="161"/>
      <c r="V1223" s="161"/>
      <c r="W1223" s="161"/>
      <c r="X1223" s="161"/>
      <c r="Y1223" s="161"/>
      <c r="Z1223" s="161"/>
      <c r="AA1223" s="161"/>
      <c r="AB1223" s="161"/>
      <c r="AC1223" s="161"/>
      <c r="AD1223" s="161"/>
      <c r="AE1223" s="161"/>
      <c r="AF1223" s="161"/>
      <c r="AG1223" s="161"/>
      <c r="AH1223" s="161"/>
      <c r="AI1223" s="161"/>
      <c r="AJ1223" s="161"/>
      <c r="AK1223" s="161"/>
      <c r="AL1223" s="161"/>
      <c r="AM1223" s="161"/>
      <c r="AN1223" s="161"/>
      <c r="AO1223" s="161"/>
      <c r="AP1223" s="161"/>
      <c r="AQ1223" s="161"/>
      <c r="AR1223" s="161"/>
      <c r="AS1223" s="161"/>
      <c r="AT1223" s="161"/>
      <c r="AU1223" s="161"/>
      <c r="AV1223" s="161"/>
      <c r="AW1223" s="161"/>
      <c r="AX1223" s="162"/>
    </row>
    <row r="1224" spans="1:251" ht="12" customHeight="1">
      <c r="A1224" s="8"/>
      <c r="B1224" s="160"/>
      <c r="C1224" s="161"/>
      <c r="D1224" s="161"/>
      <c r="E1224" s="161"/>
      <c r="F1224" s="161"/>
      <c r="G1224" s="161"/>
      <c r="H1224" s="161"/>
      <c r="I1224" s="161"/>
      <c r="J1224" s="161"/>
      <c r="K1224" s="161"/>
      <c r="L1224" s="161"/>
      <c r="M1224" s="161"/>
      <c r="N1224" s="161"/>
      <c r="O1224" s="161"/>
      <c r="P1224" s="161"/>
      <c r="Q1224" s="161"/>
      <c r="R1224" s="161"/>
      <c r="S1224" s="161"/>
      <c r="T1224" s="161"/>
      <c r="U1224" s="161"/>
      <c r="V1224" s="161"/>
      <c r="W1224" s="161"/>
      <c r="X1224" s="161"/>
      <c r="Y1224" s="161"/>
      <c r="Z1224" s="161"/>
      <c r="AA1224" s="161"/>
      <c r="AB1224" s="161"/>
      <c r="AC1224" s="161"/>
      <c r="AD1224" s="161"/>
      <c r="AE1224" s="161"/>
      <c r="AF1224" s="161"/>
      <c r="AG1224" s="161"/>
      <c r="AH1224" s="161"/>
      <c r="AI1224" s="161"/>
      <c r="AJ1224" s="161"/>
      <c r="AK1224" s="161"/>
      <c r="AL1224" s="161"/>
      <c r="AM1224" s="161"/>
      <c r="AN1224" s="161"/>
      <c r="AO1224" s="161"/>
      <c r="AP1224" s="161"/>
      <c r="AQ1224" s="161"/>
      <c r="AR1224" s="161"/>
      <c r="AS1224" s="161"/>
      <c r="AT1224" s="161"/>
      <c r="AU1224" s="161"/>
      <c r="AV1224" s="161"/>
      <c r="AW1224" s="161"/>
      <c r="AX1224" s="162"/>
    </row>
    <row r="1225" spans="1:251" ht="15" thickBot="1">
      <c r="A1225" s="17"/>
      <c r="B1225" s="18"/>
      <c r="C1225" s="19"/>
      <c r="D1225" s="19"/>
      <c r="E1225" s="19"/>
      <c r="F1225" s="19"/>
      <c r="G1225" s="19"/>
      <c r="H1225" s="19"/>
      <c r="I1225" s="19"/>
      <c r="J1225" s="19"/>
      <c r="K1225" s="19"/>
      <c r="L1225" s="19"/>
      <c r="M1225" s="19"/>
      <c r="N1225" s="19"/>
      <c r="O1225" s="19"/>
      <c r="P1225" s="19"/>
      <c r="Q1225" s="19"/>
      <c r="R1225" s="19"/>
      <c r="S1225" s="19"/>
      <c r="T1225" s="19"/>
      <c r="U1225" s="19"/>
      <c r="V1225" s="19"/>
      <c r="W1225" s="19"/>
      <c r="X1225" s="19"/>
      <c r="Y1225" s="19"/>
      <c r="Z1225" s="19"/>
      <c r="AA1225" s="19"/>
      <c r="AB1225" s="19"/>
      <c r="AC1225" s="19"/>
      <c r="AD1225" s="19"/>
      <c r="AE1225" s="19"/>
      <c r="AF1225" s="19"/>
      <c r="AG1225" s="19"/>
      <c r="AH1225" s="19"/>
      <c r="AI1225" s="19"/>
      <c r="AJ1225" s="19"/>
      <c r="AK1225" s="19"/>
      <c r="AL1225" s="19"/>
      <c r="AM1225" s="19"/>
      <c r="AN1225" s="19"/>
      <c r="AO1225" s="19"/>
      <c r="AP1225" s="19"/>
      <c r="AQ1225" s="19"/>
      <c r="AR1225" s="19"/>
      <c r="AS1225" s="19"/>
      <c r="AT1225" s="19"/>
      <c r="AU1225" s="19"/>
      <c r="AV1225" s="19"/>
      <c r="AW1225" s="19"/>
      <c r="AX1225" s="20"/>
    </row>
    <row r="1226" spans="1:251">
      <c r="B1226" s="21"/>
    </row>
    <row r="1227" spans="1:251" ht="14.4">
      <c r="B1227" s="10" t="s">
        <v>4</v>
      </c>
      <c r="C1227" s="8"/>
      <c r="D1227" s="8"/>
      <c r="E1227" s="8"/>
      <c r="F1227" s="8"/>
      <c r="G1227" s="8"/>
      <c r="H1227" s="8"/>
      <c r="I1227" s="8"/>
      <c r="J1227" s="8"/>
      <c r="K1227" s="8"/>
      <c r="L1227" s="9"/>
      <c r="M1227" s="9"/>
      <c r="N1227" s="9"/>
      <c r="O1227" s="9"/>
      <c r="P1227" s="8"/>
      <c r="Q1227" s="8"/>
      <c r="R1227" s="8"/>
      <c r="S1227" s="8"/>
      <c r="T1227" s="8"/>
      <c r="U1227" s="8"/>
      <c r="V1227" s="10"/>
      <c r="W1227" s="10"/>
      <c r="X1227" s="10"/>
      <c r="Y1227" s="10"/>
      <c r="Z1227" s="10"/>
      <c r="AA1227" s="10"/>
      <c r="AB1227" s="10"/>
      <c r="AC1227" s="10"/>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row>
    <row r="1228" spans="1:251" ht="15" thickBot="1">
      <c r="B1228" s="8"/>
      <c r="C1228" s="8"/>
      <c r="D1228" s="8"/>
      <c r="E1228" s="8"/>
      <c r="F1228" s="8"/>
      <c r="G1228" s="8"/>
      <c r="H1228" s="8"/>
      <c r="I1228" s="8"/>
      <c r="J1228" s="8"/>
      <c r="K1228" s="8"/>
      <c r="L1228" s="9"/>
      <c r="M1228" s="9"/>
      <c r="N1228" s="9"/>
      <c r="O1228" s="9"/>
      <c r="P1228" s="8"/>
      <c r="Q1228" s="8"/>
      <c r="R1228" s="8"/>
      <c r="S1228" s="8"/>
      <c r="T1228" s="8"/>
      <c r="U1228" s="8"/>
      <c r="V1228" s="10"/>
      <c r="W1228" s="10"/>
      <c r="X1228" s="10"/>
      <c r="Y1228" s="10"/>
      <c r="Z1228" s="10"/>
      <c r="AA1228" s="10"/>
      <c r="AB1228" s="10"/>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22" t="s">
        <v>5</v>
      </c>
    </row>
    <row r="1229" spans="1:251" s="16" customFormat="1" ht="13.5" customHeight="1">
      <c r="A1229" s="8"/>
      <c r="B1229" s="163" t="s">
        <v>6</v>
      </c>
      <c r="C1229" s="164"/>
      <c r="D1229" s="164"/>
      <c r="E1229" s="164"/>
      <c r="F1229" s="164"/>
      <c r="G1229" s="164"/>
      <c r="H1229" s="164"/>
      <c r="I1229" s="164"/>
      <c r="J1229" s="164"/>
      <c r="K1229" s="164"/>
      <c r="L1229" s="164"/>
      <c r="M1229" s="164"/>
      <c r="N1229" s="164"/>
      <c r="O1229" s="164"/>
      <c r="P1229" s="164"/>
      <c r="Q1229" s="164"/>
      <c r="R1229" s="164"/>
      <c r="S1229" s="164"/>
      <c r="T1229" s="164"/>
      <c r="U1229" s="164"/>
      <c r="V1229" s="164"/>
      <c r="W1229" s="164"/>
      <c r="X1229" s="164"/>
      <c r="Y1229" s="164"/>
      <c r="Z1229" s="165"/>
      <c r="AA1229" s="169" t="s">
        <v>9</v>
      </c>
      <c r="AB1229" s="164"/>
      <c r="AC1229" s="164"/>
      <c r="AD1229" s="164"/>
      <c r="AE1229" s="164"/>
      <c r="AF1229" s="164"/>
      <c r="AG1229" s="164"/>
      <c r="AH1229" s="164"/>
      <c r="AI1229" s="165"/>
      <c r="AJ1229" s="169" t="s">
        <v>10</v>
      </c>
      <c r="AK1229" s="164"/>
      <c r="AL1229" s="164"/>
      <c r="AM1229" s="164"/>
      <c r="AN1229" s="164"/>
      <c r="AO1229" s="164"/>
      <c r="AP1229" s="164"/>
      <c r="AQ1229" s="164"/>
      <c r="AR1229" s="165"/>
      <c r="AS1229" s="169" t="s">
        <v>7</v>
      </c>
      <c r="AT1229" s="164"/>
      <c r="AU1229" s="164"/>
      <c r="AV1229" s="164"/>
      <c r="AW1229" s="164"/>
      <c r="AX1229" s="171"/>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c r="DX1229" s="2"/>
      <c r="DY1229" s="2"/>
      <c r="DZ1229" s="2"/>
      <c r="EA1229" s="2"/>
      <c r="EB1229" s="2"/>
      <c r="EC1229" s="2"/>
      <c r="ED1229" s="2"/>
      <c r="EE1229" s="2"/>
      <c r="EF1229" s="2"/>
      <c r="EG1229" s="2"/>
      <c r="EH1229" s="2"/>
      <c r="EI1229" s="2"/>
      <c r="EJ1229" s="2"/>
      <c r="EK1229" s="2"/>
      <c r="EL1229" s="2"/>
      <c r="EM1229" s="2"/>
      <c r="EN1229" s="2"/>
      <c r="EO1229" s="2"/>
      <c r="EP1229" s="2"/>
      <c r="EQ1229" s="2"/>
      <c r="ER1229" s="2"/>
      <c r="ES1229" s="2"/>
      <c r="ET1229" s="2"/>
      <c r="EU1229" s="2"/>
      <c r="EV1229" s="2"/>
      <c r="EW1229" s="2"/>
      <c r="EX1229" s="2"/>
      <c r="EY1229" s="2"/>
      <c r="EZ1229" s="2"/>
      <c r="FA1229" s="2"/>
      <c r="FB1229" s="2"/>
      <c r="FC1229" s="2"/>
      <c r="FD1229" s="2"/>
      <c r="FE1229" s="2"/>
      <c r="FF1229" s="2"/>
      <c r="FG1229" s="2"/>
      <c r="FH1229" s="2"/>
      <c r="FI1229" s="2"/>
      <c r="FJ1229" s="2"/>
      <c r="FK1229" s="2"/>
      <c r="FL1229" s="2"/>
      <c r="FM1229" s="2"/>
      <c r="FN1229" s="2"/>
      <c r="FO1229" s="2"/>
      <c r="FP1229" s="2"/>
      <c r="FQ1229" s="2"/>
      <c r="FR1229" s="2"/>
      <c r="FS1229" s="2"/>
      <c r="FT1229" s="2"/>
      <c r="FU1229" s="2"/>
      <c r="FV1229" s="2"/>
      <c r="FW1229" s="2"/>
      <c r="FX1229" s="2"/>
      <c r="FY1229" s="2"/>
      <c r="FZ1229" s="2"/>
      <c r="GA1229" s="2"/>
      <c r="GB1229" s="2"/>
      <c r="GC1229" s="2"/>
      <c r="GD1229" s="2"/>
      <c r="GE1229" s="2"/>
      <c r="GF1229" s="2"/>
      <c r="GG1229" s="2"/>
      <c r="GH1229" s="2"/>
      <c r="GI1229" s="2"/>
      <c r="GJ1229" s="2"/>
      <c r="GK1229" s="2"/>
      <c r="GL1229" s="2"/>
      <c r="GM1229" s="2"/>
      <c r="GN1229" s="2"/>
      <c r="GO1229" s="2"/>
      <c r="GP1229" s="2"/>
      <c r="GQ1229" s="2"/>
      <c r="GR1229" s="2"/>
      <c r="GS1229" s="2"/>
      <c r="GT1229" s="2"/>
      <c r="GU1229" s="2"/>
      <c r="GV1229" s="2"/>
      <c r="GW1229" s="2"/>
      <c r="GX1229" s="2"/>
      <c r="GY1229" s="2"/>
      <c r="GZ1229" s="2"/>
      <c r="HA1229" s="2"/>
      <c r="HB1229" s="2"/>
      <c r="HC1229" s="2"/>
      <c r="HD1229" s="2"/>
      <c r="HE1229" s="2"/>
      <c r="HF1229" s="2"/>
      <c r="HG1229" s="2"/>
      <c r="HH1229" s="2"/>
      <c r="HI1229" s="2"/>
      <c r="HJ1229" s="2"/>
      <c r="HK1229" s="2"/>
      <c r="HL1229" s="2"/>
      <c r="HM1229" s="2"/>
      <c r="HN1229" s="2"/>
      <c r="HO1229" s="2"/>
      <c r="HP1229" s="2"/>
      <c r="HQ1229" s="2"/>
      <c r="HR1229" s="2"/>
      <c r="HS1229" s="2"/>
      <c r="HT1229" s="2"/>
      <c r="HU1229" s="2"/>
      <c r="HV1229" s="2"/>
      <c r="HW1229" s="2"/>
      <c r="HX1229" s="2"/>
      <c r="HY1229" s="2"/>
      <c r="HZ1229" s="2"/>
      <c r="IA1229" s="2"/>
      <c r="IB1229" s="2"/>
      <c r="IC1229" s="2"/>
      <c r="ID1229" s="2"/>
      <c r="IE1229" s="2"/>
      <c r="IF1229" s="2"/>
      <c r="IG1229" s="2"/>
      <c r="IH1229" s="2"/>
      <c r="II1229" s="2"/>
      <c r="IJ1229" s="2"/>
      <c r="IK1229" s="2"/>
      <c r="IL1229" s="2"/>
      <c r="IM1229" s="2"/>
      <c r="IN1229" s="2"/>
      <c r="IO1229" s="2"/>
      <c r="IP1229" s="2"/>
      <c r="IQ1229" s="2"/>
    </row>
    <row r="1230" spans="1:251" s="16" customFormat="1">
      <c r="A1230" s="8"/>
      <c r="B1230" s="166"/>
      <c r="C1230" s="167"/>
      <c r="D1230" s="167"/>
      <c r="E1230" s="167"/>
      <c r="F1230" s="167"/>
      <c r="G1230" s="167"/>
      <c r="H1230" s="167"/>
      <c r="I1230" s="167"/>
      <c r="J1230" s="167"/>
      <c r="K1230" s="167"/>
      <c r="L1230" s="167"/>
      <c r="M1230" s="167"/>
      <c r="N1230" s="167"/>
      <c r="O1230" s="167"/>
      <c r="P1230" s="167"/>
      <c r="Q1230" s="167"/>
      <c r="R1230" s="167"/>
      <c r="S1230" s="167"/>
      <c r="T1230" s="167"/>
      <c r="U1230" s="167"/>
      <c r="V1230" s="167"/>
      <c r="W1230" s="167"/>
      <c r="X1230" s="167"/>
      <c r="Y1230" s="167"/>
      <c r="Z1230" s="168"/>
      <c r="AA1230" s="170"/>
      <c r="AB1230" s="167"/>
      <c r="AC1230" s="167"/>
      <c r="AD1230" s="167"/>
      <c r="AE1230" s="167"/>
      <c r="AF1230" s="167"/>
      <c r="AG1230" s="167"/>
      <c r="AH1230" s="167"/>
      <c r="AI1230" s="168"/>
      <c r="AJ1230" s="170"/>
      <c r="AK1230" s="167"/>
      <c r="AL1230" s="167"/>
      <c r="AM1230" s="167"/>
      <c r="AN1230" s="167"/>
      <c r="AO1230" s="167"/>
      <c r="AP1230" s="167"/>
      <c r="AQ1230" s="167"/>
      <c r="AR1230" s="168"/>
      <c r="AS1230" s="170"/>
      <c r="AT1230" s="167"/>
      <c r="AU1230" s="167"/>
      <c r="AV1230" s="167"/>
      <c r="AW1230" s="167"/>
      <c r="AX1230" s="172"/>
      <c r="AY1230" s="2"/>
      <c r="AZ1230" s="2"/>
      <c r="BA1230" s="2"/>
      <c r="BB1230" s="23"/>
      <c r="BC1230" s="24"/>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c r="DY1230" s="2"/>
      <c r="DZ1230" s="2"/>
      <c r="EA1230" s="2"/>
      <c r="EB1230" s="2"/>
      <c r="EC1230" s="2"/>
      <c r="ED1230" s="2"/>
      <c r="EE1230" s="2"/>
      <c r="EF1230" s="2"/>
      <c r="EG1230" s="2"/>
      <c r="EH1230" s="2"/>
      <c r="EI1230" s="2"/>
      <c r="EJ1230" s="2"/>
      <c r="EK1230" s="2"/>
      <c r="EL1230" s="2"/>
      <c r="EM1230" s="2"/>
      <c r="EN1230" s="2"/>
      <c r="EO1230" s="2"/>
      <c r="EP1230" s="2"/>
      <c r="EQ1230" s="2"/>
      <c r="ER1230" s="2"/>
      <c r="ES1230" s="2"/>
      <c r="ET1230" s="2"/>
      <c r="EU1230" s="2"/>
      <c r="EV1230" s="2"/>
      <c r="EW1230" s="2"/>
      <c r="EX1230" s="2"/>
      <c r="EY1230" s="2"/>
      <c r="EZ1230" s="2"/>
      <c r="FA1230" s="2"/>
      <c r="FB1230" s="2"/>
      <c r="FC1230" s="2"/>
      <c r="FD1230" s="2"/>
      <c r="FE1230" s="2"/>
      <c r="FF1230" s="2"/>
      <c r="FG1230" s="2"/>
      <c r="FH1230" s="2"/>
      <c r="FI1230" s="2"/>
      <c r="FJ1230" s="2"/>
      <c r="FK1230" s="2"/>
      <c r="FL1230" s="2"/>
      <c r="FM1230" s="2"/>
      <c r="FN1230" s="2"/>
      <c r="FO1230" s="2"/>
      <c r="FP1230" s="2"/>
      <c r="FQ1230" s="2"/>
      <c r="FR1230" s="2"/>
      <c r="FS1230" s="2"/>
      <c r="FT1230" s="2"/>
      <c r="FU1230" s="2"/>
      <c r="FV1230" s="2"/>
      <c r="FW1230" s="2"/>
      <c r="FX1230" s="2"/>
      <c r="FY1230" s="2"/>
      <c r="FZ1230" s="2"/>
      <c r="GA1230" s="2"/>
      <c r="GB1230" s="2"/>
      <c r="GC1230" s="2"/>
      <c r="GD1230" s="2"/>
      <c r="GE1230" s="2"/>
      <c r="GF1230" s="2"/>
      <c r="GG1230" s="2"/>
      <c r="GH1230" s="2"/>
      <c r="GI1230" s="2"/>
      <c r="GJ1230" s="2"/>
      <c r="GK1230" s="2"/>
      <c r="GL1230" s="2"/>
      <c r="GM1230" s="2"/>
      <c r="GN1230" s="2"/>
      <c r="GO1230" s="2"/>
      <c r="GP1230" s="2"/>
      <c r="GQ1230" s="2"/>
      <c r="GR1230" s="2"/>
      <c r="GS1230" s="2"/>
      <c r="GT1230" s="2"/>
      <c r="GU1230" s="2"/>
      <c r="GV1230" s="2"/>
      <c r="GW1230" s="2"/>
      <c r="GX1230" s="2"/>
      <c r="GY1230" s="2"/>
      <c r="GZ1230" s="2"/>
      <c r="HA1230" s="2"/>
      <c r="HB1230" s="2"/>
      <c r="HC1230" s="2"/>
      <c r="HD1230" s="2"/>
      <c r="HE1230" s="2"/>
      <c r="HF1230" s="2"/>
      <c r="HG1230" s="2"/>
      <c r="HH1230" s="2"/>
      <c r="HI1230" s="2"/>
      <c r="HJ1230" s="2"/>
      <c r="HK1230" s="2"/>
      <c r="HL1230" s="2"/>
      <c r="HM1230" s="2"/>
      <c r="HN1230" s="2"/>
      <c r="HO1230" s="2"/>
      <c r="HP1230" s="2"/>
      <c r="HQ1230" s="2"/>
      <c r="HR1230" s="2"/>
      <c r="HS1230" s="2"/>
      <c r="HT1230" s="2"/>
      <c r="HU1230" s="2"/>
      <c r="HV1230" s="2"/>
      <c r="HW1230" s="2"/>
      <c r="HX1230" s="2"/>
      <c r="HY1230" s="2"/>
      <c r="HZ1230" s="2"/>
      <c r="IA1230" s="2"/>
      <c r="IB1230" s="2"/>
      <c r="IC1230" s="2"/>
      <c r="ID1230" s="2"/>
      <c r="IE1230" s="2"/>
      <c r="IF1230" s="2"/>
      <c r="IG1230" s="2"/>
      <c r="IH1230" s="2"/>
      <c r="II1230" s="2"/>
      <c r="IJ1230" s="2"/>
      <c r="IK1230" s="2"/>
      <c r="IL1230" s="2"/>
      <c r="IM1230" s="2"/>
      <c r="IN1230" s="2"/>
      <c r="IO1230" s="2"/>
      <c r="IP1230" s="2"/>
      <c r="IQ1230" s="2"/>
    </row>
    <row r="1231" spans="1:251" s="16" customFormat="1" ht="18.75" customHeight="1">
      <c r="A1231" s="8"/>
      <c r="B1231" s="25"/>
      <c r="C1231" s="135" t="s">
        <v>195</v>
      </c>
      <c r="D1231" s="136"/>
      <c r="E1231" s="136"/>
      <c r="F1231" s="136"/>
      <c r="G1231" s="136"/>
      <c r="H1231" s="136"/>
      <c r="I1231" s="136"/>
      <c r="J1231" s="136"/>
      <c r="K1231" s="136"/>
      <c r="L1231" s="136"/>
      <c r="M1231" s="136"/>
      <c r="N1231" s="136"/>
      <c r="O1231" s="136"/>
      <c r="P1231" s="136"/>
      <c r="Q1231" s="136"/>
      <c r="R1231" s="136"/>
      <c r="S1231" s="136"/>
      <c r="T1231" s="136"/>
      <c r="U1231" s="136"/>
      <c r="V1231" s="136"/>
      <c r="W1231" s="136"/>
      <c r="X1231" s="136"/>
      <c r="Y1231" s="136"/>
      <c r="Z1231" s="137"/>
      <c r="AA1231" s="138">
        <v>1169426</v>
      </c>
      <c r="AB1231" s="139"/>
      <c r="AC1231" s="139"/>
      <c r="AD1231" s="139"/>
      <c r="AE1231" s="139"/>
      <c r="AF1231" s="139"/>
      <c r="AG1231" s="139"/>
      <c r="AH1231" s="139"/>
      <c r="AI1231" s="140"/>
      <c r="AJ1231" s="138">
        <v>987279</v>
      </c>
      <c r="AK1231" s="139"/>
      <c r="AL1231" s="139"/>
      <c r="AM1231" s="139"/>
      <c r="AN1231" s="139"/>
      <c r="AO1231" s="139"/>
      <c r="AP1231" s="139"/>
      <c r="AQ1231" s="139"/>
      <c r="AR1231" s="140"/>
      <c r="AS1231" s="141"/>
      <c r="AT1231" s="142"/>
      <c r="AU1231" s="142"/>
      <c r="AV1231" s="142"/>
      <c r="AW1231" s="142"/>
      <c r="AX1231" s="143"/>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c r="EN1231" s="2"/>
      <c r="EO1231" s="2"/>
      <c r="EP1231" s="2"/>
      <c r="EQ1231" s="2"/>
      <c r="ER1231" s="2"/>
      <c r="ES1231" s="2"/>
      <c r="ET1231" s="2"/>
      <c r="EU1231" s="2"/>
      <c r="EV1231" s="2"/>
      <c r="EW1231" s="2"/>
      <c r="EX1231" s="2"/>
      <c r="EY1231" s="2"/>
      <c r="EZ1231" s="2"/>
      <c r="FA1231" s="2"/>
      <c r="FB1231" s="2"/>
      <c r="FC1231" s="2"/>
      <c r="FD1231" s="2"/>
      <c r="FE1231" s="2"/>
      <c r="FF1231" s="2"/>
      <c r="FG1231" s="2"/>
      <c r="FH1231" s="2"/>
      <c r="FI1231" s="2"/>
      <c r="FJ1231" s="2"/>
      <c r="FK1231" s="2"/>
      <c r="FL1231" s="2"/>
      <c r="FM1231" s="2"/>
      <c r="FN1231" s="2"/>
      <c r="FO1231" s="2"/>
      <c r="FP1231" s="2"/>
      <c r="FQ1231" s="2"/>
      <c r="FR1231" s="2"/>
      <c r="FS1231" s="2"/>
      <c r="FT1231" s="2"/>
      <c r="FU1231" s="2"/>
      <c r="FV1231" s="2"/>
      <c r="FW1231" s="2"/>
      <c r="FX1231" s="2"/>
      <c r="FY1231" s="2"/>
      <c r="FZ1231" s="2"/>
      <c r="GA1231" s="2"/>
      <c r="GB1231" s="2"/>
      <c r="GC1231" s="2"/>
      <c r="GD1231" s="2"/>
      <c r="GE1231" s="2"/>
      <c r="GF1231" s="2"/>
      <c r="GG1231" s="2"/>
      <c r="GH1231" s="2"/>
      <c r="GI1231" s="2"/>
      <c r="GJ1231" s="2"/>
      <c r="GK1231" s="2"/>
      <c r="GL1231" s="2"/>
      <c r="GM1231" s="2"/>
      <c r="GN1231" s="2"/>
      <c r="GO1231" s="2"/>
      <c r="GP1231" s="2"/>
      <c r="GQ1231" s="2"/>
      <c r="GR1231" s="2"/>
      <c r="GS1231" s="2"/>
      <c r="GT1231" s="2"/>
      <c r="GU1231" s="2"/>
      <c r="GV1231" s="2"/>
      <c r="GW1231" s="2"/>
      <c r="GX1231" s="2"/>
      <c r="GY1231" s="2"/>
      <c r="GZ1231" s="2"/>
      <c r="HA1231" s="2"/>
      <c r="HB1231" s="2"/>
      <c r="HC1231" s="2"/>
      <c r="HD1231" s="2"/>
      <c r="HE1231" s="2"/>
      <c r="HF1231" s="2"/>
      <c r="HG1231" s="2"/>
      <c r="HH1231" s="2"/>
      <c r="HI1231" s="2"/>
      <c r="HJ1231" s="2"/>
      <c r="HK1231" s="2"/>
      <c r="HL1231" s="2"/>
      <c r="HM1231" s="2"/>
      <c r="HN1231" s="2"/>
      <c r="HO1231" s="2"/>
      <c r="HP1231" s="2"/>
      <c r="HQ1231" s="2"/>
      <c r="HR1231" s="2"/>
      <c r="HS1231" s="2"/>
      <c r="HT1231" s="2"/>
      <c r="HU1231" s="2"/>
      <c r="HV1231" s="2"/>
      <c r="HW1231" s="2"/>
      <c r="HX1231" s="2"/>
      <c r="HY1231" s="2"/>
      <c r="HZ1231" s="2"/>
      <c r="IA1231" s="2"/>
      <c r="IB1231" s="2"/>
      <c r="IC1231" s="2"/>
      <c r="ID1231" s="2"/>
      <c r="IE1231" s="2"/>
      <c r="IF1231" s="2"/>
      <c r="IG1231" s="2"/>
      <c r="IH1231" s="2"/>
      <c r="II1231" s="2"/>
      <c r="IJ1231" s="2"/>
      <c r="IK1231" s="2"/>
      <c r="IL1231" s="2"/>
      <c r="IM1231" s="2"/>
      <c r="IN1231" s="2"/>
      <c r="IO1231" s="2"/>
      <c r="IP1231" s="2"/>
      <c r="IQ1231" s="2"/>
    </row>
    <row r="1232" spans="1:251" s="16" customFormat="1" ht="18.75" customHeight="1">
      <c r="A1232" s="8"/>
      <c r="B1232" s="25"/>
      <c r="C1232" s="135" t="s">
        <v>687</v>
      </c>
      <c r="D1232" s="136"/>
      <c r="E1232" s="136"/>
      <c r="F1232" s="136"/>
      <c r="G1232" s="136"/>
      <c r="H1232" s="136"/>
      <c r="I1232" s="136"/>
      <c r="J1232" s="136"/>
      <c r="K1232" s="136"/>
      <c r="L1232" s="136"/>
      <c r="M1232" s="136"/>
      <c r="N1232" s="136"/>
      <c r="O1232" s="136"/>
      <c r="P1232" s="136"/>
      <c r="Q1232" s="136"/>
      <c r="R1232" s="136"/>
      <c r="S1232" s="136"/>
      <c r="T1232" s="136"/>
      <c r="U1232" s="136"/>
      <c r="V1232" s="136"/>
      <c r="W1232" s="136"/>
      <c r="X1232" s="136"/>
      <c r="Y1232" s="136"/>
      <c r="Z1232" s="137"/>
      <c r="AA1232" s="138">
        <v>324000</v>
      </c>
      <c r="AB1232" s="139"/>
      <c r="AC1232" s="139"/>
      <c r="AD1232" s="139"/>
      <c r="AE1232" s="139"/>
      <c r="AF1232" s="139"/>
      <c r="AG1232" s="139"/>
      <c r="AH1232" s="139"/>
      <c r="AI1232" s="140"/>
      <c r="AJ1232" s="138">
        <v>355104</v>
      </c>
      <c r="AK1232" s="139"/>
      <c r="AL1232" s="139"/>
      <c r="AM1232" s="139"/>
      <c r="AN1232" s="139"/>
      <c r="AO1232" s="139"/>
      <c r="AP1232" s="139"/>
      <c r="AQ1232" s="139"/>
      <c r="AR1232" s="140"/>
      <c r="AS1232" s="141" t="s">
        <v>57</v>
      </c>
      <c r="AT1232" s="142"/>
      <c r="AU1232" s="142"/>
      <c r="AV1232" s="142"/>
      <c r="AW1232" s="142"/>
      <c r="AX1232" s="143"/>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c r="EY1232" s="2"/>
      <c r="EZ1232" s="2"/>
      <c r="FA1232" s="2"/>
      <c r="FB1232" s="2"/>
      <c r="FC1232" s="2"/>
      <c r="FD1232" s="2"/>
      <c r="FE1232" s="2"/>
      <c r="FF1232" s="2"/>
      <c r="FG1232" s="2"/>
      <c r="FH1232" s="2"/>
      <c r="FI1232" s="2"/>
      <c r="FJ1232" s="2"/>
      <c r="FK1232" s="2"/>
      <c r="FL1232" s="2"/>
      <c r="FM1232" s="2"/>
      <c r="FN1232" s="2"/>
      <c r="FO1232" s="2"/>
      <c r="FP1232" s="2"/>
      <c r="FQ1232" s="2"/>
      <c r="FR1232" s="2"/>
      <c r="FS1232" s="2"/>
      <c r="FT1232" s="2"/>
      <c r="FU1232" s="2"/>
      <c r="FV1232" s="2"/>
      <c r="FW1232" s="2"/>
      <c r="FX1232" s="2"/>
      <c r="FY1232" s="2"/>
      <c r="FZ1232" s="2"/>
      <c r="GA1232" s="2"/>
      <c r="GB1232" s="2"/>
      <c r="GC1232" s="2"/>
      <c r="GD1232" s="2"/>
      <c r="GE1232" s="2"/>
      <c r="GF1232" s="2"/>
      <c r="GG1232" s="2"/>
      <c r="GH1232" s="2"/>
      <c r="GI1232" s="2"/>
      <c r="GJ1232" s="2"/>
      <c r="GK1232" s="2"/>
      <c r="GL1232" s="2"/>
      <c r="GM1232" s="2"/>
      <c r="GN1232" s="2"/>
      <c r="GO1232" s="2"/>
      <c r="GP1232" s="2"/>
      <c r="GQ1232" s="2"/>
      <c r="GR1232" s="2"/>
      <c r="GS1232" s="2"/>
      <c r="GT1232" s="2"/>
      <c r="GU1232" s="2"/>
      <c r="GV1232" s="2"/>
      <c r="GW1232" s="2"/>
      <c r="GX1232" s="2"/>
      <c r="GY1232" s="2"/>
      <c r="GZ1232" s="2"/>
      <c r="HA1232" s="2"/>
      <c r="HB1232" s="2"/>
      <c r="HC1232" s="2"/>
      <c r="HD1232" s="2"/>
      <c r="HE1232" s="2"/>
      <c r="HF1232" s="2"/>
      <c r="HG1232" s="2"/>
      <c r="HH1232" s="2"/>
      <c r="HI1232" s="2"/>
      <c r="HJ1232" s="2"/>
      <c r="HK1232" s="2"/>
      <c r="HL1232" s="2"/>
      <c r="HM1232" s="2"/>
      <c r="HN1232" s="2"/>
      <c r="HO1232" s="2"/>
      <c r="HP1232" s="2"/>
      <c r="HQ1232" s="2"/>
      <c r="HR1232" s="2"/>
      <c r="HS1232" s="2"/>
      <c r="HT1232" s="2"/>
      <c r="HU1232" s="2"/>
      <c r="HV1232" s="2"/>
      <c r="HW1232" s="2"/>
      <c r="HX1232" s="2"/>
      <c r="HY1232" s="2"/>
      <c r="HZ1232" s="2"/>
      <c r="IA1232" s="2"/>
      <c r="IB1232" s="2"/>
      <c r="IC1232" s="2"/>
      <c r="ID1232" s="2"/>
      <c r="IE1232" s="2"/>
      <c r="IF1232" s="2"/>
      <c r="IG1232" s="2"/>
      <c r="IH1232" s="2"/>
      <c r="II1232" s="2"/>
      <c r="IJ1232" s="2"/>
      <c r="IK1232" s="2"/>
      <c r="IL1232" s="2"/>
      <c r="IM1232" s="2"/>
      <c r="IN1232" s="2"/>
      <c r="IO1232" s="2"/>
      <c r="IP1232" s="2"/>
      <c r="IQ1232" s="2"/>
    </row>
    <row r="1233" spans="1:251" s="16" customFormat="1" ht="18.75" customHeight="1">
      <c r="A1233" s="8"/>
      <c r="B1233" s="25"/>
      <c r="C1233" s="135" t="s">
        <v>196</v>
      </c>
      <c r="D1233" s="136"/>
      <c r="E1233" s="136"/>
      <c r="F1233" s="136"/>
      <c r="G1233" s="136"/>
      <c r="H1233" s="136"/>
      <c r="I1233" s="136"/>
      <c r="J1233" s="136"/>
      <c r="K1233" s="136"/>
      <c r="L1233" s="136"/>
      <c r="M1233" s="136"/>
      <c r="N1233" s="136"/>
      <c r="O1233" s="136"/>
      <c r="P1233" s="136"/>
      <c r="Q1233" s="136"/>
      <c r="R1233" s="136"/>
      <c r="S1233" s="136"/>
      <c r="T1233" s="136"/>
      <c r="U1233" s="136"/>
      <c r="V1233" s="136"/>
      <c r="W1233" s="136"/>
      <c r="X1233" s="136"/>
      <c r="Y1233" s="136"/>
      <c r="Z1233" s="137"/>
      <c r="AA1233" s="138">
        <v>79300</v>
      </c>
      <c r="AB1233" s="139"/>
      <c r="AC1233" s="139"/>
      <c r="AD1233" s="139"/>
      <c r="AE1233" s="139"/>
      <c r="AF1233" s="139"/>
      <c r="AG1233" s="139"/>
      <c r="AH1233" s="139"/>
      <c r="AI1233" s="140"/>
      <c r="AJ1233" s="138">
        <v>185918</v>
      </c>
      <c r="AK1233" s="139"/>
      <c r="AL1233" s="139"/>
      <c r="AM1233" s="139"/>
      <c r="AN1233" s="139"/>
      <c r="AO1233" s="139"/>
      <c r="AP1233" s="139"/>
      <c r="AQ1233" s="139"/>
      <c r="AR1233" s="140"/>
      <c r="AS1233" s="141"/>
      <c r="AT1233" s="142"/>
      <c r="AU1233" s="142"/>
      <c r="AV1233" s="142"/>
      <c r="AW1233" s="142"/>
      <c r="AX1233" s="143"/>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row>
    <row r="1234" spans="1:251" s="16" customFormat="1" ht="18.75" customHeight="1">
      <c r="A1234" s="8"/>
      <c r="B1234" s="25"/>
      <c r="C1234" s="135" t="s">
        <v>197</v>
      </c>
      <c r="D1234" s="136"/>
      <c r="E1234" s="136"/>
      <c r="F1234" s="136"/>
      <c r="G1234" s="136"/>
      <c r="H1234" s="136"/>
      <c r="I1234" s="136"/>
      <c r="J1234" s="136"/>
      <c r="K1234" s="136"/>
      <c r="L1234" s="136"/>
      <c r="M1234" s="136"/>
      <c r="N1234" s="136"/>
      <c r="O1234" s="136"/>
      <c r="P1234" s="136"/>
      <c r="Q1234" s="136"/>
      <c r="R1234" s="136"/>
      <c r="S1234" s="136"/>
      <c r="T1234" s="136"/>
      <c r="U1234" s="136"/>
      <c r="V1234" s="136"/>
      <c r="W1234" s="136"/>
      <c r="X1234" s="136"/>
      <c r="Y1234" s="136"/>
      <c r="Z1234" s="137"/>
      <c r="AA1234" s="138">
        <v>171457</v>
      </c>
      <c r="AB1234" s="139"/>
      <c r="AC1234" s="139"/>
      <c r="AD1234" s="139"/>
      <c r="AE1234" s="139"/>
      <c r="AF1234" s="139"/>
      <c r="AG1234" s="139"/>
      <c r="AH1234" s="139"/>
      <c r="AI1234" s="140"/>
      <c r="AJ1234" s="138">
        <v>259603</v>
      </c>
      <c r="AK1234" s="139"/>
      <c r="AL1234" s="139"/>
      <c r="AM1234" s="139"/>
      <c r="AN1234" s="139"/>
      <c r="AO1234" s="139"/>
      <c r="AP1234" s="139"/>
      <c r="AQ1234" s="139"/>
      <c r="AR1234" s="140"/>
      <c r="AS1234" s="141"/>
      <c r="AT1234" s="142"/>
      <c r="AU1234" s="142"/>
      <c r="AV1234" s="142"/>
      <c r="AW1234" s="142"/>
      <c r="AX1234" s="143"/>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c r="EN1234" s="2"/>
      <c r="EO1234" s="2"/>
      <c r="EP1234" s="2"/>
      <c r="EQ1234" s="2"/>
      <c r="ER1234" s="2"/>
      <c r="ES1234" s="2"/>
      <c r="ET1234" s="2"/>
      <c r="EU1234" s="2"/>
      <c r="EV1234" s="2"/>
      <c r="EW1234" s="2"/>
      <c r="EX1234" s="2"/>
      <c r="EY1234" s="2"/>
      <c r="EZ1234" s="2"/>
      <c r="FA1234" s="2"/>
      <c r="FB1234" s="2"/>
      <c r="FC1234" s="2"/>
      <c r="FD1234" s="2"/>
      <c r="FE1234" s="2"/>
      <c r="FF1234" s="2"/>
      <c r="FG1234" s="2"/>
      <c r="FH1234" s="2"/>
      <c r="FI1234" s="2"/>
      <c r="FJ1234" s="2"/>
      <c r="FK1234" s="2"/>
      <c r="FL1234" s="2"/>
      <c r="FM1234" s="2"/>
      <c r="FN1234" s="2"/>
      <c r="FO1234" s="2"/>
      <c r="FP1234" s="2"/>
      <c r="FQ1234" s="2"/>
      <c r="FR1234" s="2"/>
      <c r="FS1234" s="2"/>
      <c r="FT1234" s="2"/>
      <c r="FU1234" s="2"/>
      <c r="FV1234" s="2"/>
      <c r="FW1234" s="2"/>
      <c r="FX1234" s="2"/>
      <c r="FY1234" s="2"/>
      <c r="FZ1234" s="2"/>
      <c r="GA1234" s="2"/>
      <c r="GB1234" s="2"/>
      <c r="GC1234" s="2"/>
      <c r="GD1234" s="2"/>
      <c r="GE1234" s="2"/>
      <c r="GF1234" s="2"/>
      <c r="GG1234" s="2"/>
      <c r="GH1234" s="2"/>
      <c r="GI1234" s="2"/>
      <c r="GJ1234" s="2"/>
      <c r="GK1234" s="2"/>
      <c r="GL1234" s="2"/>
      <c r="GM1234" s="2"/>
      <c r="GN1234" s="2"/>
      <c r="GO1234" s="2"/>
      <c r="GP1234" s="2"/>
      <c r="GQ1234" s="2"/>
      <c r="GR1234" s="2"/>
      <c r="GS1234" s="2"/>
      <c r="GT1234" s="2"/>
      <c r="GU1234" s="2"/>
      <c r="GV1234" s="2"/>
      <c r="GW1234" s="2"/>
      <c r="GX1234" s="2"/>
      <c r="GY1234" s="2"/>
      <c r="GZ1234" s="2"/>
      <c r="HA1234" s="2"/>
      <c r="HB1234" s="2"/>
      <c r="HC1234" s="2"/>
      <c r="HD1234" s="2"/>
      <c r="HE1234" s="2"/>
      <c r="HF1234" s="2"/>
      <c r="HG1234" s="2"/>
      <c r="HH1234" s="2"/>
      <c r="HI1234" s="2"/>
      <c r="HJ1234" s="2"/>
      <c r="HK1234" s="2"/>
      <c r="HL1234" s="2"/>
      <c r="HM1234" s="2"/>
      <c r="HN1234" s="2"/>
      <c r="HO1234" s="2"/>
      <c r="HP1234" s="2"/>
      <c r="HQ1234" s="2"/>
      <c r="HR1234" s="2"/>
      <c r="HS1234" s="2"/>
      <c r="HT1234" s="2"/>
      <c r="HU1234" s="2"/>
      <c r="HV1234" s="2"/>
      <c r="HW1234" s="2"/>
      <c r="HX1234" s="2"/>
      <c r="HY1234" s="2"/>
      <c r="HZ1234" s="2"/>
      <c r="IA1234" s="2"/>
      <c r="IB1234" s="2"/>
      <c r="IC1234" s="2"/>
      <c r="ID1234" s="2"/>
      <c r="IE1234" s="2"/>
      <c r="IF1234" s="2"/>
      <c r="IG1234" s="2"/>
      <c r="IH1234" s="2"/>
      <c r="II1234" s="2"/>
      <c r="IJ1234" s="2"/>
      <c r="IK1234" s="2"/>
      <c r="IL1234" s="2"/>
      <c r="IM1234" s="2"/>
      <c r="IN1234" s="2"/>
      <c r="IO1234" s="2"/>
      <c r="IP1234" s="2"/>
      <c r="IQ1234" s="2"/>
    </row>
    <row r="1235" spans="1:251" s="16" customFormat="1" ht="18.75" customHeight="1">
      <c r="A1235" s="8"/>
      <c r="B1235" s="25"/>
      <c r="C1235" s="135" t="s">
        <v>198</v>
      </c>
      <c r="D1235" s="136"/>
      <c r="E1235" s="136"/>
      <c r="F1235" s="136"/>
      <c r="G1235" s="136"/>
      <c r="H1235" s="136"/>
      <c r="I1235" s="136"/>
      <c r="J1235" s="136"/>
      <c r="K1235" s="136"/>
      <c r="L1235" s="136"/>
      <c r="M1235" s="136"/>
      <c r="N1235" s="136"/>
      <c r="O1235" s="136"/>
      <c r="P1235" s="136"/>
      <c r="Q1235" s="136"/>
      <c r="R1235" s="136"/>
      <c r="S1235" s="136"/>
      <c r="T1235" s="136"/>
      <c r="U1235" s="136"/>
      <c r="V1235" s="136"/>
      <c r="W1235" s="136"/>
      <c r="X1235" s="136"/>
      <c r="Y1235" s="136"/>
      <c r="Z1235" s="137"/>
      <c r="AA1235" s="138">
        <v>159000</v>
      </c>
      <c r="AB1235" s="139"/>
      <c r="AC1235" s="139"/>
      <c r="AD1235" s="139"/>
      <c r="AE1235" s="139"/>
      <c r="AF1235" s="139"/>
      <c r="AG1235" s="139"/>
      <c r="AH1235" s="139"/>
      <c r="AI1235" s="140"/>
      <c r="AJ1235" s="138">
        <v>159000</v>
      </c>
      <c r="AK1235" s="139"/>
      <c r="AL1235" s="139"/>
      <c r="AM1235" s="139"/>
      <c r="AN1235" s="139"/>
      <c r="AO1235" s="139"/>
      <c r="AP1235" s="139"/>
      <c r="AQ1235" s="139"/>
      <c r="AR1235" s="140"/>
      <c r="AS1235" s="141"/>
      <c r="AT1235" s="142"/>
      <c r="AU1235" s="142"/>
      <c r="AV1235" s="142"/>
      <c r="AW1235" s="142"/>
      <c r="AX1235" s="143"/>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c r="DX1235" s="2"/>
      <c r="DY1235" s="2"/>
      <c r="DZ1235" s="2"/>
      <c r="EA1235" s="2"/>
      <c r="EB1235" s="2"/>
      <c r="EC1235" s="2"/>
      <c r="ED1235" s="2"/>
      <c r="EE1235" s="2"/>
      <c r="EF1235" s="2"/>
      <c r="EG1235" s="2"/>
      <c r="EH1235" s="2"/>
      <c r="EI1235" s="2"/>
      <c r="EJ1235" s="2"/>
      <c r="EK1235" s="2"/>
      <c r="EL1235" s="2"/>
      <c r="EM1235" s="2"/>
      <c r="EN1235" s="2"/>
      <c r="EO1235" s="2"/>
      <c r="EP1235" s="2"/>
      <c r="EQ1235" s="2"/>
      <c r="ER1235" s="2"/>
      <c r="ES1235" s="2"/>
      <c r="ET1235" s="2"/>
      <c r="EU1235" s="2"/>
      <c r="EV1235" s="2"/>
      <c r="EW1235" s="2"/>
      <c r="EX1235" s="2"/>
      <c r="EY1235" s="2"/>
      <c r="EZ1235" s="2"/>
      <c r="FA1235" s="2"/>
      <c r="FB1235" s="2"/>
      <c r="FC1235" s="2"/>
      <c r="FD1235" s="2"/>
      <c r="FE1235" s="2"/>
      <c r="FF1235" s="2"/>
      <c r="FG1235" s="2"/>
      <c r="FH1235" s="2"/>
      <c r="FI1235" s="2"/>
      <c r="FJ1235" s="2"/>
      <c r="FK1235" s="2"/>
      <c r="FL1235" s="2"/>
      <c r="FM1235" s="2"/>
      <c r="FN1235" s="2"/>
      <c r="FO1235" s="2"/>
      <c r="FP1235" s="2"/>
      <c r="FQ1235" s="2"/>
      <c r="FR1235" s="2"/>
      <c r="FS1235" s="2"/>
      <c r="FT1235" s="2"/>
      <c r="FU1235" s="2"/>
      <c r="FV1235" s="2"/>
      <c r="FW1235" s="2"/>
      <c r="FX1235" s="2"/>
      <c r="FY1235" s="2"/>
      <c r="FZ1235" s="2"/>
      <c r="GA1235" s="2"/>
      <c r="GB1235" s="2"/>
      <c r="GC1235" s="2"/>
      <c r="GD1235" s="2"/>
      <c r="GE1235" s="2"/>
      <c r="GF1235" s="2"/>
      <c r="GG1235" s="2"/>
      <c r="GH1235" s="2"/>
      <c r="GI1235" s="2"/>
      <c r="GJ1235" s="2"/>
      <c r="GK1235" s="2"/>
      <c r="GL1235" s="2"/>
      <c r="GM1235" s="2"/>
      <c r="GN1235" s="2"/>
      <c r="GO1235" s="2"/>
      <c r="GP1235" s="2"/>
      <c r="GQ1235" s="2"/>
      <c r="GR1235" s="2"/>
      <c r="GS1235" s="2"/>
      <c r="GT1235" s="2"/>
      <c r="GU1235" s="2"/>
      <c r="GV1235" s="2"/>
      <c r="GW1235" s="2"/>
      <c r="GX1235" s="2"/>
      <c r="GY1235" s="2"/>
      <c r="GZ1235" s="2"/>
      <c r="HA1235" s="2"/>
      <c r="HB1235" s="2"/>
      <c r="HC1235" s="2"/>
      <c r="HD1235" s="2"/>
      <c r="HE1235" s="2"/>
      <c r="HF1235" s="2"/>
      <c r="HG1235" s="2"/>
      <c r="HH1235" s="2"/>
      <c r="HI1235" s="2"/>
      <c r="HJ1235" s="2"/>
      <c r="HK1235" s="2"/>
      <c r="HL1235" s="2"/>
      <c r="HM1235" s="2"/>
      <c r="HN1235" s="2"/>
      <c r="HO1235" s="2"/>
      <c r="HP1235" s="2"/>
      <c r="HQ1235" s="2"/>
      <c r="HR1235" s="2"/>
      <c r="HS1235" s="2"/>
      <c r="HT1235" s="2"/>
      <c r="HU1235" s="2"/>
      <c r="HV1235" s="2"/>
      <c r="HW1235" s="2"/>
      <c r="HX1235" s="2"/>
      <c r="HY1235" s="2"/>
      <c r="HZ1235" s="2"/>
      <c r="IA1235" s="2"/>
      <c r="IB1235" s="2"/>
      <c r="IC1235" s="2"/>
      <c r="ID1235" s="2"/>
      <c r="IE1235" s="2"/>
      <c r="IF1235" s="2"/>
      <c r="IG1235" s="2"/>
      <c r="IH1235" s="2"/>
      <c r="II1235" s="2"/>
      <c r="IJ1235" s="2"/>
      <c r="IK1235" s="2"/>
      <c r="IL1235" s="2"/>
      <c r="IM1235" s="2"/>
      <c r="IN1235" s="2"/>
      <c r="IO1235" s="2"/>
      <c r="IP1235" s="2"/>
      <c r="IQ1235" s="2"/>
    </row>
    <row r="1236" spans="1:251" s="16" customFormat="1" ht="18.75" customHeight="1">
      <c r="A1236" s="8"/>
      <c r="B1236" s="25"/>
      <c r="C1236" s="135" t="s">
        <v>688</v>
      </c>
      <c r="D1236" s="136"/>
      <c r="E1236" s="136"/>
      <c r="F1236" s="136"/>
      <c r="G1236" s="136"/>
      <c r="H1236" s="136"/>
      <c r="I1236" s="136"/>
      <c r="J1236" s="136"/>
      <c r="K1236" s="136"/>
      <c r="L1236" s="136"/>
      <c r="M1236" s="136"/>
      <c r="N1236" s="136"/>
      <c r="O1236" s="136"/>
      <c r="P1236" s="136"/>
      <c r="Q1236" s="136"/>
      <c r="R1236" s="136"/>
      <c r="S1236" s="136"/>
      <c r="T1236" s="136"/>
      <c r="U1236" s="136"/>
      <c r="V1236" s="136"/>
      <c r="W1236" s="136"/>
      <c r="X1236" s="136"/>
      <c r="Y1236" s="136"/>
      <c r="Z1236" s="137"/>
      <c r="AA1236" s="138">
        <v>229641</v>
      </c>
      <c r="AB1236" s="139"/>
      <c r="AC1236" s="139"/>
      <c r="AD1236" s="139"/>
      <c r="AE1236" s="139"/>
      <c r="AF1236" s="139"/>
      <c r="AG1236" s="139"/>
      <c r="AH1236" s="139"/>
      <c r="AI1236" s="140"/>
      <c r="AJ1236" s="138">
        <v>240801</v>
      </c>
      <c r="AK1236" s="139"/>
      <c r="AL1236" s="139"/>
      <c r="AM1236" s="139"/>
      <c r="AN1236" s="139"/>
      <c r="AO1236" s="139"/>
      <c r="AP1236" s="139"/>
      <c r="AQ1236" s="139"/>
      <c r="AR1236" s="140"/>
      <c r="AS1236" s="141" t="s">
        <v>57</v>
      </c>
      <c r="AT1236" s="142"/>
      <c r="AU1236" s="142"/>
      <c r="AV1236" s="142"/>
      <c r="AW1236" s="142"/>
      <c r="AX1236" s="143"/>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c r="DP1236" s="2"/>
      <c r="DQ1236" s="2"/>
      <c r="DR1236" s="2"/>
      <c r="DS1236" s="2"/>
      <c r="DT1236" s="2"/>
      <c r="DU1236" s="2"/>
      <c r="DV1236" s="2"/>
      <c r="DW1236" s="2"/>
      <c r="DX1236" s="2"/>
      <c r="DY1236" s="2"/>
      <c r="DZ1236" s="2"/>
      <c r="EA1236" s="2"/>
      <c r="EB1236" s="2"/>
      <c r="EC1236" s="2"/>
      <c r="ED1236" s="2"/>
      <c r="EE1236" s="2"/>
      <c r="EF1236" s="2"/>
      <c r="EG1236" s="2"/>
      <c r="EH1236" s="2"/>
      <c r="EI1236" s="2"/>
      <c r="EJ1236" s="2"/>
      <c r="EK1236" s="2"/>
      <c r="EL1236" s="2"/>
      <c r="EM1236" s="2"/>
      <c r="EN1236" s="2"/>
      <c r="EO1236" s="2"/>
      <c r="EP1236" s="2"/>
      <c r="EQ1236" s="2"/>
      <c r="ER1236" s="2"/>
      <c r="ES1236" s="2"/>
      <c r="ET1236" s="2"/>
      <c r="EU1236" s="2"/>
      <c r="EV1236" s="2"/>
      <c r="EW1236" s="2"/>
      <c r="EX1236" s="2"/>
      <c r="EY1236" s="2"/>
      <c r="EZ1236" s="2"/>
      <c r="FA1236" s="2"/>
      <c r="FB1236" s="2"/>
      <c r="FC1236" s="2"/>
      <c r="FD1236" s="2"/>
      <c r="FE1236" s="2"/>
      <c r="FF1236" s="2"/>
      <c r="FG1236" s="2"/>
      <c r="FH1236" s="2"/>
      <c r="FI1236" s="2"/>
      <c r="FJ1236" s="2"/>
      <c r="FK1236" s="2"/>
      <c r="FL1236" s="2"/>
      <c r="FM1236" s="2"/>
      <c r="FN1236" s="2"/>
      <c r="FO1236" s="2"/>
      <c r="FP1236" s="2"/>
      <c r="FQ1236" s="2"/>
      <c r="FR1236" s="2"/>
      <c r="FS1236" s="2"/>
      <c r="FT1236" s="2"/>
      <c r="FU1236" s="2"/>
      <c r="FV1236" s="2"/>
      <c r="FW1236" s="2"/>
      <c r="FX1236" s="2"/>
      <c r="FY1236" s="2"/>
      <c r="FZ1236" s="2"/>
      <c r="GA1236" s="2"/>
      <c r="GB1236" s="2"/>
      <c r="GC1236" s="2"/>
      <c r="GD1236" s="2"/>
      <c r="GE1236" s="2"/>
      <c r="GF1236" s="2"/>
      <c r="GG1236" s="2"/>
      <c r="GH1236" s="2"/>
      <c r="GI1236" s="2"/>
      <c r="GJ1236" s="2"/>
      <c r="GK1236" s="2"/>
      <c r="GL1236" s="2"/>
      <c r="GM1236" s="2"/>
      <c r="GN1236" s="2"/>
      <c r="GO1236" s="2"/>
      <c r="GP1236" s="2"/>
      <c r="GQ1236" s="2"/>
      <c r="GR1236" s="2"/>
      <c r="GS1236" s="2"/>
      <c r="GT1236" s="2"/>
      <c r="GU1236" s="2"/>
      <c r="GV1236" s="2"/>
      <c r="GW1236" s="2"/>
      <c r="GX1236" s="2"/>
      <c r="GY1236" s="2"/>
      <c r="GZ1236" s="2"/>
      <c r="HA1236" s="2"/>
      <c r="HB1236" s="2"/>
      <c r="HC1236" s="2"/>
      <c r="HD1236" s="2"/>
      <c r="HE1236" s="2"/>
      <c r="HF1236" s="2"/>
      <c r="HG1236" s="2"/>
      <c r="HH1236" s="2"/>
      <c r="HI1236" s="2"/>
      <c r="HJ1236" s="2"/>
      <c r="HK1236" s="2"/>
      <c r="HL1236" s="2"/>
      <c r="HM1236" s="2"/>
      <c r="HN1236" s="2"/>
      <c r="HO1236" s="2"/>
      <c r="HP1236" s="2"/>
      <c r="HQ1236" s="2"/>
      <c r="HR1236" s="2"/>
      <c r="HS1236" s="2"/>
      <c r="HT1236" s="2"/>
      <c r="HU1236" s="2"/>
      <c r="HV1236" s="2"/>
      <c r="HW1236" s="2"/>
      <c r="HX1236" s="2"/>
      <c r="HY1236" s="2"/>
      <c r="HZ1236" s="2"/>
      <c r="IA1236" s="2"/>
      <c r="IB1236" s="2"/>
      <c r="IC1236" s="2"/>
      <c r="ID1236" s="2"/>
      <c r="IE1236" s="2"/>
      <c r="IF1236" s="2"/>
      <c r="IG1236" s="2"/>
      <c r="IH1236" s="2"/>
      <c r="II1236" s="2"/>
      <c r="IJ1236" s="2"/>
      <c r="IK1236" s="2"/>
      <c r="IL1236" s="2"/>
      <c r="IM1236" s="2"/>
      <c r="IN1236" s="2"/>
      <c r="IO1236" s="2"/>
      <c r="IP1236" s="2"/>
      <c r="IQ1236" s="2"/>
    </row>
    <row r="1237" spans="1:251" s="16" customFormat="1" ht="18.75" customHeight="1">
      <c r="A1237" s="8"/>
      <c r="B1237" s="25"/>
      <c r="C1237" s="135" t="s">
        <v>199</v>
      </c>
      <c r="D1237" s="136"/>
      <c r="E1237" s="136"/>
      <c r="F1237" s="136"/>
      <c r="G1237" s="136"/>
      <c r="H1237" s="136"/>
      <c r="I1237" s="136"/>
      <c r="J1237" s="136"/>
      <c r="K1237" s="136"/>
      <c r="L1237" s="136"/>
      <c r="M1237" s="136"/>
      <c r="N1237" s="136"/>
      <c r="O1237" s="136"/>
      <c r="P1237" s="136"/>
      <c r="Q1237" s="136"/>
      <c r="R1237" s="136"/>
      <c r="S1237" s="136"/>
      <c r="T1237" s="136"/>
      <c r="U1237" s="136"/>
      <c r="V1237" s="136"/>
      <c r="W1237" s="136"/>
      <c r="X1237" s="136"/>
      <c r="Y1237" s="136"/>
      <c r="Z1237" s="137"/>
      <c r="AA1237" s="138">
        <v>117806</v>
      </c>
      <c r="AB1237" s="139"/>
      <c r="AC1237" s="139"/>
      <c r="AD1237" s="139"/>
      <c r="AE1237" s="139"/>
      <c r="AF1237" s="139"/>
      <c r="AG1237" s="139"/>
      <c r="AH1237" s="139"/>
      <c r="AI1237" s="140"/>
      <c r="AJ1237" s="138">
        <v>126400</v>
      </c>
      <c r="AK1237" s="139"/>
      <c r="AL1237" s="139"/>
      <c r="AM1237" s="139"/>
      <c r="AN1237" s="139"/>
      <c r="AO1237" s="139"/>
      <c r="AP1237" s="139"/>
      <c r="AQ1237" s="139"/>
      <c r="AR1237" s="140"/>
      <c r="AS1237" s="141"/>
      <c r="AT1237" s="142"/>
      <c r="AU1237" s="142"/>
      <c r="AV1237" s="142"/>
      <c r="AW1237" s="142"/>
      <c r="AX1237" s="143"/>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c r="DP1237" s="2"/>
      <c r="DQ1237" s="2"/>
      <c r="DR1237" s="2"/>
      <c r="DS1237" s="2"/>
      <c r="DT1237" s="2"/>
      <c r="DU1237" s="2"/>
      <c r="DV1237" s="2"/>
      <c r="DW1237" s="2"/>
      <c r="DX1237" s="2"/>
      <c r="DY1237" s="2"/>
      <c r="DZ1237" s="2"/>
      <c r="EA1237" s="2"/>
      <c r="EB1237" s="2"/>
      <c r="EC1237" s="2"/>
      <c r="ED1237" s="2"/>
      <c r="EE1237" s="2"/>
      <c r="EF1237" s="2"/>
      <c r="EG1237" s="2"/>
      <c r="EH1237" s="2"/>
      <c r="EI1237" s="2"/>
      <c r="EJ1237" s="2"/>
      <c r="EK1237" s="2"/>
      <c r="EL1237" s="2"/>
      <c r="EM1237" s="2"/>
      <c r="EN1237" s="2"/>
      <c r="EO1237" s="2"/>
      <c r="EP1237" s="2"/>
      <c r="EQ1237" s="2"/>
      <c r="ER1237" s="2"/>
      <c r="ES1237" s="2"/>
      <c r="ET1237" s="2"/>
      <c r="EU1237" s="2"/>
      <c r="EV1237" s="2"/>
      <c r="EW1237" s="2"/>
      <c r="EX1237" s="2"/>
      <c r="EY1237" s="2"/>
      <c r="EZ1237" s="2"/>
      <c r="FA1237" s="2"/>
      <c r="FB1237" s="2"/>
      <c r="FC1237" s="2"/>
      <c r="FD1237" s="2"/>
      <c r="FE1237" s="2"/>
      <c r="FF1237" s="2"/>
      <c r="FG1237" s="2"/>
      <c r="FH1237" s="2"/>
      <c r="FI1237" s="2"/>
      <c r="FJ1237" s="2"/>
      <c r="FK1237" s="2"/>
      <c r="FL1237" s="2"/>
      <c r="FM1237" s="2"/>
      <c r="FN1237" s="2"/>
      <c r="FO1237" s="2"/>
      <c r="FP1237" s="2"/>
      <c r="FQ1237" s="2"/>
      <c r="FR1237" s="2"/>
      <c r="FS1237" s="2"/>
      <c r="FT1237" s="2"/>
      <c r="FU1237" s="2"/>
      <c r="FV1237" s="2"/>
      <c r="FW1237" s="2"/>
      <c r="FX1237" s="2"/>
      <c r="FY1237" s="2"/>
      <c r="FZ1237" s="2"/>
      <c r="GA1237" s="2"/>
      <c r="GB1237" s="2"/>
      <c r="GC1237" s="2"/>
      <c r="GD1237" s="2"/>
      <c r="GE1237" s="2"/>
      <c r="GF1237" s="2"/>
      <c r="GG1237" s="2"/>
      <c r="GH1237" s="2"/>
      <c r="GI1237" s="2"/>
      <c r="GJ1237" s="2"/>
      <c r="GK1237" s="2"/>
      <c r="GL1237" s="2"/>
      <c r="GM1237" s="2"/>
      <c r="GN1237" s="2"/>
      <c r="GO1237" s="2"/>
      <c r="GP1237" s="2"/>
      <c r="GQ1237" s="2"/>
      <c r="GR1237" s="2"/>
      <c r="GS1237" s="2"/>
      <c r="GT1237" s="2"/>
      <c r="GU1237" s="2"/>
      <c r="GV1237" s="2"/>
      <c r="GW1237" s="2"/>
      <c r="GX1237" s="2"/>
      <c r="GY1237" s="2"/>
      <c r="GZ1237" s="2"/>
      <c r="HA1237" s="2"/>
      <c r="HB1237" s="2"/>
      <c r="HC1237" s="2"/>
      <c r="HD1237" s="2"/>
      <c r="HE1237" s="2"/>
      <c r="HF1237" s="2"/>
      <c r="HG1237" s="2"/>
      <c r="HH1237" s="2"/>
      <c r="HI1237" s="2"/>
      <c r="HJ1237" s="2"/>
      <c r="HK1237" s="2"/>
      <c r="HL1237" s="2"/>
      <c r="HM1237" s="2"/>
      <c r="HN1237" s="2"/>
      <c r="HO1237" s="2"/>
      <c r="HP1237" s="2"/>
      <c r="HQ1237" s="2"/>
      <c r="HR1237" s="2"/>
      <c r="HS1237" s="2"/>
      <c r="HT1237" s="2"/>
      <c r="HU1237" s="2"/>
      <c r="HV1237" s="2"/>
      <c r="HW1237" s="2"/>
      <c r="HX1237" s="2"/>
      <c r="HY1237" s="2"/>
      <c r="HZ1237" s="2"/>
      <c r="IA1237" s="2"/>
      <c r="IB1237" s="2"/>
      <c r="IC1237" s="2"/>
      <c r="ID1237" s="2"/>
      <c r="IE1237" s="2"/>
      <c r="IF1237" s="2"/>
      <c r="IG1237" s="2"/>
      <c r="IH1237" s="2"/>
      <c r="II1237" s="2"/>
      <c r="IJ1237" s="2"/>
      <c r="IK1237" s="2"/>
      <c r="IL1237" s="2"/>
      <c r="IM1237" s="2"/>
      <c r="IN1237" s="2"/>
      <c r="IO1237" s="2"/>
      <c r="IP1237" s="2"/>
      <c r="IQ1237" s="2"/>
    </row>
    <row r="1238" spans="1:251" s="16" customFormat="1" ht="18.75" customHeight="1">
      <c r="A1238" s="8"/>
      <c r="B1238" s="25"/>
      <c r="C1238" s="135" t="s">
        <v>200</v>
      </c>
      <c r="D1238" s="136"/>
      <c r="E1238" s="136"/>
      <c r="F1238" s="136"/>
      <c r="G1238" s="136"/>
      <c r="H1238" s="136"/>
      <c r="I1238" s="136"/>
      <c r="J1238" s="136"/>
      <c r="K1238" s="136"/>
      <c r="L1238" s="136"/>
      <c r="M1238" s="136"/>
      <c r="N1238" s="136"/>
      <c r="O1238" s="136"/>
      <c r="P1238" s="136"/>
      <c r="Q1238" s="136"/>
      <c r="R1238" s="136"/>
      <c r="S1238" s="136"/>
      <c r="T1238" s="136"/>
      <c r="U1238" s="136"/>
      <c r="V1238" s="136"/>
      <c r="W1238" s="136"/>
      <c r="X1238" s="136"/>
      <c r="Y1238" s="136"/>
      <c r="Z1238" s="137"/>
      <c r="AA1238" s="138">
        <v>93544</v>
      </c>
      <c r="AB1238" s="139"/>
      <c r="AC1238" s="139"/>
      <c r="AD1238" s="139"/>
      <c r="AE1238" s="139"/>
      <c r="AF1238" s="139"/>
      <c r="AG1238" s="139"/>
      <c r="AH1238" s="139"/>
      <c r="AI1238" s="140"/>
      <c r="AJ1238" s="138">
        <v>96448</v>
      </c>
      <c r="AK1238" s="139"/>
      <c r="AL1238" s="139"/>
      <c r="AM1238" s="139"/>
      <c r="AN1238" s="139"/>
      <c r="AO1238" s="139"/>
      <c r="AP1238" s="139"/>
      <c r="AQ1238" s="139"/>
      <c r="AR1238" s="140"/>
      <c r="AS1238" s="141"/>
      <c r="AT1238" s="142"/>
      <c r="AU1238" s="142"/>
      <c r="AV1238" s="142"/>
      <c r="AW1238" s="142"/>
      <c r="AX1238" s="143"/>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c r="DX1238" s="2"/>
      <c r="DY1238" s="2"/>
      <c r="DZ1238" s="2"/>
      <c r="EA1238" s="2"/>
      <c r="EB1238" s="2"/>
      <c r="EC1238" s="2"/>
      <c r="ED1238" s="2"/>
      <c r="EE1238" s="2"/>
      <c r="EF1238" s="2"/>
      <c r="EG1238" s="2"/>
      <c r="EH1238" s="2"/>
      <c r="EI1238" s="2"/>
      <c r="EJ1238" s="2"/>
      <c r="EK1238" s="2"/>
      <c r="EL1238" s="2"/>
      <c r="EM1238" s="2"/>
      <c r="EN1238" s="2"/>
      <c r="EO1238" s="2"/>
      <c r="EP1238" s="2"/>
      <c r="EQ1238" s="2"/>
      <c r="ER1238" s="2"/>
      <c r="ES1238" s="2"/>
      <c r="ET1238" s="2"/>
      <c r="EU1238" s="2"/>
      <c r="EV1238" s="2"/>
      <c r="EW1238" s="2"/>
      <c r="EX1238" s="2"/>
      <c r="EY1238" s="2"/>
      <c r="EZ1238" s="2"/>
      <c r="FA1238" s="2"/>
      <c r="FB1238" s="2"/>
      <c r="FC1238" s="2"/>
      <c r="FD1238" s="2"/>
      <c r="FE1238" s="2"/>
      <c r="FF1238" s="2"/>
      <c r="FG1238" s="2"/>
      <c r="FH1238" s="2"/>
      <c r="FI1238" s="2"/>
      <c r="FJ1238" s="2"/>
      <c r="FK1238" s="2"/>
      <c r="FL1238" s="2"/>
      <c r="FM1238" s="2"/>
      <c r="FN1238" s="2"/>
      <c r="FO1238" s="2"/>
      <c r="FP1238" s="2"/>
      <c r="FQ1238" s="2"/>
      <c r="FR1238" s="2"/>
      <c r="FS1238" s="2"/>
      <c r="FT1238" s="2"/>
      <c r="FU1238" s="2"/>
      <c r="FV1238" s="2"/>
      <c r="FW1238" s="2"/>
      <c r="FX1238" s="2"/>
      <c r="FY1238" s="2"/>
      <c r="FZ1238" s="2"/>
      <c r="GA1238" s="2"/>
      <c r="GB1238" s="2"/>
      <c r="GC1238" s="2"/>
      <c r="GD1238" s="2"/>
      <c r="GE1238" s="2"/>
      <c r="GF1238" s="2"/>
      <c r="GG1238" s="2"/>
      <c r="GH1238" s="2"/>
      <c r="GI1238" s="2"/>
      <c r="GJ1238" s="2"/>
      <c r="GK1238" s="2"/>
      <c r="GL1238" s="2"/>
      <c r="GM1238" s="2"/>
      <c r="GN1238" s="2"/>
      <c r="GO1238" s="2"/>
      <c r="GP1238" s="2"/>
      <c r="GQ1238" s="2"/>
      <c r="GR1238" s="2"/>
      <c r="GS1238" s="2"/>
      <c r="GT1238" s="2"/>
      <c r="GU1238" s="2"/>
      <c r="GV1238" s="2"/>
      <c r="GW1238" s="2"/>
      <c r="GX1238" s="2"/>
      <c r="GY1238" s="2"/>
      <c r="GZ1238" s="2"/>
      <c r="HA1238" s="2"/>
      <c r="HB1238" s="2"/>
      <c r="HC1238" s="2"/>
      <c r="HD1238" s="2"/>
      <c r="HE1238" s="2"/>
      <c r="HF1238" s="2"/>
      <c r="HG1238" s="2"/>
      <c r="HH1238" s="2"/>
      <c r="HI1238" s="2"/>
      <c r="HJ1238" s="2"/>
      <c r="HK1238" s="2"/>
      <c r="HL1238" s="2"/>
      <c r="HM1238" s="2"/>
      <c r="HN1238" s="2"/>
      <c r="HO1238" s="2"/>
      <c r="HP1238" s="2"/>
      <c r="HQ1238" s="2"/>
      <c r="HR1238" s="2"/>
      <c r="HS1238" s="2"/>
      <c r="HT1238" s="2"/>
      <c r="HU1238" s="2"/>
      <c r="HV1238" s="2"/>
      <c r="HW1238" s="2"/>
      <c r="HX1238" s="2"/>
      <c r="HY1238" s="2"/>
      <c r="HZ1238" s="2"/>
      <c r="IA1238" s="2"/>
      <c r="IB1238" s="2"/>
      <c r="IC1238" s="2"/>
      <c r="ID1238" s="2"/>
      <c r="IE1238" s="2"/>
      <c r="IF1238" s="2"/>
      <c r="IG1238" s="2"/>
      <c r="IH1238" s="2"/>
      <c r="II1238" s="2"/>
      <c r="IJ1238" s="2"/>
      <c r="IK1238" s="2"/>
      <c r="IL1238" s="2"/>
      <c r="IM1238" s="2"/>
      <c r="IN1238" s="2"/>
      <c r="IO1238" s="2"/>
      <c r="IP1238" s="2"/>
      <c r="IQ1238" s="2"/>
    </row>
    <row r="1239" spans="1:251" s="16" customFormat="1" ht="18.75" customHeight="1">
      <c r="A1239" s="8"/>
      <c r="B1239" s="25"/>
      <c r="C1239" s="135" t="s">
        <v>201</v>
      </c>
      <c r="D1239" s="136"/>
      <c r="E1239" s="136"/>
      <c r="F1239" s="136"/>
      <c r="G1239" s="136"/>
      <c r="H1239" s="136"/>
      <c r="I1239" s="136"/>
      <c r="J1239" s="136"/>
      <c r="K1239" s="136"/>
      <c r="L1239" s="136"/>
      <c r="M1239" s="136"/>
      <c r="N1239" s="136"/>
      <c r="O1239" s="136"/>
      <c r="P1239" s="136"/>
      <c r="Q1239" s="136"/>
      <c r="R1239" s="136"/>
      <c r="S1239" s="136"/>
      <c r="T1239" s="136"/>
      <c r="U1239" s="136"/>
      <c r="V1239" s="136"/>
      <c r="W1239" s="136"/>
      <c r="X1239" s="136"/>
      <c r="Y1239" s="136"/>
      <c r="Z1239" s="137"/>
      <c r="AA1239" s="138">
        <v>42520</v>
      </c>
      <c r="AB1239" s="139"/>
      <c r="AC1239" s="139"/>
      <c r="AD1239" s="139"/>
      <c r="AE1239" s="139"/>
      <c r="AF1239" s="139"/>
      <c r="AG1239" s="139"/>
      <c r="AH1239" s="139"/>
      <c r="AI1239" s="140"/>
      <c r="AJ1239" s="138">
        <v>38360</v>
      </c>
      <c r="AK1239" s="139"/>
      <c r="AL1239" s="139"/>
      <c r="AM1239" s="139"/>
      <c r="AN1239" s="139"/>
      <c r="AO1239" s="139"/>
      <c r="AP1239" s="139"/>
      <c r="AQ1239" s="139"/>
      <c r="AR1239" s="140"/>
      <c r="AS1239" s="141"/>
      <c r="AT1239" s="142"/>
      <c r="AU1239" s="142"/>
      <c r="AV1239" s="142"/>
      <c r="AW1239" s="142"/>
      <c r="AX1239" s="143"/>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c r="DX1239" s="2"/>
      <c r="DY1239" s="2"/>
      <c r="DZ1239" s="2"/>
      <c r="EA1239" s="2"/>
      <c r="EB1239" s="2"/>
      <c r="EC1239" s="2"/>
      <c r="ED1239" s="2"/>
      <c r="EE1239" s="2"/>
      <c r="EF1239" s="2"/>
      <c r="EG1239" s="2"/>
      <c r="EH1239" s="2"/>
      <c r="EI1239" s="2"/>
      <c r="EJ1239" s="2"/>
      <c r="EK1239" s="2"/>
      <c r="EL1239" s="2"/>
      <c r="EM1239" s="2"/>
      <c r="EN1239" s="2"/>
      <c r="EO1239" s="2"/>
      <c r="EP1239" s="2"/>
      <c r="EQ1239" s="2"/>
      <c r="ER1239" s="2"/>
      <c r="ES1239" s="2"/>
      <c r="ET1239" s="2"/>
      <c r="EU1239" s="2"/>
      <c r="EV1239" s="2"/>
      <c r="EW1239" s="2"/>
      <c r="EX1239" s="2"/>
      <c r="EY1239" s="2"/>
      <c r="EZ1239" s="2"/>
      <c r="FA1239" s="2"/>
      <c r="FB1239" s="2"/>
      <c r="FC1239" s="2"/>
      <c r="FD1239" s="2"/>
      <c r="FE1239" s="2"/>
      <c r="FF1239" s="2"/>
      <c r="FG1239" s="2"/>
      <c r="FH1239" s="2"/>
      <c r="FI1239" s="2"/>
      <c r="FJ1239" s="2"/>
      <c r="FK1239" s="2"/>
      <c r="FL1239" s="2"/>
      <c r="FM1239" s="2"/>
      <c r="FN1239" s="2"/>
      <c r="FO1239" s="2"/>
      <c r="FP1239" s="2"/>
      <c r="FQ1239" s="2"/>
      <c r="FR1239" s="2"/>
      <c r="FS1239" s="2"/>
      <c r="FT1239" s="2"/>
      <c r="FU1239" s="2"/>
      <c r="FV1239" s="2"/>
      <c r="FW1239" s="2"/>
      <c r="FX1239" s="2"/>
      <c r="FY1239" s="2"/>
      <c r="FZ1239" s="2"/>
      <c r="GA1239" s="2"/>
      <c r="GB1239" s="2"/>
      <c r="GC1239" s="2"/>
      <c r="GD1239" s="2"/>
      <c r="GE1239" s="2"/>
      <c r="GF1239" s="2"/>
      <c r="GG1239" s="2"/>
      <c r="GH1239" s="2"/>
      <c r="GI1239" s="2"/>
      <c r="GJ1239" s="2"/>
      <c r="GK1239" s="2"/>
      <c r="GL1239" s="2"/>
      <c r="GM1239" s="2"/>
      <c r="GN1239" s="2"/>
      <c r="GO1239" s="2"/>
      <c r="GP1239" s="2"/>
      <c r="GQ1239" s="2"/>
      <c r="GR1239" s="2"/>
      <c r="GS1239" s="2"/>
      <c r="GT1239" s="2"/>
      <c r="GU1239" s="2"/>
      <c r="GV1239" s="2"/>
      <c r="GW1239" s="2"/>
      <c r="GX1239" s="2"/>
      <c r="GY1239" s="2"/>
      <c r="GZ1239" s="2"/>
      <c r="HA1239" s="2"/>
      <c r="HB1239" s="2"/>
      <c r="HC1239" s="2"/>
      <c r="HD1239" s="2"/>
      <c r="HE1239" s="2"/>
      <c r="HF1239" s="2"/>
      <c r="HG1239" s="2"/>
      <c r="HH1239" s="2"/>
      <c r="HI1239" s="2"/>
      <c r="HJ1239" s="2"/>
      <c r="HK1239" s="2"/>
      <c r="HL1239" s="2"/>
      <c r="HM1239" s="2"/>
      <c r="HN1239" s="2"/>
      <c r="HO1239" s="2"/>
      <c r="HP1239" s="2"/>
      <c r="HQ1239" s="2"/>
      <c r="HR1239" s="2"/>
      <c r="HS1239" s="2"/>
      <c r="HT1239" s="2"/>
      <c r="HU1239" s="2"/>
      <c r="HV1239" s="2"/>
      <c r="HW1239" s="2"/>
      <c r="HX1239" s="2"/>
      <c r="HY1239" s="2"/>
      <c r="HZ1239" s="2"/>
      <c r="IA1239" s="2"/>
      <c r="IB1239" s="2"/>
      <c r="IC1239" s="2"/>
      <c r="ID1239" s="2"/>
      <c r="IE1239" s="2"/>
      <c r="IF1239" s="2"/>
      <c r="IG1239" s="2"/>
      <c r="IH1239" s="2"/>
      <c r="II1239" s="2"/>
      <c r="IJ1239" s="2"/>
      <c r="IK1239" s="2"/>
      <c r="IL1239" s="2"/>
      <c r="IM1239" s="2"/>
      <c r="IN1239" s="2"/>
      <c r="IO1239" s="2"/>
      <c r="IP1239" s="2"/>
      <c r="IQ1239" s="2"/>
    </row>
    <row r="1240" spans="1:251" s="16" customFormat="1" ht="18.75" customHeight="1">
      <c r="A1240" s="8"/>
      <c r="B1240" s="25"/>
      <c r="C1240" s="135" t="s">
        <v>202</v>
      </c>
      <c r="D1240" s="136"/>
      <c r="E1240" s="136"/>
      <c r="F1240" s="136"/>
      <c r="G1240" s="136"/>
      <c r="H1240" s="136"/>
      <c r="I1240" s="136"/>
      <c r="J1240" s="136"/>
      <c r="K1240" s="136"/>
      <c r="L1240" s="136"/>
      <c r="M1240" s="136"/>
      <c r="N1240" s="136"/>
      <c r="O1240" s="136"/>
      <c r="P1240" s="136"/>
      <c r="Q1240" s="136"/>
      <c r="R1240" s="136"/>
      <c r="S1240" s="136"/>
      <c r="T1240" s="136"/>
      <c r="U1240" s="136"/>
      <c r="V1240" s="136"/>
      <c r="W1240" s="136"/>
      <c r="X1240" s="136"/>
      <c r="Y1240" s="136"/>
      <c r="Z1240" s="137"/>
      <c r="AA1240" s="138">
        <v>2500</v>
      </c>
      <c r="AB1240" s="139"/>
      <c r="AC1240" s="139"/>
      <c r="AD1240" s="139"/>
      <c r="AE1240" s="139"/>
      <c r="AF1240" s="139"/>
      <c r="AG1240" s="139"/>
      <c r="AH1240" s="139"/>
      <c r="AI1240" s="140"/>
      <c r="AJ1240" s="138">
        <v>15000</v>
      </c>
      <c r="AK1240" s="139"/>
      <c r="AL1240" s="139"/>
      <c r="AM1240" s="139"/>
      <c r="AN1240" s="139"/>
      <c r="AO1240" s="139"/>
      <c r="AP1240" s="139"/>
      <c r="AQ1240" s="139"/>
      <c r="AR1240" s="140"/>
      <c r="AS1240" s="141"/>
      <c r="AT1240" s="142"/>
      <c r="AU1240" s="142"/>
      <c r="AV1240" s="142"/>
      <c r="AW1240" s="142"/>
      <c r="AX1240" s="143"/>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c r="DX1240" s="2"/>
      <c r="DY1240" s="2"/>
      <c r="DZ1240" s="2"/>
      <c r="EA1240" s="2"/>
      <c r="EB1240" s="2"/>
      <c r="EC1240" s="2"/>
      <c r="ED1240" s="2"/>
      <c r="EE1240" s="2"/>
      <c r="EF1240" s="2"/>
      <c r="EG1240" s="2"/>
      <c r="EH1240" s="2"/>
      <c r="EI1240" s="2"/>
      <c r="EJ1240" s="2"/>
      <c r="EK1240" s="2"/>
      <c r="EL1240" s="2"/>
      <c r="EM1240" s="2"/>
      <c r="EN1240" s="2"/>
      <c r="EO1240" s="2"/>
      <c r="EP1240" s="2"/>
      <c r="EQ1240" s="2"/>
      <c r="ER1240" s="2"/>
      <c r="ES1240" s="2"/>
      <c r="ET1240" s="2"/>
      <c r="EU1240" s="2"/>
      <c r="EV1240" s="2"/>
      <c r="EW1240" s="2"/>
      <c r="EX1240" s="2"/>
      <c r="EY1240" s="2"/>
      <c r="EZ1240" s="2"/>
      <c r="FA1240" s="2"/>
      <c r="FB1240" s="2"/>
      <c r="FC1240" s="2"/>
      <c r="FD1240" s="2"/>
      <c r="FE1240" s="2"/>
      <c r="FF1240" s="2"/>
      <c r="FG1240" s="2"/>
      <c r="FH1240" s="2"/>
      <c r="FI1240" s="2"/>
      <c r="FJ1240" s="2"/>
      <c r="FK1240" s="2"/>
      <c r="FL1240" s="2"/>
      <c r="FM1240" s="2"/>
      <c r="FN1240" s="2"/>
      <c r="FO1240" s="2"/>
      <c r="FP1240" s="2"/>
      <c r="FQ1240" s="2"/>
      <c r="FR1240" s="2"/>
      <c r="FS1240" s="2"/>
      <c r="FT1240" s="2"/>
      <c r="FU1240" s="2"/>
      <c r="FV1240" s="2"/>
      <c r="FW1240" s="2"/>
      <c r="FX1240" s="2"/>
      <c r="FY1240" s="2"/>
      <c r="FZ1240" s="2"/>
      <c r="GA1240" s="2"/>
      <c r="GB1240" s="2"/>
      <c r="GC1240" s="2"/>
      <c r="GD1240" s="2"/>
      <c r="GE1240" s="2"/>
      <c r="GF1240" s="2"/>
      <c r="GG1240" s="2"/>
      <c r="GH1240" s="2"/>
      <c r="GI1240" s="2"/>
      <c r="GJ1240" s="2"/>
      <c r="GK1240" s="2"/>
      <c r="GL1240" s="2"/>
      <c r="GM1240" s="2"/>
      <c r="GN1240" s="2"/>
      <c r="GO1240" s="2"/>
      <c r="GP1240" s="2"/>
      <c r="GQ1240" s="2"/>
      <c r="GR1240" s="2"/>
      <c r="GS1240" s="2"/>
      <c r="GT1240" s="2"/>
      <c r="GU1240" s="2"/>
      <c r="GV1240" s="2"/>
      <c r="GW1240" s="2"/>
      <c r="GX1240" s="2"/>
      <c r="GY1240" s="2"/>
      <c r="GZ1240" s="2"/>
      <c r="HA1240" s="2"/>
      <c r="HB1240" s="2"/>
      <c r="HC1240" s="2"/>
      <c r="HD1240" s="2"/>
      <c r="HE1240" s="2"/>
      <c r="HF1240" s="2"/>
      <c r="HG1240" s="2"/>
      <c r="HH1240" s="2"/>
      <c r="HI1240" s="2"/>
      <c r="HJ1240" s="2"/>
      <c r="HK1240" s="2"/>
      <c r="HL1240" s="2"/>
      <c r="HM1240" s="2"/>
      <c r="HN1240" s="2"/>
      <c r="HO1240" s="2"/>
      <c r="HP1240" s="2"/>
      <c r="HQ1240" s="2"/>
      <c r="HR1240" s="2"/>
      <c r="HS1240" s="2"/>
      <c r="HT1240" s="2"/>
      <c r="HU1240" s="2"/>
      <c r="HV1240" s="2"/>
      <c r="HW1240" s="2"/>
      <c r="HX1240" s="2"/>
      <c r="HY1240" s="2"/>
      <c r="HZ1240" s="2"/>
      <c r="IA1240" s="2"/>
      <c r="IB1240" s="2"/>
      <c r="IC1240" s="2"/>
      <c r="ID1240" s="2"/>
      <c r="IE1240" s="2"/>
      <c r="IF1240" s="2"/>
      <c r="IG1240" s="2"/>
      <c r="IH1240" s="2"/>
      <c r="II1240" s="2"/>
      <c r="IJ1240" s="2"/>
      <c r="IK1240" s="2"/>
      <c r="IL1240" s="2"/>
      <c r="IM1240" s="2"/>
      <c r="IN1240" s="2"/>
      <c r="IO1240" s="2"/>
      <c r="IP1240" s="2"/>
      <c r="IQ1240" s="2"/>
    </row>
    <row r="1241" spans="1:251" s="16" customFormat="1" ht="18.75" customHeight="1">
      <c r="A1241" s="8"/>
      <c r="B1241" s="25"/>
      <c r="C1241" s="135" t="s">
        <v>203</v>
      </c>
      <c r="D1241" s="136"/>
      <c r="E1241" s="136"/>
      <c r="F1241" s="136"/>
      <c r="G1241" s="136"/>
      <c r="H1241" s="136"/>
      <c r="I1241" s="136"/>
      <c r="J1241" s="136"/>
      <c r="K1241" s="136"/>
      <c r="L1241" s="136"/>
      <c r="M1241" s="136"/>
      <c r="N1241" s="136"/>
      <c r="O1241" s="136"/>
      <c r="P1241" s="136"/>
      <c r="Q1241" s="136"/>
      <c r="R1241" s="136"/>
      <c r="S1241" s="136"/>
      <c r="T1241" s="136"/>
      <c r="U1241" s="136"/>
      <c r="V1241" s="136"/>
      <c r="W1241" s="136"/>
      <c r="X1241" s="136"/>
      <c r="Y1241" s="136"/>
      <c r="Z1241" s="137"/>
      <c r="AA1241" s="138">
        <v>10000</v>
      </c>
      <c r="AB1241" s="139"/>
      <c r="AC1241" s="139"/>
      <c r="AD1241" s="139"/>
      <c r="AE1241" s="139"/>
      <c r="AF1241" s="139"/>
      <c r="AG1241" s="139"/>
      <c r="AH1241" s="139"/>
      <c r="AI1241" s="140"/>
      <c r="AJ1241" s="138">
        <v>11000</v>
      </c>
      <c r="AK1241" s="139"/>
      <c r="AL1241" s="139"/>
      <c r="AM1241" s="139"/>
      <c r="AN1241" s="139"/>
      <c r="AO1241" s="139"/>
      <c r="AP1241" s="139"/>
      <c r="AQ1241" s="139"/>
      <c r="AR1241" s="140"/>
      <c r="AS1241" s="141"/>
      <c r="AT1241" s="142"/>
      <c r="AU1241" s="142"/>
      <c r="AV1241" s="142"/>
      <c r="AW1241" s="142"/>
      <c r="AX1241" s="143"/>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c r="DX1241" s="2"/>
      <c r="DY1241" s="2"/>
      <c r="DZ1241" s="2"/>
      <c r="EA1241" s="2"/>
      <c r="EB1241" s="2"/>
      <c r="EC1241" s="2"/>
      <c r="ED1241" s="2"/>
      <c r="EE1241" s="2"/>
      <c r="EF1241" s="2"/>
      <c r="EG1241" s="2"/>
      <c r="EH1241" s="2"/>
      <c r="EI1241" s="2"/>
      <c r="EJ1241" s="2"/>
      <c r="EK1241" s="2"/>
      <c r="EL1241" s="2"/>
      <c r="EM1241" s="2"/>
      <c r="EN1241" s="2"/>
      <c r="EO1241" s="2"/>
      <c r="EP1241" s="2"/>
      <c r="EQ1241" s="2"/>
      <c r="ER1241" s="2"/>
      <c r="ES1241" s="2"/>
      <c r="ET1241" s="2"/>
      <c r="EU1241" s="2"/>
      <c r="EV1241" s="2"/>
      <c r="EW1241" s="2"/>
      <c r="EX1241" s="2"/>
      <c r="EY1241" s="2"/>
      <c r="EZ1241" s="2"/>
      <c r="FA1241" s="2"/>
      <c r="FB1241" s="2"/>
      <c r="FC1241" s="2"/>
      <c r="FD1241" s="2"/>
      <c r="FE1241" s="2"/>
      <c r="FF1241" s="2"/>
      <c r="FG1241" s="2"/>
      <c r="FH1241" s="2"/>
      <c r="FI1241" s="2"/>
      <c r="FJ1241" s="2"/>
      <c r="FK1241" s="2"/>
      <c r="FL1241" s="2"/>
      <c r="FM1241" s="2"/>
      <c r="FN1241" s="2"/>
      <c r="FO1241" s="2"/>
      <c r="FP1241" s="2"/>
      <c r="FQ1241" s="2"/>
      <c r="FR1241" s="2"/>
      <c r="FS1241" s="2"/>
      <c r="FT1241" s="2"/>
      <c r="FU1241" s="2"/>
      <c r="FV1241" s="2"/>
      <c r="FW1241" s="2"/>
      <c r="FX1241" s="2"/>
      <c r="FY1241" s="2"/>
      <c r="FZ1241" s="2"/>
      <c r="GA1241" s="2"/>
      <c r="GB1241" s="2"/>
      <c r="GC1241" s="2"/>
      <c r="GD1241" s="2"/>
      <c r="GE1241" s="2"/>
      <c r="GF1241" s="2"/>
      <c r="GG1241" s="2"/>
      <c r="GH1241" s="2"/>
      <c r="GI1241" s="2"/>
      <c r="GJ1241" s="2"/>
      <c r="GK1241" s="2"/>
      <c r="GL1241" s="2"/>
      <c r="GM1241" s="2"/>
      <c r="GN1241" s="2"/>
      <c r="GO1241" s="2"/>
      <c r="GP1241" s="2"/>
      <c r="GQ1241" s="2"/>
      <c r="GR1241" s="2"/>
      <c r="GS1241" s="2"/>
      <c r="GT1241" s="2"/>
      <c r="GU1241" s="2"/>
      <c r="GV1241" s="2"/>
      <c r="GW1241" s="2"/>
      <c r="GX1241" s="2"/>
      <c r="GY1241" s="2"/>
      <c r="GZ1241" s="2"/>
      <c r="HA1241" s="2"/>
      <c r="HB1241" s="2"/>
      <c r="HC1241" s="2"/>
      <c r="HD1241" s="2"/>
      <c r="HE1241" s="2"/>
      <c r="HF1241" s="2"/>
      <c r="HG1241" s="2"/>
      <c r="HH1241" s="2"/>
      <c r="HI1241" s="2"/>
      <c r="HJ1241" s="2"/>
      <c r="HK1241" s="2"/>
      <c r="HL1241" s="2"/>
      <c r="HM1241" s="2"/>
      <c r="HN1241" s="2"/>
      <c r="HO1241" s="2"/>
      <c r="HP1241" s="2"/>
      <c r="HQ1241" s="2"/>
      <c r="HR1241" s="2"/>
      <c r="HS1241" s="2"/>
      <c r="HT1241" s="2"/>
      <c r="HU1241" s="2"/>
      <c r="HV1241" s="2"/>
      <c r="HW1241" s="2"/>
      <c r="HX1241" s="2"/>
      <c r="HY1241" s="2"/>
      <c r="HZ1241" s="2"/>
      <c r="IA1241" s="2"/>
      <c r="IB1241" s="2"/>
      <c r="IC1241" s="2"/>
      <c r="ID1241" s="2"/>
      <c r="IE1241" s="2"/>
      <c r="IF1241" s="2"/>
      <c r="IG1241" s="2"/>
      <c r="IH1241" s="2"/>
      <c r="II1241" s="2"/>
      <c r="IJ1241" s="2"/>
      <c r="IK1241" s="2"/>
      <c r="IL1241" s="2"/>
      <c r="IM1241" s="2"/>
      <c r="IN1241" s="2"/>
      <c r="IO1241" s="2"/>
      <c r="IP1241" s="2"/>
      <c r="IQ1241" s="2"/>
    </row>
    <row r="1242" spans="1:251" s="16" customFormat="1" ht="18.75" customHeight="1">
      <c r="A1242" s="8"/>
      <c r="B1242" s="25"/>
      <c r="C1242" s="135" t="s">
        <v>204</v>
      </c>
      <c r="D1242" s="136"/>
      <c r="E1242" s="136"/>
      <c r="F1242" s="136"/>
      <c r="G1242" s="136"/>
      <c r="H1242" s="136"/>
      <c r="I1242" s="136"/>
      <c r="J1242" s="136"/>
      <c r="K1242" s="136"/>
      <c r="L1242" s="136"/>
      <c r="M1242" s="136"/>
      <c r="N1242" s="136"/>
      <c r="O1242" s="136"/>
      <c r="P1242" s="136"/>
      <c r="Q1242" s="136"/>
      <c r="R1242" s="136"/>
      <c r="S1242" s="136"/>
      <c r="T1242" s="136"/>
      <c r="U1242" s="136"/>
      <c r="V1242" s="136"/>
      <c r="W1242" s="136"/>
      <c r="X1242" s="136"/>
      <c r="Y1242" s="136"/>
      <c r="Z1242" s="137"/>
      <c r="AA1242" s="138">
        <v>23053</v>
      </c>
      <c r="AB1242" s="139"/>
      <c r="AC1242" s="139"/>
      <c r="AD1242" s="139"/>
      <c r="AE1242" s="139"/>
      <c r="AF1242" s="139"/>
      <c r="AG1242" s="139"/>
      <c r="AH1242" s="139"/>
      <c r="AI1242" s="140"/>
      <c r="AJ1242" s="138">
        <v>10000</v>
      </c>
      <c r="AK1242" s="139"/>
      <c r="AL1242" s="139"/>
      <c r="AM1242" s="139"/>
      <c r="AN1242" s="139"/>
      <c r="AO1242" s="139"/>
      <c r="AP1242" s="139"/>
      <c r="AQ1242" s="139"/>
      <c r="AR1242" s="140"/>
      <c r="AS1242" s="141"/>
      <c r="AT1242" s="142"/>
      <c r="AU1242" s="142"/>
      <c r="AV1242" s="142"/>
      <c r="AW1242" s="142"/>
      <c r="AX1242" s="143"/>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c r="DX1242" s="2"/>
      <c r="DY1242" s="2"/>
      <c r="DZ1242" s="2"/>
      <c r="EA1242" s="2"/>
      <c r="EB1242" s="2"/>
      <c r="EC1242" s="2"/>
      <c r="ED1242" s="2"/>
      <c r="EE1242" s="2"/>
      <c r="EF1242" s="2"/>
      <c r="EG1242" s="2"/>
      <c r="EH1242" s="2"/>
      <c r="EI1242" s="2"/>
      <c r="EJ1242" s="2"/>
      <c r="EK1242" s="2"/>
      <c r="EL1242" s="2"/>
      <c r="EM1242" s="2"/>
      <c r="EN1242" s="2"/>
      <c r="EO1242" s="2"/>
      <c r="EP1242" s="2"/>
      <c r="EQ1242" s="2"/>
      <c r="ER1242" s="2"/>
      <c r="ES1242" s="2"/>
      <c r="ET1242" s="2"/>
      <c r="EU1242" s="2"/>
      <c r="EV1242" s="2"/>
      <c r="EW1242" s="2"/>
      <c r="EX1242" s="2"/>
      <c r="EY1242" s="2"/>
      <c r="EZ1242" s="2"/>
      <c r="FA1242" s="2"/>
      <c r="FB1242" s="2"/>
      <c r="FC1242" s="2"/>
      <c r="FD1242" s="2"/>
      <c r="FE1242" s="2"/>
      <c r="FF1242" s="2"/>
      <c r="FG1242" s="2"/>
      <c r="FH1242" s="2"/>
      <c r="FI1242" s="2"/>
      <c r="FJ1242" s="2"/>
      <c r="FK1242" s="2"/>
      <c r="FL1242" s="2"/>
      <c r="FM1242" s="2"/>
      <c r="FN1242" s="2"/>
      <c r="FO1242" s="2"/>
      <c r="FP1242" s="2"/>
      <c r="FQ1242" s="2"/>
      <c r="FR1242" s="2"/>
      <c r="FS1242" s="2"/>
      <c r="FT1242" s="2"/>
      <c r="FU1242" s="2"/>
      <c r="FV1242" s="2"/>
      <c r="FW1242" s="2"/>
      <c r="FX1242" s="2"/>
      <c r="FY1242" s="2"/>
      <c r="FZ1242" s="2"/>
      <c r="GA1242" s="2"/>
      <c r="GB1242" s="2"/>
      <c r="GC1242" s="2"/>
      <c r="GD1242" s="2"/>
      <c r="GE1242" s="2"/>
      <c r="GF1242" s="2"/>
      <c r="GG1242" s="2"/>
      <c r="GH1242" s="2"/>
      <c r="GI1242" s="2"/>
      <c r="GJ1242" s="2"/>
      <c r="GK1242" s="2"/>
      <c r="GL1242" s="2"/>
      <c r="GM1242" s="2"/>
      <c r="GN1242" s="2"/>
      <c r="GO1242" s="2"/>
      <c r="GP1242" s="2"/>
      <c r="GQ1242" s="2"/>
      <c r="GR1242" s="2"/>
      <c r="GS1242" s="2"/>
      <c r="GT1242" s="2"/>
      <c r="GU1242" s="2"/>
      <c r="GV1242" s="2"/>
      <c r="GW1242" s="2"/>
      <c r="GX1242" s="2"/>
      <c r="GY1242" s="2"/>
      <c r="GZ1242" s="2"/>
      <c r="HA1242" s="2"/>
      <c r="HB1242" s="2"/>
      <c r="HC1242" s="2"/>
      <c r="HD1242" s="2"/>
      <c r="HE1242" s="2"/>
      <c r="HF1242" s="2"/>
      <c r="HG1242" s="2"/>
      <c r="HH1242" s="2"/>
      <c r="HI1242" s="2"/>
      <c r="HJ1242" s="2"/>
      <c r="HK1242" s="2"/>
      <c r="HL1242" s="2"/>
      <c r="HM1242" s="2"/>
      <c r="HN1242" s="2"/>
      <c r="HO1242" s="2"/>
      <c r="HP1242" s="2"/>
      <c r="HQ1242" s="2"/>
      <c r="HR1242" s="2"/>
      <c r="HS1242" s="2"/>
      <c r="HT1242" s="2"/>
      <c r="HU1242" s="2"/>
      <c r="HV1242" s="2"/>
      <c r="HW1242" s="2"/>
      <c r="HX1242" s="2"/>
      <c r="HY1242" s="2"/>
      <c r="HZ1242" s="2"/>
      <c r="IA1242" s="2"/>
      <c r="IB1242" s="2"/>
      <c r="IC1242" s="2"/>
      <c r="ID1242" s="2"/>
      <c r="IE1242" s="2"/>
      <c r="IF1242" s="2"/>
      <c r="IG1242" s="2"/>
      <c r="IH1242" s="2"/>
      <c r="II1242" s="2"/>
      <c r="IJ1242" s="2"/>
      <c r="IK1242" s="2"/>
      <c r="IL1242" s="2"/>
      <c r="IM1242" s="2"/>
      <c r="IN1242" s="2"/>
      <c r="IO1242" s="2"/>
      <c r="IP1242" s="2"/>
      <c r="IQ1242" s="2"/>
    </row>
    <row r="1243" spans="1:251" s="16" customFormat="1" ht="18.75" customHeight="1">
      <c r="A1243" s="8"/>
      <c r="B1243" s="25"/>
      <c r="C1243" s="135" t="s">
        <v>694</v>
      </c>
      <c r="D1243" s="135"/>
      <c r="E1243" s="135"/>
      <c r="F1243" s="135"/>
      <c r="G1243" s="135"/>
      <c r="H1243" s="135"/>
      <c r="I1243" s="135"/>
      <c r="J1243" s="135"/>
      <c r="K1243" s="135"/>
      <c r="L1243" s="135"/>
      <c r="M1243" s="135"/>
      <c r="N1243" s="135"/>
      <c r="O1243" s="135"/>
      <c r="P1243" s="135"/>
      <c r="Q1243" s="135"/>
      <c r="R1243" s="135"/>
      <c r="S1243" s="135"/>
      <c r="T1243" s="135"/>
      <c r="U1243" s="135"/>
      <c r="V1243" s="135"/>
      <c r="W1243" s="135"/>
      <c r="X1243" s="135"/>
      <c r="Y1243" s="135"/>
      <c r="Z1243" s="197"/>
      <c r="AA1243" s="138">
        <v>34881</v>
      </c>
      <c r="AB1243" s="198"/>
      <c r="AC1243" s="198"/>
      <c r="AD1243" s="198"/>
      <c r="AE1243" s="198"/>
      <c r="AF1243" s="198"/>
      <c r="AG1243" s="198"/>
      <c r="AH1243" s="198"/>
      <c r="AI1243" s="199"/>
      <c r="AJ1243" s="138">
        <v>850</v>
      </c>
      <c r="AK1243" s="198"/>
      <c r="AL1243" s="198"/>
      <c r="AM1243" s="198"/>
      <c r="AN1243" s="198"/>
      <c r="AO1243" s="198"/>
      <c r="AP1243" s="198"/>
      <c r="AQ1243" s="198"/>
      <c r="AR1243" s="199"/>
      <c r="AS1243" s="141"/>
      <c r="AT1243" s="142"/>
      <c r="AU1243" s="142"/>
      <c r="AV1243" s="142"/>
      <c r="AW1243" s="142"/>
      <c r="AX1243" s="143"/>
      <c r="AY1243" s="2"/>
      <c r="AZ1243" s="2"/>
      <c r="BA1243" s="2"/>
      <c r="BB1243" s="2"/>
      <c r="BC1243" s="2"/>
      <c r="BD1243" s="2"/>
      <c r="BE1243" s="2"/>
      <c r="BF1243" s="2"/>
      <c r="BG1243" s="220"/>
      <c r="BH1243" s="221"/>
      <c r="BI1243" s="221"/>
      <c r="BJ1243" s="221"/>
      <c r="BK1243" s="221"/>
      <c r="BL1243" s="221"/>
      <c r="BM1243" s="221"/>
      <c r="BN1243" s="221"/>
      <c r="BO1243" s="221"/>
      <c r="BP1243" s="221"/>
      <c r="BQ1243" s="221"/>
      <c r="BR1243" s="221"/>
      <c r="BS1243" s="221"/>
      <c r="BT1243" s="221"/>
      <c r="BU1243" s="221"/>
      <c r="BV1243" s="221"/>
      <c r="BW1243" s="221"/>
      <c r="BX1243" s="221"/>
      <c r="BY1243" s="221"/>
      <c r="BZ1243" s="221"/>
      <c r="CA1243" s="221"/>
      <c r="CB1243" s="221"/>
      <c r="CC1243" s="221"/>
      <c r="CD1243" s="221"/>
      <c r="CE1243" s="222"/>
      <c r="CF1243" s="223"/>
      <c r="CG1243" s="223"/>
      <c r="CH1243" s="223"/>
      <c r="CI1243" s="223"/>
      <c r="CJ1243" s="223"/>
      <c r="CK1243" s="223"/>
      <c r="CL1243" s="223"/>
      <c r="CM1243" s="223"/>
      <c r="CN1243" s="222"/>
      <c r="CO1243" s="223"/>
      <c r="CP1243" s="223"/>
      <c r="CQ1243" s="223"/>
      <c r="CR1243" s="223"/>
      <c r="CS1243" s="223"/>
      <c r="CT1243" s="223"/>
      <c r="CU1243" s="223"/>
      <c r="CV1243" s="223"/>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c r="DX1243" s="2"/>
      <c r="DY1243" s="2"/>
      <c r="DZ1243" s="2"/>
      <c r="EA1243" s="2"/>
      <c r="EB1243" s="2"/>
      <c r="EC1243" s="2"/>
      <c r="ED1243" s="2"/>
      <c r="EE1243" s="2"/>
      <c r="EF1243" s="2"/>
      <c r="EG1243" s="2"/>
      <c r="EH1243" s="2"/>
      <c r="EI1243" s="2"/>
      <c r="EJ1243" s="2"/>
      <c r="EK1243" s="2"/>
      <c r="EL1243" s="2"/>
      <c r="EM1243" s="2"/>
      <c r="EN1243" s="2"/>
      <c r="EO1243" s="2"/>
      <c r="EP1243" s="2"/>
      <c r="EQ1243" s="2"/>
      <c r="ER1243" s="2"/>
      <c r="ES1243" s="2"/>
      <c r="ET1243" s="2"/>
      <c r="EU1243" s="2"/>
      <c r="EV1243" s="2"/>
      <c r="EW1243" s="2"/>
      <c r="EX1243" s="2"/>
      <c r="EY1243" s="2"/>
      <c r="EZ1243" s="2"/>
      <c r="FA1243" s="2"/>
      <c r="FB1243" s="2"/>
      <c r="FC1243" s="2"/>
      <c r="FD1243" s="2"/>
      <c r="FE1243" s="2"/>
      <c r="FF1243" s="2"/>
      <c r="FG1243" s="2"/>
      <c r="FH1243" s="2"/>
      <c r="FI1243" s="2"/>
      <c r="FJ1243" s="2"/>
      <c r="FK1243" s="2"/>
      <c r="FL1243" s="2"/>
      <c r="FM1243" s="2"/>
      <c r="FN1243" s="2"/>
      <c r="FO1243" s="2"/>
      <c r="FP1243" s="2"/>
      <c r="FQ1243" s="2"/>
      <c r="FR1243" s="2"/>
      <c r="FS1243" s="2"/>
      <c r="FT1243" s="2"/>
      <c r="FU1243" s="2"/>
      <c r="FV1243" s="2"/>
      <c r="FW1243" s="2"/>
      <c r="FX1243" s="2"/>
      <c r="FY1243" s="2"/>
      <c r="FZ1243" s="2"/>
      <c r="GA1243" s="2"/>
      <c r="GB1243" s="2"/>
      <c r="GC1243" s="2"/>
      <c r="GD1243" s="2"/>
      <c r="GE1243" s="2"/>
      <c r="GF1243" s="2"/>
      <c r="GG1243" s="2"/>
      <c r="GH1243" s="2"/>
      <c r="GI1243" s="2"/>
      <c r="GJ1243" s="2"/>
      <c r="GK1243" s="2"/>
      <c r="GL1243" s="2"/>
      <c r="GM1243" s="2"/>
      <c r="GN1243" s="2"/>
      <c r="GO1243" s="2"/>
      <c r="GP1243" s="2"/>
      <c r="GQ1243" s="2"/>
      <c r="GR1243" s="2"/>
      <c r="GS1243" s="2"/>
      <c r="GT1243" s="2"/>
      <c r="GU1243" s="2"/>
      <c r="GV1243" s="2"/>
      <c r="GW1243" s="2"/>
      <c r="GX1243" s="2"/>
      <c r="GY1243" s="2"/>
      <c r="GZ1243" s="2"/>
      <c r="HA1243" s="2"/>
      <c r="HB1243" s="2"/>
      <c r="HC1243" s="2"/>
      <c r="HD1243" s="2"/>
      <c r="HE1243" s="2"/>
      <c r="HF1243" s="2"/>
      <c r="HG1243" s="2"/>
      <c r="HH1243" s="2"/>
      <c r="HI1243" s="2"/>
      <c r="HJ1243" s="2"/>
      <c r="HK1243" s="2"/>
      <c r="HL1243" s="2"/>
      <c r="HM1243" s="2"/>
      <c r="HN1243" s="2"/>
      <c r="HO1243" s="2"/>
      <c r="HP1243" s="2"/>
      <c r="HQ1243" s="2"/>
      <c r="HR1243" s="2"/>
      <c r="HS1243" s="2"/>
      <c r="HT1243" s="2"/>
      <c r="HU1243" s="2"/>
      <c r="HV1243" s="2"/>
      <c r="HW1243" s="2"/>
      <c r="HX1243" s="2"/>
      <c r="HY1243" s="2"/>
      <c r="HZ1243" s="2"/>
      <c r="IA1243" s="2"/>
      <c r="IB1243" s="2"/>
      <c r="IC1243" s="2"/>
      <c r="ID1243" s="2"/>
      <c r="IE1243" s="2"/>
      <c r="IF1243" s="2"/>
      <c r="IG1243" s="2"/>
      <c r="IH1243" s="2"/>
      <c r="II1243" s="2"/>
      <c r="IJ1243" s="2"/>
      <c r="IK1243" s="2"/>
      <c r="IL1243" s="2"/>
      <c r="IM1243" s="2"/>
      <c r="IN1243" s="2"/>
      <c r="IO1243" s="2"/>
      <c r="IP1243" s="2"/>
      <c r="IQ1243" s="2"/>
    </row>
    <row r="1244" spans="1:251" s="16" customFormat="1" ht="18.75" customHeight="1">
      <c r="A1244" s="8"/>
      <c r="B1244" s="25"/>
      <c r="C1244" s="135" t="s">
        <v>64</v>
      </c>
      <c r="D1244" s="136"/>
      <c r="E1244" s="136"/>
      <c r="F1244" s="136"/>
      <c r="G1244" s="136"/>
      <c r="H1244" s="136"/>
      <c r="I1244" s="136"/>
      <c r="J1244" s="136"/>
      <c r="K1244" s="136"/>
      <c r="L1244" s="136"/>
      <c r="M1244" s="136"/>
      <c r="N1244" s="136"/>
      <c r="O1244" s="136"/>
      <c r="P1244" s="136"/>
      <c r="Q1244" s="136"/>
      <c r="R1244" s="136"/>
      <c r="S1244" s="136"/>
      <c r="T1244" s="136"/>
      <c r="U1244" s="136"/>
      <c r="V1244" s="136"/>
      <c r="W1244" s="136"/>
      <c r="X1244" s="136"/>
      <c r="Y1244" s="136"/>
      <c r="Z1244" s="137"/>
      <c r="AA1244" s="138">
        <v>2238</v>
      </c>
      <c r="AB1244" s="139"/>
      <c r="AC1244" s="139"/>
      <c r="AD1244" s="139"/>
      <c r="AE1244" s="139"/>
      <c r="AF1244" s="139"/>
      <c r="AG1244" s="139"/>
      <c r="AH1244" s="139"/>
      <c r="AI1244" s="140"/>
      <c r="AJ1244" s="138">
        <v>2238</v>
      </c>
      <c r="AK1244" s="139"/>
      <c r="AL1244" s="139"/>
      <c r="AM1244" s="139"/>
      <c r="AN1244" s="139"/>
      <c r="AO1244" s="139"/>
      <c r="AP1244" s="139"/>
      <c r="AQ1244" s="139"/>
      <c r="AR1244" s="140"/>
      <c r="AS1244" s="141"/>
      <c r="AT1244" s="142"/>
      <c r="AU1244" s="142"/>
      <c r="AV1244" s="142"/>
      <c r="AW1244" s="142"/>
      <c r="AX1244" s="143"/>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c r="DX1244" s="2"/>
      <c r="DY1244" s="2"/>
      <c r="DZ1244" s="2"/>
      <c r="EA1244" s="2"/>
      <c r="EB1244" s="2"/>
      <c r="EC1244" s="2"/>
      <c r="ED1244" s="2"/>
      <c r="EE1244" s="2"/>
      <c r="EF1244" s="2"/>
      <c r="EG1244" s="2"/>
      <c r="EH1244" s="2"/>
      <c r="EI1244" s="2"/>
      <c r="EJ1244" s="2"/>
      <c r="EK1244" s="2"/>
      <c r="EL1244" s="2"/>
      <c r="EM1244" s="2"/>
      <c r="EN1244" s="2"/>
      <c r="EO1244" s="2"/>
      <c r="EP1244" s="2"/>
      <c r="EQ1244" s="2"/>
      <c r="ER1244" s="2"/>
      <c r="ES1244" s="2"/>
      <c r="ET1244" s="2"/>
      <c r="EU1244" s="2"/>
      <c r="EV1244" s="2"/>
      <c r="EW1244" s="2"/>
      <c r="EX1244" s="2"/>
      <c r="EY1244" s="2"/>
      <c r="EZ1244" s="2"/>
      <c r="FA1244" s="2"/>
      <c r="FB1244" s="2"/>
      <c r="FC1244" s="2"/>
      <c r="FD1244" s="2"/>
      <c r="FE1244" s="2"/>
      <c r="FF1244" s="2"/>
      <c r="FG1244" s="2"/>
      <c r="FH1244" s="2"/>
      <c r="FI1244" s="2"/>
      <c r="FJ1244" s="2"/>
      <c r="FK1244" s="2"/>
      <c r="FL1244" s="2"/>
      <c r="FM1244" s="2"/>
      <c r="FN1244" s="2"/>
      <c r="FO1244" s="2"/>
      <c r="FP1244" s="2"/>
      <c r="FQ1244" s="2"/>
      <c r="FR1244" s="2"/>
      <c r="FS1244" s="2"/>
      <c r="FT1244" s="2"/>
      <c r="FU1244" s="2"/>
      <c r="FV1244" s="2"/>
      <c r="FW1244" s="2"/>
      <c r="FX1244" s="2"/>
      <c r="FY1244" s="2"/>
      <c r="FZ1244" s="2"/>
      <c r="GA1244" s="2"/>
      <c r="GB1244" s="2"/>
      <c r="GC1244" s="2"/>
      <c r="GD1244" s="2"/>
      <c r="GE1244" s="2"/>
      <c r="GF1244" s="2"/>
      <c r="GG1244" s="2"/>
      <c r="GH1244" s="2"/>
      <c r="GI1244" s="2"/>
      <c r="GJ1244" s="2"/>
      <c r="GK1244" s="2"/>
      <c r="GL1244" s="2"/>
      <c r="GM1244" s="2"/>
      <c r="GN1244" s="2"/>
      <c r="GO1244" s="2"/>
      <c r="GP1244" s="2"/>
      <c r="GQ1244" s="2"/>
      <c r="GR1244" s="2"/>
      <c r="GS1244" s="2"/>
      <c r="GT1244" s="2"/>
      <c r="GU1244" s="2"/>
      <c r="GV1244" s="2"/>
      <c r="GW1244" s="2"/>
      <c r="GX1244" s="2"/>
      <c r="GY1244" s="2"/>
      <c r="GZ1244" s="2"/>
      <c r="HA1244" s="2"/>
      <c r="HB1244" s="2"/>
      <c r="HC1244" s="2"/>
      <c r="HD1244" s="2"/>
      <c r="HE1244" s="2"/>
      <c r="HF1244" s="2"/>
      <c r="HG1244" s="2"/>
      <c r="HH1244" s="2"/>
      <c r="HI1244" s="2"/>
      <c r="HJ1244" s="2"/>
      <c r="HK1244" s="2"/>
      <c r="HL1244" s="2"/>
      <c r="HM1244" s="2"/>
      <c r="HN1244" s="2"/>
      <c r="HO1244" s="2"/>
      <c r="HP1244" s="2"/>
      <c r="HQ1244" s="2"/>
      <c r="HR1244" s="2"/>
      <c r="HS1244" s="2"/>
      <c r="HT1244" s="2"/>
      <c r="HU1244" s="2"/>
      <c r="HV1244" s="2"/>
      <c r="HW1244" s="2"/>
      <c r="HX1244" s="2"/>
      <c r="HY1244" s="2"/>
      <c r="HZ1244" s="2"/>
      <c r="IA1244" s="2"/>
      <c r="IB1244" s="2"/>
      <c r="IC1244" s="2"/>
      <c r="ID1244" s="2"/>
      <c r="IE1244" s="2"/>
      <c r="IF1244" s="2"/>
      <c r="IG1244" s="2"/>
      <c r="IH1244" s="2"/>
      <c r="II1244" s="2"/>
      <c r="IJ1244" s="2"/>
      <c r="IK1244" s="2"/>
      <c r="IL1244" s="2"/>
      <c r="IM1244" s="2"/>
      <c r="IN1244" s="2"/>
      <c r="IO1244" s="2"/>
      <c r="IP1244" s="2"/>
      <c r="IQ1244" s="2"/>
    </row>
    <row r="1245" spans="1:251" s="16" customFormat="1" ht="18.75" customHeight="1" thickBot="1">
      <c r="A1245" s="17"/>
      <c r="B1245" s="144" t="s">
        <v>11</v>
      </c>
      <c r="C1245" s="145"/>
      <c r="D1245" s="145"/>
      <c r="E1245" s="145"/>
      <c r="F1245" s="145"/>
      <c r="G1245" s="145"/>
      <c r="H1245" s="145"/>
      <c r="I1245" s="145"/>
      <c r="J1245" s="145"/>
      <c r="K1245" s="145"/>
      <c r="L1245" s="145"/>
      <c r="M1245" s="145"/>
      <c r="N1245" s="145"/>
      <c r="O1245" s="145"/>
      <c r="P1245" s="145"/>
      <c r="Q1245" s="145"/>
      <c r="R1245" s="145"/>
      <c r="S1245" s="145"/>
      <c r="T1245" s="145"/>
      <c r="U1245" s="145"/>
      <c r="V1245" s="145"/>
      <c r="W1245" s="145"/>
      <c r="X1245" s="145"/>
      <c r="Y1245" s="145"/>
      <c r="Z1245" s="146"/>
      <c r="AA1245" s="147">
        <f>SUM($AA$1231:$AA$1244)</f>
        <v>2459366</v>
      </c>
      <c r="AB1245" s="148"/>
      <c r="AC1245" s="148"/>
      <c r="AD1245" s="148"/>
      <c r="AE1245" s="148"/>
      <c r="AF1245" s="148"/>
      <c r="AG1245" s="148"/>
      <c r="AH1245" s="148"/>
      <c r="AI1245" s="149"/>
      <c r="AJ1245" s="147">
        <f>SUM($AJ$1231:$AJ$1244)</f>
        <v>2488001</v>
      </c>
      <c r="AK1245" s="148"/>
      <c r="AL1245" s="148"/>
      <c r="AM1245" s="148"/>
      <c r="AN1245" s="148"/>
      <c r="AO1245" s="148"/>
      <c r="AP1245" s="148"/>
      <c r="AQ1245" s="148"/>
      <c r="AR1245" s="149"/>
      <c r="AS1245" s="150"/>
      <c r="AT1245" s="151"/>
      <c r="AU1245" s="151"/>
      <c r="AV1245" s="151"/>
      <c r="AW1245" s="151"/>
      <c r="AX1245" s="15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c r="DX1245" s="2"/>
      <c r="DY1245" s="2"/>
      <c r="DZ1245" s="2"/>
      <c r="EA1245" s="2"/>
      <c r="EB1245" s="2"/>
      <c r="EC1245" s="2"/>
      <c r="ED1245" s="2"/>
      <c r="EE1245" s="2"/>
      <c r="EF1245" s="2"/>
      <c r="EG1245" s="2"/>
      <c r="EH1245" s="2"/>
      <c r="EI1245" s="2"/>
      <c r="EJ1245" s="2"/>
      <c r="EK1245" s="2"/>
      <c r="EL1245" s="2"/>
      <c r="EM1245" s="2"/>
      <c r="EN1245" s="2"/>
      <c r="EO1245" s="2"/>
      <c r="EP1245" s="2"/>
      <c r="EQ1245" s="2"/>
      <c r="ER1245" s="2"/>
      <c r="ES1245" s="2"/>
      <c r="ET1245" s="2"/>
      <c r="EU1245" s="2"/>
      <c r="EV1245" s="2"/>
      <c r="EW1245" s="2"/>
      <c r="EX1245" s="2"/>
      <c r="EY1245" s="2"/>
      <c r="EZ1245" s="2"/>
      <c r="FA1245" s="2"/>
      <c r="FB1245" s="2"/>
      <c r="FC1245" s="2"/>
      <c r="FD1245" s="2"/>
      <c r="FE1245" s="2"/>
      <c r="FF1245" s="2"/>
      <c r="FG1245" s="2"/>
      <c r="FH1245" s="2"/>
      <c r="FI1245" s="2"/>
      <c r="FJ1245" s="2"/>
      <c r="FK1245" s="2"/>
      <c r="FL1245" s="2"/>
      <c r="FM1245" s="2"/>
      <c r="FN1245" s="2"/>
      <c r="FO1245" s="2"/>
      <c r="FP1245" s="2"/>
      <c r="FQ1245" s="2"/>
      <c r="FR1245" s="2"/>
      <c r="FS1245" s="2"/>
      <c r="FT1245" s="2"/>
      <c r="FU1245" s="2"/>
      <c r="FV1245" s="2"/>
      <c r="FW1245" s="2"/>
      <c r="FX1245" s="2"/>
      <c r="FY1245" s="2"/>
      <c r="FZ1245" s="2"/>
      <c r="GA1245" s="2"/>
      <c r="GB1245" s="2"/>
      <c r="GC1245" s="2"/>
      <c r="GD1245" s="2"/>
      <c r="GE1245" s="2"/>
      <c r="GF1245" s="2"/>
      <c r="GG1245" s="2"/>
      <c r="GH1245" s="2"/>
      <c r="GI1245" s="2"/>
      <c r="GJ1245" s="2"/>
      <c r="GK1245" s="2"/>
      <c r="GL1245" s="2"/>
      <c r="GM1245" s="2"/>
      <c r="GN1245" s="2"/>
      <c r="GO1245" s="2"/>
      <c r="GP1245" s="2"/>
      <c r="GQ1245" s="2"/>
      <c r="GR1245" s="2"/>
      <c r="GS1245" s="2"/>
      <c r="GT1245" s="2"/>
      <c r="GU1245" s="2"/>
      <c r="GV1245" s="2"/>
      <c r="GW1245" s="2"/>
      <c r="GX1245" s="2"/>
      <c r="GY1245" s="2"/>
      <c r="GZ1245" s="2"/>
      <c r="HA1245" s="2"/>
      <c r="HB1245" s="2"/>
      <c r="HC1245" s="2"/>
      <c r="HD1245" s="2"/>
      <c r="HE1245" s="2"/>
      <c r="HF1245" s="2"/>
      <c r="HG1245" s="2"/>
      <c r="HH1245" s="2"/>
      <c r="HI1245" s="2"/>
      <c r="HJ1245" s="2"/>
      <c r="HK1245" s="2"/>
      <c r="HL1245" s="2"/>
      <c r="HM1245" s="2"/>
      <c r="HN1245" s="2"/>
      <c r="HO1245" s="2"/>
      <c r="HP1245" s="2"/>
      <c r="HQ1245" s="2"/>
      <c r="HR1245" s="2"/>
      <c r="HS1245" s="2"/>
      <c r="HT1245" s="2"/>
      <c r="HU1245" s="2"/>
      <c r="HV1245" s="2"/>
      <c r="HW1245" s="2"/>
      <c r="HX1245" s="2"/>
      <c r="HY1245" s="2"/>
      <c r="HZ1245" s="2"/>
      <c r="IA1245" s="2"/>
      <c r="IB1245" s="2"/>
      <c r="IC1245" s="2"/>
      <c r="ID1245" s="2"/>
      <c r="IE1245" s="2"/>
      <c r="IF1245" s="2"/>
      <c r="IG1245" s="2"/>
      <c r="IH1245" s="2"/>
      <c r="II1245" s="2"/>
      <c r="IJ1245" s="2"/>
      <c r="IK1245" s="2"/>
      <c r="IL1245" s="2"/>
      <c r="IM1245" s="2"/>
      <c r="IN1245" s="2"/>
      <c r="IO1245" s="2"/>
      <c r="IP1245" s="2"/>
      <c r="IQ1245" s="2"/>
    </row>
    <row r="1247" spans="1:251" ht="19.2">
      <c r="A1247" s="1" t="s">
        <v>0</v>
      </c>
      <c r="AW1247" s="3"/>
      <c r="AX1247" s="4"/>
      <c r="AY1247" s="3"/>
    </row>
    <row r="1249" spans="1:113" ht="18">
      <c r="B1249" s="153" t="s">
        <v>8</v>
      </c>
      <c r="C1249" s="154"/>
      <c r="D1249" s="154"/>
      <c r="E1249" s="154"/>
      <c r="F1249" s="154"/>
      <c r="G1249" s="154"/>
      <c r="H1249" s="154"/>
      <c r="I1249" s="154"/>
      <c r="J1249" s="154"/>
      <c r="K1249" s="154"/>
      <c r="L1249" s="154"/>
      <c r="M1249" s="154"/>
      <c r="N1249" s="154"/>
      <c r="O1249" s="154"/>
      <c r="P1249" s="154"/>
      <c r="Q1249" s="154"/>
      <c r="R1249" s="154"/>
      <c r="S1249" s="154"/>
      <c r="T1249" s="154"/>
      <c r="U1249" s="154"/>
      <c r="V1249" s="154"/>
      <c r="W1249" s="154"/>
      <c r="X1249" s="154"/>
      <c r="Y1249" s="154"/>
      <c r="Z1249" s="154"/>
      <c r="AA1249" s="154"/>
      <c r="AB1249" s="154"/>
      <c r="AC1249" s="154"/>
      <c r="AD1249" s="154"/>
      <c r="AE1249" s="154"/>
      <c r="AF1249" s="154"/>
      <c r="AG1249" s="154"/>
      <c r="AH1249" s="154"/>
      <c r="AI1249" s="154"/>
      <c r="AJ1249" s="154"/>
      <c r="AK1249" s="154"/>
      <c r="AL1249" s="154"/>
      <c r="AM1249" s="154"/>
      <c r="AN1249" s="154"/>
      <c r="AO1249" s="154"/>
      <c r="AP1249" s="154"/>
      <c r="AQ1249" s="154"/>
      <c r="AR1249" s="154"/>
      <c r="AS1249" s="154"/>
      <c r="AT1249" s="154"/>
      <c r="AU1249" s="154"/>
      <c r="AV1249" s="154"/>
      <c r="AW1249" s="154"/>
      <c r="AX1249" s="154"/>
    </row>
    <row r="1250" spans="1:113">
      <c r="Z1250" s="5"/>
      <c r="AD1250" s="5"/>
      <c r="AE1250" s="5"/>
      <c r="AF1250" s="5"/>
      <c r="AG1250" s="5"/>
      <c r="AH1250" s="5"/>
      <c r="AI1250" s="5"/>
      <c r="AO1250" s="5"/>
    </row>
    <row r="1251" spans="1:113">
      <c r="Z1251" s="5"/>
      <c r="AD1251" s="5"/>
      <c r="AE1251" s="5"/>
      <c r="AF1251" s="5"/>
      <c r="AG1251" s="5"/>
      <c r="AH1251" s="5"/>
      <c r="AI1251" s="5"/>
      <c r="AO1251" s="5"/>
      <c r="DI1251" s="6"/>
    </row>
    <row r="1252" spans="1:113" ht="24.75" customHeight="1" thickBot="1">
      <c r="B1252" s="155" t="s">
        <v>1</v>
      </c>
      <c r="C1252" s="156"/>
      <c r="D1252" s="156"/>
      <c r="E1252" s="156"/>
      <c r="F1252" s="156"/>
      <c r="G1252" s="156"/>
      <c r="H1252" s="157" t="s">
        <v>205</v>
      </c>
      <c r="I1252" s="158"/>
      <c r="J1252" s="158"/>
      <c r="K1252" s="158"/>
      <c r="L1252" s="158"/>
      <c r="M1252" s="158"/>
      <c r="N1252" s="158"/>
      <c r="O1252" s="158"/>
      <c r="P1252" s="158"/>
      <c r="Q1252" s="158"/>
      <c r="R1252" s="158"/>
      <c r="S1252" s="158"/>
      <c r="T1252" s="158"/>
      <c r="U1252" s="158"/>
      <c r="V1252" s="158"/>
      <c r="W1252" s="158"/>
      <c r="X1252" s="158"/>
      <c r="Y1252" s="158"/>
      <c r="Z1252" s="158"/>
      <c r="AA1252" s="158"/>
      <c r="AB1252" s="158"/>
      <c r="AC1252" s="158"/>
      <c r="AD1252" s="158"/>
      <c r="AE1252" s="158"/>
      <c r="AF1252" s="158"/>
      <c r="AG1252" s="158"/>
      <c r="AH1252" s="158"/>
      <c r="AI1252" s="158"/>
      <c r="AJ1252" s="158"/>
      <c r="AK1252" s="158"/>
      <c r="AL1252" s="158"/>
      <c r="AM1252" s="158"/>
      <c r="AN1252" s="158"/>
      <c r="AO1252" s="158"/>
      <c r="AP1252" s="158"/>
      <c r="AQ1252" s="158"/>
      <c r="AR1252" s="158"/>
      <c r="AS1252" s="158"/>
      <c r="AT1252" s="158"/>
      <c r="AU1252" s="158"/>
      <c r="AV1252" s="158"/>
      <c r="AW1252" s="158"/>
      <c r="AX1252" s="159"/>
      <c r="DI1252" s="6"/>
    </row>
    <row r="1253" spans="1:113" ht="14.4">
      <c r="B1253" s="7"/>
      <c r="C1253" s="7"/>
      <c r="D1253" s="7"/>
      <c r="E1253" s="7"/>
      <c r="F1253" s="7"/>
      <c r="G1253" s="7"/>
      <c r="H1253" s="8"/>
      <c r="I1253" s="8"/>
      <c r="J1253" s="8"/>
      <c r="K1253" s="8"/>
      <c r="L1253" s="9"/>
      <c r="M1253" s="9"/>
      <c r="N1253" s="9"/>
      <c r="O1253" s="9"/>
      <c r="P1253" s="8"/>
      <c r="Q1253" s="8"/>
      <c r="R1253" s="8"/>
      <c r="S1253" s="8"/>
      <c r="T1253" s="8"/>
      <c r="U1253" s="8"/>
      <c r="V1253" s="10"/>
      <c r="W1253" s="10"/>
      <c r="X1253" s="10"/>
      <c r="Y1253" s="10"/>
      <c r="Z1253" s="10"/>
      <c r="AA1253" s="10"/>
      <c r="AB1253" s="10"/>
      <c r="AC1253" s="10"/>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DI1253" s="6"/>
    </row>
    <row r="1254" spans="1:113" ht="15" thickBot="1">
      <c r="A1254" s="11"/>
      <c r="B1254" s="10" t="s">
        <v>2</v>
      </c>
      <c r="C1254" s="8"/>
      <c r="D1254" s="8"/>
      <c r="E1254" s="8"/>
      <c r="F1254" s="8"/>
      <c r="G1254" s="8"/>
      <c r="H1254" s="8"/>
      <c r="I1254" s="8"/>
      <c r="J1254" s="8"/>
      <c r="K1254" s="8"/>
      <c r="L1254" s="9"/>
      <c r="M1254" s="9"/>
      <c r="N1254" s="9"/>
      <c r="O1254" s="9"/>
      <c r="P1254" s="8"/>
      <c r="Q1254" s="8"/>
      <c r="R1254" s="8"/>
      <c r="S1254" s="8"/>
      <c r="T1254" s="8"/>
      <c r="U1254" s="8"/>
      <c r="V1254" s="10"/>
      <c r="W1254" s="10"/>
      <c r="X1254" s="10"/>
      <c r="Y1254" s="10"/>
      <c r="Z1254" s="10"/>
      <c r="AA1254" s="10"/>
      <c r="AB1254" s="10"/>
      <c r="AC1254" s="10"/>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10"/>
      <c r="DI1254" s="6"/>
    </row>
    <row r="1255" spans="1:113" ht="14.4">
      <c r="A1255" s="8"/>
      <c r="B1255" s="12"/>
      <c r="C1255" s="7"/>
      <c r="D1255" s="7"/>
      <c r="E1255" s="7"/>
      <c r="F1255" s="7"/>
      <c r="G1255" s="7"/>
      <c r="H1255" s="7"/>
      <c r="I1255" s="7"/>
      <c r="J1255" s="7"/>
      <c r="K1255" s="7"/>
      <c r="L1255" s="13"/>
      <c r="M1255" s="13"/>
      <c r="N1255" s="13"/>
      <c r="O1255" s="13"/>
      <c r="P1255" s="7"/>
      <c r="Q1255" s="7"/>
      <c r="R1255" s="7"/>
      <c r="S1255" s="7"/>
      <c r="T1255" s="7"/>
      <c r="U1255" s="7"/>
      <c r="V1255" s="14"/>
      <c r="W1255" s="14"/>
      <c r="X1255" s="14"/>
      <c r="Y1255" s="14"/>
      <c r="Z1255" s="14"/>
      <c r="AA1255" s="14"/>
      <c r="AB1255" s="14"/>
      <c r="AC1255" s="14"/>
      <c r="AD1255" s="14"/>
      <c r="AE1255" s="14"/>
      <c r="AF1255" s="14"/>
      <c r="AG1255" s="14"/>
      <c r="AH1255" s="14"/>
      <c r="AI1255" s="14"/>
      <c r="AJ1255" s="14"/>
      <c r="AK1255" s="14"/>
      <c r="AL1255" s="14"/>
      <c r="AM1255" s="14"/>
      <c r="AN1255" s="14"/>
      <c r="AO1255" s="14"/>
      <c r="AP1255" s="14"/>
      <c r="AQ1255" s="14"/>
      <c r="AR1255" s="14"/>
      <c r="AS1255" s="14"/>
      <c r="AT1255" s="14"/>
      <c r="AU1255" s="14"/>
      <c r="AV1255" s="14"/>
      <c r="AW1255" s="14"/>
      <c r="AX1255" s="15"/>
    </row>
    <row r="1256" spans="1:113" ht="12" customHeight="1">
      <c r="A1256" s="8"/>
      <c r="B1256" s="160" t="s">
        <v>206</v>
      </c>
      <c r="C1256" s="161"/>
      <c r="D1256" s="161"/>
      <c r="E1256" s="161"/>
      <c r="F1256" s="161"/>
      <c r="G1256" s="161"/>
      <c r="H1256" s="161"/>
      <c r="I1256" s="161"/>
      <c r="J1256" s="161"/>
      <c r="K1256" s="161"/>
      <c r="L1256" s="161"/>
      <c r="M1256" s="161"/>
      <c r="N1256" s="161"/>
      <c r="O1256" s="161"/>
      <c r="P1256" s="161"/>
      <c r="Q1256" s="161"/>
      <c r="R1256" s="161"/>
      <c r="S1256" s="161"/>
      <c r="T1256" s="161"/>
      <c r="U1256" s="161"/>
      <c r="V1256" s="161"/>
      <c r="W1256" s="161"/>
      <c r="X1256" s="161"/>
      <c r="Y1256" s="161"/>
      <c r="Z1256" s="161"/>
      <c r="AA1256" s="161"/>
      <c r="AB1256" s="161"/>
      <c r="AC1256" s="161"/>
      <c r="AD1256" s="161"/>
      <c r="AE1256" s="161"/>
      <c r="AF1256" s="161"/>
      <c r="AG1256" s="161"/>
      <c r="AH1256" s="161"/>
      <c r="AI1256" s="161"/>
      <c r="AJ1256" s="161"/>
      <c r="AK1256" s="161"/>
      <c r="AL1256" s="161"/>
      <c r="AM1256" s="161"/>
      <c r="AN1256" s="161"/>
      <c r="AO1256" s="161"/>
      <c r="AP1256" s="161"/>
      <c r="AQ1256" s="161"/>
      <c r="AR1256" s="161"/>
      <c r="AS1256" s="161"/>
      <c r="AT1256" s="161"/>
      <c r="AU1256" s="161"/>
      <c r="AV1256" s="161"/>
      <c r="AW1256" s="161"/>
      <c r="AX1256" s="162"/>
    </row>
    <row r="1257" spans="1:113" ht="12" customHeight="1">
      <c r="A1257" s="8"/>
      <c r="B1257" s="160"/>
      <c r="C1257" s="161"/>
      <c r="D1257" s="161"/>
      <c r="E1257" s="161"/>
      <c r="F1257" s="161"/>
      <c r="G1257" s="161"/>
      <c r="H1257" s="161"/>
      <c r="I1257" s="161"/>
      <c r="J1257" s="161"/>
      <c r="K1257" s="161"/>
      <c r="L1257" s="161"/>
      <c r="M1257" s="161"/>
      <c r="N1257" s="161"/>
      <c r="O1257" s="161"/>
      <c r="P1257" s="161"/>
      <c r="Q1257" s="161"/>
      <c r="R1257" s="161"/>
      <c r="S1257" s="161"/>
      <c r="T1257" s="161"/>
      <c r="U1257" s="161"/>
      <c r="V1257" s="161"/>
      <c r="W1257" s="161"/>
      <c r="X1257" s="161"/>
      <c r="Y1257" s="161"/>
      <c r="Z1257" s="161"/>
      <c r="AA1257" s="161"/>
      <c r="AB1257" s="161"/>
      <c r="AC1257" s="161"/>
      <c r="AD1257" s="161"/>
      <c r="AE1257" s="161"/>
      <c r="AF1257" s="161"/>
      <c r="AG1257" s="161"/>
      <c r="AH1257" s="161"/>
      <c r="AI1257" s="161"/>
      <c r="AJ1257" s="161"/>
      <c r="AK1257" s="161"/>
      <c r="AL1257" s="161"/>
      <c r="AM1257" s="161"/>
      <c r="AN1257" s="161"/>
      <c r="AO1257" s="161"/>
      <c r="AP1257" s="161"/>
      <c r="AQ1257" s="161"/>
      <c r="AR1257" s="161"/>
      <c r="AS1257" s="161"/>
      <c r="AT1257" s="161"/>
      <c r="AU1257" s="161"/>
      <c r="AV1257" s="161"/>
      <c r="AW1257" s="161"/>
      <c r="AX1257" s="162"/>
      <c r="BC1257" s="16"/>
    </row>
    <row r="1258" spans="1:113" ht="12" customHeight="1">
      <c r="A1258" s="8"/>
      <c r="B1258" s="160"/>
      <c r="C1258" s="161"/>
      <c r="D1258" s="161"/>
      <c r="E1258" s="161"/>
      <c r="F1258" s="161"/>
      <c r="G1258" s="161"/>
      <c r="H1258" s="161"/>
      <c r="I1258" s="161"/>
      <c r="J1258" s="161"/>
      <c r="K1258" s="161"/>
      <c r="L1258" s="161"/>
      <c r="M1258" s="161"/>
      <c r="N1258" s="161"/>
      <c r="O1258" s="161"/>
      <c r="P1258" s="161"/>
      <c r="Q1258" s="161"/>
      <c r="R1258" s="161"/>
      <c r="S1258" s="161"/>
      <c r="T1258" s="161"/>
      <c r="U1258" s="161"/>
      <c r="V1258" s="161"/>
      <c r="W1258" s="161"/>
      <c r="X1258" s="161"/>
      <c r="Y1258" s="161"/>
      <c r="Z1258" s="161"/>
      <c r="AA1258" s="161"/>
      <c r="AB1258" s="161"/>
      <c r="AC1258" s="161"/>
      <c r="AD1258" s="161"/>
      <c r="AE1258" s="161"/>
      <c r="AF1258" s="161"/>
      <c r="AG1258" s="161"/>
      <c r="AH1258" s="161"/>
      <c r="AI1258" s="161"/>
      <c r="AJ1258" s="161"/>
      <c r="AK1258" s="161"/>
      <c r="AL1258" s="161"/>
      <c r="AM1258" s="161"/>
      <c r="AN1258" s="161"/>
      <c r="AO1258" s="161"/>
      <c r="AP1258" s="161"/>
      <c r="AQ1258" s="161"/>
      <c r="AR1258" s="161"/>
      <c r="AS1258" s="161"/>
      <c r="AT1258" s="161"/>
      <c r="AU1258" s="161"/>
      <c r="AV1258" s="161"/>
      <c r="AW1258" s="161"/>
      <c r="AX1258" s="162"/>
    </row>
    <row r="1259" spans="1:113" ht="12" customHeight="1">
      <c r="A1259" s="8"/>
      <c r="B1259" s="160"/>
      <c r="C1259" s="161"/>
      <c r="D1259" s="161"/>
      <c r="E1259" s="161"/>
      <c r="F1259" s="161"/>
      <c r="G1259" s="161"/>
      <c r="H1259" s="161"/>
      <c r="I1259" s="161"/>
      <c r="J1259" s="161"/>
      <c r="K1259" s="161"/>
      <c r="L1259" s="161"/>
      <c r="M1259" s="161"/>
      <c r="N1259" s="161"/>
      <c r="O1259" s="161"/>
      <c r="P1259" s="161"/>
      <c r="Q1259" s="161"/>
      <c r="R1259" s="161"/>
      <c r="S1259" s="161"/>
      <c r="T1259" s="161"/>
      <c r="U1259" s="161"/>
      <c r="V1259" s="161"/>
      <c r="W1259" s="161"/>
      <c r="X1259" s="161"/>
      <c r="Y1259" s="161"/>
      <c r="Z1259" s="161"/>
      <c r="AA1259" s="161"/>
      <c r="AB1259" s="161"/>
      <c r="AC1259" s="161"/>
      <c r="AD1259" s="161"/>
      <c r="AE1259" s="161"/>
      <c r="AF1259" s="161"/>
      <c r="AG1259" s="161"/>
      <c r="AH1259" s="161"/>
      <c r="AI1259" s="161"/>
      <c r="AJ1259" s="161"/>
      <c r="AK1259" s="161"/>
      <c r="AL1259" s="161"/>
      <c r="AM1259" s="161"/>
      <c r="AN1259" s="161"/>
      <c r="AO1259" s="161"/>
      <c r="AP1259" s="161"/>
      <c r="AQ1259" s="161"/>
      <c r="AR1259" s="161"/>
      <c r="AS1259" s="161"/>
      <c r="AT1259" s="161"/>
      <c r="AU1259" s="161"/>
      <c r="AV1259" s="161"/>
      <c r="AW1259" s="161"/>
      <c r="AX1259" s="162"/>
    </row>
    <row r="1260" spans="1:113" ht="12" customHeight="1">
      <c r="A1260" s="8"/>
      <c r="B1260" s="160"/>
      <c r="C1260" s="161"/>
      <c r="D1260" s="161"/>
      <c r="E1260" s="161"/>
      <c r="F1260" s="161"/>
      <c r="G1260" s="161"/>
      <c r="H1260" s="161"/>
      <c r="I1260" s="161"/>
      <c r="J1260" s="161"/>
      <c r="K1260" s="161"/>
      <c r="L1260" s="161"/>
      <c r="M1260" s="161"/>
      <c r="N1260" s="161"/>
      <c r="O1260" s="161"/>
      <c r="P1260" s="161"/>
      <c r="Q1260" s="161"/>
      <c r="R1260" s="161"/>
      <c r="S1260" s="161"/>
      <c r="T1260" s="161"/>
      <c r="U1260" s="161"/>
      <c r="V1260" s="161"/>
      <c r="W1260" s="161"/>
      <c r="X1260" s="161"/>
      <c r="Y1260" s="161"/>
      <c r="Z1260" s="161"/>
      <c r="AA1260" s="161"/>
      <c r="AB1260" s="161"/>
      <c r="AC1260" s="161"/>
      <c r="AD1260" s="161"/>
      <c r="AE1260" s="161"/>
      <c r="AF1260" s="161"/>
      <c r="AG1260" s="161"/>
      <c r="AH1260" s="161"/>
      <c r="AI1260" s="161"/>
      <c r="AJ1260" s="161"/>
      <c r="AK1260" s="161"/>
      <c r="AL1260" s="161"/>
      <c r="AM1260" s="161"/>
      <c r="AN1260" s="161"/>
      <c r="AO1260" s="161"/>
      <c r="AP1260" s="161"/>
      <c r="AQ1260" s="161"/>
      <c r="AR1260" s="161"/>
      <c r="AS1260" s="161"/>
      <c r="AT1260" s="161"/>
      <c r="AU1260" s="161"/>
      <c r="AV1260" s="161"/>
      <c r="AW1260" s="161"/>
      <c r="AX1260" s="162"/>
    </row>
    <row r="1261" spans="1:113" ht="15" thickBot="1">
      <c r="A1261" s="17"/>
      <c r="B1261" s="18"/>
      <c r="C1261" s="19"/>
      <c r="D1261" s="19"/>
      <c r="E1261" s="19"/>
      <c r="F1261" s="19"/>
      <c r="G1261" s="19"/>
      <c r="H1261" s="19"/>
      <c r="I1261" s="19"/>
      <c r="J1261" s="19"/>
      <c r="K1261" s="19"/>
      <c r="L1261" s="19"/>
      <c r="M1261" s="19"/>
      <c r="N1261" s="19"/>
      <c r="O1261" s="19"/>
      <c r="P1261" s="19"/>
      <c r="Q1261" s="19"/>
      <c r="R1261" s="19"/>
      <c r="S1261" s="19"/>
      <c r="T1261" s="19"/>
      <c r="U1261" s="19"/>
      <c r="V1261" s="19"/>
      <c r="W1261" s="19"/>
      <c r="X1261" s="19"/>
      <c r="Y1261" s="19"/>
      <c r="Z1261" s="19"/>
      <c r="AA1261" s="19"/>
      <c r="AB1261" s="19"/>
      <c r="AC1261" s="19"/>
      <c r="AD1261" s="19"/>
      <c r="AE1261" s="19"/>
      <c r="AF1261" s="19"/>
      <c r="AG1261" s="19"/>
      <c r="AH1261" s="19"/>
      <c r="AI1261" s="19"/>
      <c r="AJ1261" s="19"/>
      <c r="AK1261" s="19"/>
      <c r="AL1261" s="19"/>
      <c r="AM1261" s="19"/>
      <c r="AN1261" s="19"/>
      <c r="AO1261" s="19"/>
      <c r="AP1261" s="19"/>
      <c r="AQ1261" s="19"/>
      <c r="AR1261" s="19"/>
      <c r="AS1261" s="19"/>
      <c r="AT1261" s="19"/>
      <c r="AU1261" s="19"/>
      <c r="AV1261" s="19"/>
      <c r="AW1261" s="19"/>
      <c r="AX1261" s="20"/>
    </row>
    <row r="1262" spans="1:113">
      <c r="B1262" s="21"/>
    </row>
    <row r="1263" spans="1:113" ht="15" thickBot="1">
      <c r="A1263" s="11"/>
      <c r="B1263" s="10" t="s">
        <v>3</v>
      </c>
      <c r="C1263" s="8"/>
      <c r="D1263" s="8"/>
      <c r="E1263" s="8"/>
      <c r="F1263" s="8"/>
      <c r="G1263" s="8"/>
      <c r="H1263" s="8"/>
      <c r="I1263" s="8"/>
      <c r="J1263" s="8"/>
      <c r="K1263" s="8"/>
      <c r="L1263" s="9"/>
      <c r="M1263" s="9"/>
      <c r="N1263" s="9"/>
      <c r="O1263" s="9"/>
      <c r="P1263" s="8"/>
      <c r="Q1263" s="8"/>
      <c r="R1263" s="8"/>
      <c r="S1263" s="8"/>
      <c r="T1263" s="8"/>
      <c r="U1263" s="8"/>
      <c r="V1263" s="10"/>
      <c r="W1263" s="10"/>
      <c r="X1263" s="10"/>
      <c r="Y1263" s="10"/>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DI1263" s="6"/>
    </row>
    <row r="1264" spans="1:113" ht="14.4">
      <c r="A1264" s="8"/>
      <c r="B1264" s="12"/>
      <c r="C1264" s="7"/>
      <c r="D1264" s="7"/>
      <c r="E1264" s="7"/>
      <c r="F1264" s="7"/>
      <c r="G1264" s="7"/>
      <c r="H1264" s="7"/>
      <c r="I1264" s="7"/>
      <c r="J1264" s="7"/>
      <c r="K1264" s="7"/>
      <c r="L1264" s="13"/>
      <c r="M1264" s="13"/>
      <c r="N1264" s="13"/>
      <c r="O1264" s="13"/>
      <c r="P1264" s="7"/>
      <c r="Q1264" s="7"/>
      <c r="R1264" s="7"/>
      <c r="S1264" s="7"/>
      <c r="T1264" s="7"/>
      <c r="U1264" s="7"/>
      <c r="V1264" s="14"/>
      <c r="W1264" s="14"/>
      <c r="X1264" s="14"/>
      <c r="Y1264" s="14"/>
      <c r="Z1264" s="14"/>
      <c r="AA1264" s="14"/>
      <c r="AB1264" s="14"/>
      <c r="AC1264" s="14"/>
      <c r="AD1264" s="14"/>
      <c r="AE1264" s="14"/>
      <c r="AF1264" s="14"/>
      <c r="AG1264" s="14"/>
      <c r="AH1264" s="14"/>
      <c r="AI1264" s="14"/>
      <c r="AJ1264" s="14"/>
      <c r="AK1264" s="14"/>
      <c r="AL1264" s="14"/>
      <c r="AM1264" s="14"/>
      <c r="AN1264" s="14"/>
      <c r="AO1264" s="14"/>
      <c r="AP1264" s="14"/>
      <c r="AQ1264" s="14"/>
      <c r="AR1264" s="14"/>
      <c r="AS1264" s="14"/>
      <c r="AT1264" s="14"/>
      <c r="AU1264" s="14"/>
      <c r="AV1264" s="14"/>
      <c r="AW1264" s="14"/>
      <c r="AX1264" s="15"/>
    </row>
    <row r="1265" spans="1:251" ht="12" customHeight="1">
      <c r="A1265" s="8"/>
      <c r="B1265" s="160" t="s">
        <v>207</v>
      </c>
      <c r="C1265" s="161"/>
      <c r="D1265" s="161"/>
      <c r="E1265" s="161"/>
      <c r="F1265" s="161"/>
      <c r="G1265" s="161"/>
      <c r="H1265" s="161"/>
      <c r="I1265" s="161"/>
      <c r="J1265" s="161"/>
      <c r="K1265" s="161"/>
      <c r="L1265" s="161"/>
      <c r="M1265" s="161"/>
      <c r="N1265" s="161"/>
      <c r="O1265" s="161"/>
      <c r="P1265" s="161"/>
      <c r="Q1265" s="161"/>
      <c r="R1265" s="161"/>
      <c r="S1265" s="161"/>
      <c r="T1265" s="161"/>
      <c r="U1265" s="161"/>
      <c r="V1265" s="161"/>
      <c r="W1265" s="161"/>
      <c r="X1265" s="161"/>
      <c r="Y1265" s="161"/>
      <c r="Z1265" s="161"/>
      <c r="AA1265" s="161"/>
      <c r="AB1265" s="161"/>
      <c r="AC1265" s="161"/>
      <c r="AD1265" s="161"/>
      <c r="AE1265" s="161"/>
      <c r="AF1265" s="161"/>
      <c r="AG1265" s="161"/>
      <c r="AH1265" s="161"/>
      <c r="AI1265" s="161"/>
      <c r="AJ1265" s="161"/>
      <c r="AK1265" s="161"/>
      <c r="AL1265" s="161"/>
      <c r="AM1265" s="161"/>
      <c r="AN1265" s="161"/>
      <c r="AO1265" s="161"/>
      <c r="AP1265" s="161"/>
      <c r="AQ1265" s="161"/>
      <c r="AR1265" s="161"/>
      <c r="AS1265" s="161"/>
      <c r="AT1265" s="161"/>
      <c r="AU1265" s="161"/>
      <c r="AV1265" s="161"/>
      <c r="AW1265" s="161"/>
      <c r="AX1265" s="162"/>
    </row>
    <row r="1266" spans="1:251" ht="12" customHeight="1">
      <c r="A1266" s="8"/>
      <c r="B1266" s="160"/>
      <c r="C1266" s="161"/>
      <c r="D1266" s="161"/>
      <c r="E1266" s="161"/>
      <c r="F1266" s="161"/>
      <c r="G1266" s="161"/>
      <c r="H1266" s="161"/>
      <c r="I1266" s="161"/>
      <c r="J1266" s="161"/>
      <c r="K1266" s="161"/>
      <c r="L1266" s="161"/>
      <c r="M1266" s="161"/>
      <c r="N1266" s="161"/>
      <c r="O1266" s="161"/>
      <c r="P1266" s="161"/>
      <c r="Q1266" s="161"/>
      <c r="R1266" s="161"/>
      <c r="S1266" s="161"/>
      <c r="T1266" s="161"/>
      <c r="U1266" s="161"/>
      <c r="V1266" s="161"/>
      <c r="W1266" s="161"/>
      <c r="X1266" s="161"/>
      <c r="Y1266" s="161"/>
      <c r="Z1266" s="161"/>
      <c r="AA1266" s="161"/>
      <c r="AB1266" s="161"/>
      <c r="AC1266" s="161"/>
      <c r="AD1266" s="161"/>
      <c r="AE1266" s="161"/>
      <c r="AF1266" s="161"/>
      <c r="AG1266" s="161"/>
      <c r="AH1266" s="161"/>
      <c r="AI1266" s="161"/>
      <c r="AJ1266" s="161"/>
      <c r="AK1266" s="161"/>
      <c r="AL1266" s="161"/>
      <c r="AM1266" s="161"/>
      <c r="AN1266" s="161"/>
      <c r="AO1266" s="161"/>
      <c r="AP1266" s="161"/>
      <c r="AQ1266" s="161"/>
      <c r="AR1266" s="161"/>
      <c r="AS1266" s="161"/>
      <c r="AT1266" s="161"/>
      <c r="AU1266" s="161"/>
      <c r="AV1266" s="161"/>
      <c r="AW1266" s="161"/>
      <c r="AX1266" s="162"/>
      <c r="BC1266" s="16"/>
    </row>
    <row r="1267" spans="1:251" ht="12" customHeight="1">
      <c r="A1267" s="8"/>
      <c r="B1267" s="160"/>
      <c r="C1267" s="161"/>
      <c r="D1267" s="161"/>
      <c r="E1267" s="161"/>
      <c r="F1267" s="161"/>
      <c r="G1267" s="161"/>
      <c r="H1267" s="161"/>
      <c r="I1267" s="161"/>
      <c r="J1267" s="161"/>
      <c r="K1267" s="161"/>
      <c r="L1267" s="161"/>
      <c r="M1267" s="161"/>
      <c r="N1267" s="161"/>
      <c r="O1267" s="161"/>
      <c r="P1267" s="161"/>
      <c r="Q1267" s="161"/>
      <c r="R1267" s="161"/>
      <c r="S1267" s="161"/>
      <c r="T1267" s="161"/>
      <c r="U1267" s="161"/>
      <c r="V1267" s="161"/>
      <c r="W1267" s="161"/>
      <c r="X1267" s="161"/>
      <c r="Y1267" s="161"/>
      <c r="Z1267" s="161"/>
      <c r="AA1267" s="161"/>
      <c r="AB1267" s="161"/>
      <c r="AC1267" s="161"/>
      <c r="AD1267" s="161"/>
      <c r="AE1267" s="161"/>
      <c r="AF1267" s="161"/>
      <c r="AG1267" s="161"/>
      <c r="AH1267" s="161"/>
      <c r="AI1267" s="161"/>
      <c r="AJ1267" s="161"/>
      <c r="AK1267" s="161"/>
      <c r="AL1267" s="161"/>
      <c r="AM1267" s="161"/>
      <c r="AN1267" s="161"/>
      <c r="AO1267" s="161"/>
      <c r="AP1267" s="161"/>
      <c r="AQ1267" s="161"/>
      <c r="AR1267" s="161"/>
      <c r="AS1267" s="161"/>
      <c r="AT1267" s="161"/>
      <c r="AU1267" s="161"/>
      <c r="AV1267" s="161"/>
      <c r="AW1267" s="161"/>
      <c r="AX1267" s="162"/>
    </row>
    <row r="1268" spans="1:251" ht="12" customHeight="1">
      <c r="A1268" s="8"/>
      <c r="B1268" s="160"/>
      <c r="C1268" s="161"/>
      <c r="D1268" s="161"/>
      <c r="E1268" s="161"/>
      <c r="F1268" s="161"/>
      <c r="G1268" s="161"/>
      <c r="H1268" s="161"/>
      <c r="I1268" s="161"/>
      <c r="J1268" s="161"/>
      <c r="K1268" s="161"/>
      <c r="L1268" s="161"/>
      <c r="M1268" s="161"/>
      <c r="N1268" s="161"/>
      <c r="O1268" s="161"/>
      <c r="P1268" s="161"/>
      <c r="Q1268" s="161"/>
      <c r="R1268" s="161"/>
      <c r="S1268" s="161"/>
      <c r="T1268" s="161"/>
      <c r="U1268" s="161"/>
      <c r="V1268" s="161"/>
      <c r="W1268" s="161"/>
      <c r="X1268" s="161"/>
      <c r="Y1268" s="161"/>
      <c r="Z1268" s="161"/>
      <c r="AA1268" s="161"/>
      <c r="AB1268" s="161"/>
      <c r="AC1268" s="161"/>
      <c r="AD1268" s="161"/>
      <c r="AE1268" s="161"/>
      <c r="AF1268" s="161"/>
      <c r="AG1268" s="161"/>
      <c r="AH1268" s="161"/>
      <c r="AI1268" s="161"/>
      <c r="AJ1268" s="161"/>
      <c r="AK1268" s="161"/>
      <c r="AL1268" s="161"/>
      <c r="AM1268" s="161"/>
      <c r="AN1268" s="161"/>
      <c r="AO1268" s="161"/>
      <c r="AP1268" s="161"/>
      <c r="AQ1268" s="161"/>
      <c r="AR1268" s="161"/>
      <c r="AS1268" s="161"/>
      <c r="AT1268" s="161"/>
      <c r="AU1268" s="161"/>
      <c r="AV1268" s="161"/>
      <c r="AW1268" s="161"/>
      <c r="AX1268" s="162"/>
    </row>
    <row r="1269" spans="1:251" ht="12" customHeight="1">
      <c r="A1269" s="8"/>
      <c r="B1269" s="160"/>
      <c r="C1269" s="161"/>
      <c r="D1269" s="161"/>
      <c r="E1269" s="161"/>
      <c r="F1269" s="161"/>
      <c r="G1269" s="161"/>
      <c r="H1269" s="161"/>
      <c r="I1269" s="161"/>
      <c r="J1269" s="161"/>
      <c r="K1269" s="161"/>
      <c r="L1269" s="161"/>
      <c r="M1269" s="161"/>
      <c r="N1269" s="161"/>
      <c r="O1269" s="161"/>
      <c r="P1269" s="161"/>
      <c r="Q1269" s="161"/>
      <c r="R1269" s="161"/>
      <c r="S1269" s="161"/>
      <c r="T1269" s="161"/>
      <c r="U1269" s="161"/>
      <c r="V1269" s="161"/>
      <c r="W1269" s="161"/>
      <c r="X1269" s="161"/>
      <c r="Y1269" s="161"/>
      <c r="Z1269" s="161"/>
      <c r="AA1269" s="161"/>
      <c r="AB1269" s="161"/>
      <c r="AC1269" s="161"/>
      <c r="AD1269" s="161"/>
      <c r="AE1269" s="161"/>
      <c r="AF1269" s="161"/>
      <c r="AG1269" s="161"/>
      <c r="AH1269" s="161"/>
      <c r="AI1269" s="161"/>
      <c r="AJ1269" s="161"/>
      <c r="AK1269" s="161"/>
      <c r="AL1269" s="161"/>
      <c r="AM1269" s="161"/>
      <c r="AN1269" s="161"/>
      <c r="AO1269" s="161"/>
      <c r="AP1269" s="161"/>
      <c r="AQ1269" s="161"/>
      <c r="AR1269" s="161"/>
      <c r="AS1269" s="161"/>
      <c r="AT1269" s="161"/>
      <c r="AU1269" s="161"/>
      <c r="AV1269" s="161"/>
      <c r="AW1269" s="161"/>
      <c r="AX1269" s="162"/>
    </row>
    <row r="1270" spans="1:251" ht="15" thickBot="1">
      <c r="A1270" s="17"/>
      <c r="B1270" s="18"/>
      <c r="C1270" s="19"/>
      <c r="D1270" s="19"/>
      <c r="E1270" s="19"/>
      <c r="F1270" s="19"/>
      <c r="G1270" s="19"/>
      <c r="H1270" s="19"/>
      <c r="I1270" s="19"/>
      <c r="J1270" s="19"/>
      <c r="K1270" s="19"/>
      <c r="L1270" s="19"/>
      <c r="M1270" s="19"/>
      <c r="N1270" s="19"/>
      <c r="O1270" s="19"/>
      <c r="P1270" s="19"/>
      <c r="Q1270" s="19"/>
      <c r="R1270" s="19"/>
      <c r="S1270" s="19"/>
      <c r="T1270" s="19"/>
      <c r="U1270" s="19"/>
      <c r="V1270" s="19"/>
      <c r="W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20"/>
    </row>
    <row r="1271" spans="1:251">
      <c r="B1271" s="21"/>
    </row>
    <row r="1272" spans="1:251" ht="14.4">
      <c r="B1272" s="10" t="s">
        <v>4</v>
      </c>
      <c r="C1272" s="8"/>
      <c r="D1272" s="8"/>
      <c r="E1272" s="8"/>
      <c r="F1272" s="8"/>
      <c r="G1272" s="8"/>
      <c r="H1272" s="8"/>
      <c r="I1272" s="8"/>
      <c r="J1272" s="8"/>
      <c r="K1272" s="8"/>
      <c r="L1272" s="9"/>
      <c r="M1272" s="9"/>
      <c r="N1272" s="9"/>
      <c r="O1272" s="9"/>
      <c r="P1272" s="8"/>
      <c r="Q1272" s="8"/>
      <c r="R1272" s="8"/>
      <c r="S1272" s="8"/>
      <c r="T1272" s="8"/>
      <c r="U1272" s="8"/>
      <c r="V1272" s="10"/>
      <c r="W1272" s="10"/>
      <c r="X1272" s="10"/>
      <c r="Y1272" s="10"/>
      <c r="Z1272" s="10"/>
      <c r="AA1272" s="10"/>
      <c r="AB1272" s="10"/>
      <c r="AC1272" s="10"/>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row>
    <row r="1273" spans="1:251" ht="15" thickBot="1">
      <c r="B1273" s="8"/>
      <c r="C1273" s="8"/>
      <c r="D1273" s="8"/>
      <c r="E1273" s="8"/>
      <c r="F1273" s="8"/>
      <c r="G1273" s="8"/>
      <c r="H1273" s="8"/>
      <c r="I1273" s="8"/>
      <c r="J1273" s="8"/>
      <c r="K1273" s="8"/>
      <c r="L1273" s="9"/>
      <c r="M1273" s="9"/>
      <c r="N1273" s="9"/>
      <c r="O1273" s="9"/>
      <c r="P1273" s="8"/>
      <c r="Q1273" s="8"/>
      <c r="R1273" s="8"/>
      <c r="S1273" s="8"/>
      <c r="T1273" s="8"/>
      <c r="U1273" s="8"/>
      <c r="V1273" s="10"/>
      <c r="W1273" s="10"/>
      <c r="X1273" s="10"/>
      <c r="Y1273" s="10"/>
      <c r="Z1273" s="10"/>
      <c r="AA1273" s="10"/>
      <c r="AB1273" s="10"/>
      <c r="AC1273" s="10"/>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22" t="s">
        <v>5</v>
      </c>
    </row>
    <row r="1274" spans="1:251" s="16" customFormat="1" ht="13.5" customHeight="1">
      <c r="A1274" s="8"/>
      <c r="B1274" s="163" t="s">
        <v>6</v>
      </c>
      <c r="C1274" s="164"/>
      <c r="D1274" s="164"/>
      <c r="E1274" s="164"/>
      <c r="F1274" s="164"/>
      <c r="G1274" s="164"/>
      <c r="H1274" s="164"/>
      <c r="I1274" s="164"/>
      <c r="J1274" s="164"/>
      <c r="K1274" s="164"/>
      <c r="L1274" s="164"/>
      <c r="M1274" s="164"/>
      <c r="N1274" s="164"/>
      <c r="O1274" s="164"/>
      <c r="P1274" s="164"/>
      <c r="Q1274" s="164"/>
      <c r="R1274" s="164"/>
      <c r="S1274" s="164"/>
      <c r="T1274" s="164"/>
      <c r="U1274" s="164"/>
      <c r="V1274" s="164"/>
      <c r="W1274" s="164"/>
      <c r="X1274" s="164"/>
      <c r="Y1274" s="164"/>
      <c r="Z1274" s="165"/>
      <c r="AA1274" s="169" t="s">
        <v>9</v>
      </c>
      <c r="AB1274" s="164"/>
      <c r="AC1274" s="164"/>
      <c r="AD1274" s="164"/>
      <c r="AE1274" s="164"/>
      <c r="AF1274" s="164"/>
      <c r="AG1274" s="164"/>
      <c r="AH1274" s="164"/>
      <c r="AI1274" s="165"/>
      <c r="AJ1274" s="169" t="s">
        <v>10</v>
      </c>
      <c r="AK1274" s="164"/>
      <c r="AL1274" s="164"/>
      <c r="AM1274" s="164"/>
      <c r="AN1274" s="164"/>
      <c r="AO1274" s="164"/>
      <c r="AP1274" s="164"/>
      <c r="AQ1274" s="164"/>
      <c r="AR1274" s="165"/>
      <c r="AS1274" s="169" t="s">
        <v>7</v>
      </c>
      <c r="AT1274" s="164"/>
      <c r="AU1274" s="164"/>
      <c r="AV1274" s="164"/>
      <c r="AW1274" s="164"/>
      <c r="AX1274" s="171"/>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c r="EN1274" s="2"/>
      <c r="EO1274" s="2"/>
      <c r="EP1274" s="2"/>
      <c r="EQ1274" s="2"/>
      <c r="ER1274" s="2"/>
      <c r="ES1274" s="2"/>
      <c r="ET1274" s="2"/>
      <c r="EU1274" s="2"/>
      <c r="EV1274" s="2"/>
      <c r="EW1274" s="2"/>
      <c r="EX1274" s="2"/>
      <c r="EY1274" s="2"/>
      <c r="EZ1274" s="2"/>
      <c r="FA1274" s="2"/>
      <c r="FB1274" s="2"/>
      <c r="FC1274" s="2"/>
      <c r="FD1274" s="2"/>
      <c r="FE1274" s="2"/>
      <c r="FF1274" s="2"/>
      <c r="FG1274" s="2"/>
      <c r="FH1274" s="2"/>
      <c r="FI1274" s="2"/>
      <c r="FJ1274" s="2"/>
      <c r="FK1274" s="2"/>
      <c r="FL1274" s="2"/>
      <c r="FM1274" s="2"/>
      <c r="FN1274" s="2"/>
      <c r="FO1274" s="2"/>
      <c r="FP1274" s="2"/>
      <c r="FQ1274" s="2"/>
      <c r="FR1274" s="2"/>
      <c r="FS1274" s="2"/>
      <c r="FT1274" s="2"/>
      <c r="FU1274" s="2"/>
      <c r="FV1274" s="2"/>
      <c r="FW1274" s="2"/>
      <c r="FX1274" s="2"/>
      <c r="FY1274" s="2"/>
      <c r="FZ1274" s="2"/>
      <c r="GA1274" s="2"/>
      <c r="GB1274" s="2"/>
      <c r="GC1274" s="2"/>
      <c r="GD1274" s="2"/>
      <c r="GE1274" s="2"/>
      <c r="GF1274" s="2"/>
      <c r="GG1274" s="2"/>
      <c r="GH1274" s="2"/>
      <c r="GI1274" s="2"/>
      <c r="GJ1274" s="2"/>
      <c r="GK1274" s="2"/>
      <c r="GL1274" s="2"/>
      <c r="GM1274" s="2"/>
      <c r="GN1274" s="2"/>
      <c r="GO1274" s="2"/>
      <c r="GP1274" s="2"/>
      <c r="GQ1274" s="2"/>
      <c r="GR1274" s="2"/>
      <c r="GS1274" s="2"/>
      <c r="GT1274" s="2"/>
      <c r="GU1274" s="2"/>
      <c r="GV1274" s="2"/>
      <c r="GW1274" s="2"/>
      <c r="GX1274" s="2"/>
      <c r="GY1274" s="2"/>
      <c r="GZ1274" s="2"/>
      <c r="HA1274" s="2"/>
      <c r="HB1274" s="2"/>
      <c r="HC1274" s="2"/>
      <c r="HD1274" s="2"/>
      <c r="HE1274" s="2"/>
      <c r="HF1274" s="2"/>
      <c r="HG1274" s="2"/>
      <c r="HH1274" s="2"/>
      <c r="HI1274" s="2"/>
      <c r="HJ1274" s="2"/>
      <c r="HK1274" s="2"/>
      <c r="HL1274" s="2"/>
      <c r="HM1274" s="2"/>
      <c r="HN1274" s="2"/>
      <c r="HO1274" s="2"/>
      <c r="HP1274" s="2"/>
      <c r="HQ1274" s="2"/>
      <c r="HR1274" s="2"/>
      <c r="HS1274" s="2"/>
      <c r="HT1274" s="2"/>
      <c r="HU1274" s="2"/>
      <c r="HV1274" s="2"/>
      <c r="HW1274" s="2"/>
      <c r="HX1274" s="2"/>
      <c r="HY1274" s="2"/>
      <c r="HZ1274" s="2"/>
      <c r="IA1274" s="2"/>
      <c r="IB1274" s="2"/>
      <c r="IC1274" s="2"/>
      <c r="ID1274" s="2"/>
      <c r="IE1274" s="2"/>
      <c r="IF1274" s="2"/>
      <c r="IG1274" s="2"/>
      <c r="IH1274" s="2"/>
      <c r="II1274" s="2"/>
      <c r="IJ1274" s="2"/>
      <c r="IK1274" s="2"/>
      <c r="IL1274" s="2"/>
      <c r="IM1274" s="2"/>
      <c r="IN1274" s="2"/>
      <c r="IO1274" s="2"/>
      <c r="IP1274" s="2"/>
      <c r="IQ1274" s="2"/>
    </row>
    <row r="1275" spans="1:251" s="16" customFormat="1">
      <c r="A1275" s="8"/>
      <c r="B1275" s="166"/>
      <c r="C1275" s="167"/>
      <c r="D1275" s="167"/>
      <c r="E1275" s="167"/>
      <c r="F1275" s="167"/>
      <c r="G1275" s="167"/>
      <c r="H1275" s="167"/>
      <c r="I1275" s="167"/>
      <c r="J1275" s="167"/>
      <c r="K1275" s="167"/>
      <c r="L1275" s="167"/>
      <c r="M1275" s="167"/>
      <c r="N1275" s="167"/>
      <c r="O1275" s="167"/>
      <c r="P1275" s="167"/>
      <c r="Q1275" s="167"/>
      <c r="R1275" s="167"/>
      <c r="S1275" s="167"/>
      <c r="T1275" s="167"/>
      <c r="U1275" s="167"/>
      <c r="V1275" s="167"/>
      <c r="W1275" s="167"/>
      <c r="X1275" s="167"/>
      <c r="Y1275" s="167"/>
      <c r="Z1275" s="168"/>
      <c r="AA1275" s="170"/>
      <c r="AB1275" s="167"/>
      <c r="AC1275" s="167"/>
      <c r="AD1275" s="167"/>
      <c r="AE1275" s="167"/>
      <c r="AF1275" s="167"/>
      <c r="AG1275" s="167"/>
      <c r="AH1275" s="167"/>
      <c r="AI1275" s="168"/>
      <c r="AJ1275" s="170"/>
      <c r="AK1275" s="167"/>
      <c r="AL1275" s="167"/>
      <c r="AM1275" s="167"/>
      <c r="AN1275" s="167"/>
      <c r="AO1275" s="167"/>
      <c r="AP1275" s="167"/>
      <c r="AQ1275" s="167"/>
      <c r="AR1275" s="168"/>
      <c r="AS1275" s="170"/>
      <c r="AT1275" s="167"/>
      <c r="AU1275" s="167"/>
      <c r="AV1275" s="167"/>
      <c r="AW1275" s="167"/>
      <c r="AX1275" s="172"/>
      <c r="AY1275" s="2"/>
      <c r="AZ1275" s="2"/>
      <c r="BA1275" s="2"/>
      <c r="BB1275" s="23"/>
      <c r="BC1275" s="24"/>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c r="DX1275" s="2"/>
      <c r="DY1275" s="2"/>
      <c r="DZ1275" s="2"/>
      <c r="EA1275" s="2"/>
      <c r="EB1275" s="2"/>
      <c r="EC1275" s="2"/>
      <c r="ED1275" s="2"/>
      <c r="EE1275" s="2"/>
      <c r="EF1275" s="2"/>
      <c r="EG1275" s="2"/>
      <c r="EH1275" s="2"/>
      <c r="EI1275" s="2"/>
      <c r="EJ1275" s="2"/>
      <c r="EK1275" s="2"/>
      <c r="EL1275" s="2"/>
      <c r="EM1275" s="2"/>
      <c r="EN1275" s="2"/>
      <c r="EO1275" s="2"/>
      <c r="EP1275" s="2"/>
      <c r="EQ1275" s="2"/>
      <c r="ER1275" s="2"/>
      <c r="ES1275" s="2"/>
      <c r="ET1275" s="2"/>
      <c r="EU1275" s="2"/>
      <c r="EV1275" s="2"/>
      <c r="EW1275" s="2"/>
      <c r="EX1275" s="2"/>
      <c r="EY1275" s="2"/>
      <c r="EZ1275" s="2"/>
      <c r="FA1275" s="2"/>
      <c r="FB1275" s="2"/>
      <c r="FC1275" s="2"/>
      <c r="FD1275" s="2"/>
      <c r="FE1275" s="2"/>
      <c r="FF1275" s="2"/>
      <c r="FG1275" s="2"/>
      <c r="FH1275" s="2"/>
      <c r="FI1275" s="2"/>
      <c r="FJ1275" s="2"/>
      <c r="FK1275" s="2"/>
      <c r="FL1275" s="2"/>
      <c r="FM1275" s="2"/>
      <c r="FN1275" s="2"/>
      <c r="FO1275" s="2"/>
      <c r="FP1275" s="2"/>
      <c r="FQ1275" s="2"/>
      <c r="FR1275" s="2"/>
      <c r="FS1275" s="2"/>
      <c r="FT1275" s="2"/>
      <c r="FU1275" s="2"/>
      <c r="FV1275" s="2"/>
      <c r="FW1275" s="2"/>
      <c r="FX1275" s="2"/>
      <c r="FY1275" s="2"/>
      <c r="FZ1275" s="2"/>
      <c r="GA1275" s="2"/>
      <c r="GB1275" s="2"/>
      <c r="GC1275" s="2"/>
      <c r="GD1275" s="2"/>
      <c r="GE1275" s="2"/>
      <c r="GF1275" s="2"/>
      <c r="GG1275" s="2"/>
      <c r="GH1275" s="2"/>
      <c r="GI1275" s="2"/>
      <c r="GJ1275" s="2"/>
      <c r="GK1275" s="2"/>
      <c r="GL1275" s="2"/>
      <c r="GM1275" s="2"/>
      <c r="GN1275" s="2"/>
      <c r="GO1275" s="2"/>
      <c r="GP1275" s="2"/>
      <c r="GQ1275" s="2"/>
      <c r="GR1275" s="2"/>
      <c r="GS1275" s="2"/>
      <c r="GT1275" s="2"/>
      <c r="GU1275" s="2"/>
      <c r="GV1275" s="2"/>
      <c r="GW1275" s="2"/>
      <c r="GX1275" s="2"/>
      <c r="GY1275" s="2"/>
      <c r="GZ1275" s="2"/>
      <c r="HA1275" s="2"/>
      <c r="HB1275" s="2"/>
      <c r="HC1275" s="2"/>
      <c r="HD1275" s="2"/>
      <c r="HE1275" s="2"/>
      <c r="HF1275" s="2"/>
      <c r="HG1275" s="2"/>
      <c r="HH1275" s="2"/>
      <c r="HI1275" s="2"/>
      <c r="HJ1275" s="2"/>
      <c r="HK1275" s="2"/>
      <c r="HL1275" s="2"/>
      <c r="HM1275" s="2"/>
      <c r="HN1275" s="2"/>
      <c r="HO1275" s="2"/>
      <c r="HP1275" s="2"/>
      <c r="HQ1275" s="2"/>
      <c r="HR1275" s="2"/>
      <c r="HS1275" s="2"/>
      <c r="HT1275" s="2"/>
      <c r="HU1275" s="2"/>
      <c r="HV1275" s="2"/>
      <c r="HW1275" s="2"/>
      <c r="HX1275" s="2"/>
      <c r="HY1275" s="2"/>
      <c r="HZ1275" s="2"/>
      <c r="IA1275" s="2"/>
      <c r="IB1275" s="2"/>
      <c r="IC1275" s="2"/>
      <c r="ID1275" s="2"/>
      <c r="IE1275" s="2"/>
      <c r="IF1275" s="2"/>
      <c r="IG1275" s="2"/>
      <c r="IH1275" s="2"/>
      <c r="II1275" s="2"/>
      <c r="IJ1275" s="2"/>
      <c r="IK1275" s="2"/>
      <c r="IL1275" s="2"/>
      <c r="IM1275" s="2"/>
      <c r="IN1275" s="2"/>
      <c r="IO1275" s="2"/>
      <c r="IP1275" s="2"/>
      <c r="IQ1275" s="2"/>
    </row>
    <row r="1276" spans="1:251" s="16" customFormat="1" ht="18.75" customHeight="1">
      <c r="A1276" s="8"/>
      <c r="B1276" s="25"/>
      <c r="C1276" s="135" t="s">
        <v>673</v>
      </c>
      <c r="D1276" s="135"/>
      <c r="E1276" s="135"/>
      <c r="F1276" s="135"/>
      <c r="G1276" s="135"/>
      <c r="H1276" s="135"/>
      <c r="I1276" s="135"/>
      <c r="J1276" s="135"/>
      <c r="K1276" s="135"/>
      <c r="L1276" s="135"/>
      <c r="M1276" s="135"/>
      <c r="N1276" s="135"/>
      <c r="O1276" s="135"/>
      <c r="P1276" s="135"/>
      <c r="Q1276" s="135"/>
      <c r="R1276" s="135"/>
      <c r="S1276" s="135"/>
      <c r="T1276" s="135"/>
      <c r="U1276" s="135"/>
      <c r="V1276" s="135"/>
      <c r="W1276" s="135"/>
      <c r="X1276" s="135"/>
      <c r="Y1276" s="135"/>
      <c r="Z1276" s="197"/>
      <c r="AA1276" s="138">
        <v>71500</v>
      </c>
      <c r="AB1276" s="139"/>
      <c r="AC1276" s="139"/>
      <c r="AD1276" s="139"/>
      <c r="AE1276" s="139"/>
      <c r="AF1276" s="139"/>
      <c r="AG1276" s="139"/>
      <c r="AH1276" s="139"/>
      <c r="AI1276" s="140"/>
      <c r="AJ1276" s="138">
        <v>77300</v>
      </c>
      <c r="AK1276" s="139"/>
      <c r="AL1276" s="139"/>
      <c r="AM1276" s="139"/>
      <c r="AN1276" s="139"/>
      <c r="AO1276" s="139"/>
      <c r="AP1276" s="139"/>
      <c r="AQ1276" s="139"/>
      <c r="AR1276" s="140"/>
      <c r="AS1276" s="141"/>
      <c r="AT1276" s="142"/>
      <c r="AU1276" s="142"/>
      <c r="AV1276" s="142"/>
      <c r="AW1276" s="142"/>
      <c r="AX1276" s="143"/>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c r="DX1276" s="2"/>
      <c r="DY1276" s="2"/>
      <c r="DZ1276" s="2"/>
      <c r="EA1276" s="2"/>
      <c r="EB1276" s="2"/>
      <c r="EC1276" s="2"/>
      <c r="ED1276" s="2"/>
      <c r="EE1276" s="2"/>
      <c r="EF1276" s="2"/>
      <c r="EG1276" s="2"/>
      <c r="EH1276" s="2"/>
      <c r="EI1276" s="2"/>
      <c r="EJ1276" s="2"/>
      <c r="EK1276" s="2"/>
      <c r="EL1276" s="2"/>
      <c r="EM1276" s="2"/>
      <c r="EN1276" s="2"/>
      <c r="EO1276" s="2"/>
      <c r="EP1276" s="2"/>
      <c r="EQ1276" s="2"/>
      <c r="ER1276" s="2"/>
      <c r="ES1276" s="2"/>
      <c r="ET1276" s="2"/>
      <c r="EU1276" s="2"/>
      <c r="EV1276" s="2"/>
      <c r="EW1276" s="2"/>
      <c r="EX1276" s="2"/>
      <c r="EY1276" s="2"/>
      <c r="EZ1276" s="2"/>
      <c r="FA1276" s="2"/>
      <c r="FB1276" s="2"/>
      <c r="FC1276" s="2"/>
      <c r="FD1276" s="2"/>
      <c r="FE1276" s="2"/>
      <c r="FF1276" s="2"/>
      <c r="FG1276" s="2"/>
      <c r="FH1276" s="2"/>
      <c r="FI1276" s="2"/>
      <c r="FJ1276" s="2"/>
      <c r="FK1276" s="2"/>
      <c r="FL1276" s="2"/>
      <c r="FM1276" s="2"/>
      <c r="FN1276" s="2"/>
      <c r="FO1276" s="2"/>
      <c r="FP1276" s="2"/>
      <c r="FQ1276" s="2"/>
      <c r="FR1276" s="2"/>
      <c r="FS1276" s="2"/>
      <c r="FT1276" s="2"/>
      <c r="FU1276" s="2"/>
      <c r="FV1276" s="2"/>
      <c r="FW1276" s="2"/>
      <c r="FX1276" s="2"/>
      <c r="FY1276" s="2"/>
      <c r="FZ1276" s="2"/>
      <c r="GA1276" s="2"/>
      <c r="GB1276" s="2"/>
      <c r="GC1276" s="2"/>
      <c r="GD1276" s="2"/>
      <c r="GE1276" s="2"/>
      <c r="GF1276" s="2"/>
      <c r="GG1276" s="2"/>
      <c r="GH1276" s="2"/>
      <c r="GI1276" s="2"/>
      <c r="GJ1276" s="2"/>
      <c r="GK1276" s="2"/>
      <c r="GL1276" s="2"/>
      <c r="GM1276" s="2"/>
      <c r="GN1276" s="2"/>
      <c r="GO1276" s="2"/>
      <c r="GP1276" s="2"/>
      <c r="GQ1276" s="2"/>
      <c r="GR1276" s="2"/>
      <c r="GS1276" s="2"/>
      <c r="GT1276" s="2"/>
      <c r="GU1276" s="2"/>
      <c r="GV1276" s="2"/>
      <c r="GW1276" s="2"/>
      <c r="GX1276" s="2"/>
      <c r="GY1276" s="2"/>
      <c r="GZ1276" s="2"/>
      <c r="HA1276" s="2"/>
      <c r="HB1276" s="2"/>
      <c r="HC1276" s="2"/>
      <c r="HD1276" s="2"/>
      <c r="HE1276" s="2"/>
      <c r="HF1276" s="2"/>
      <c r="HG1276" s="2"/>
      <c r="HH1276" s="2"/>
      <c r="HI1276" s="2"/>
      <c r="HJ1276" s="2"/>
      <c r="HK1276" s="2"/>
      <c r="HL1276" s="2"/>
      <c r="HM1276" s="2"/>
      <c r="HN1276" s="2"/>
      <c r="HO1276" s="2"/>
      <c r="HP1276" s="2"/>
      <c r="HQ1276" s="2"/>
      <c r="HR1276" s="2"/>
      <c r="HS1276" s="2"/>
      <c r="HT1276" s="2"/>
      <c r="HU1276" s="2"/>
      <c r="HV1276" s="2"/>
      <c r="HW1276" s="2"/>
      <c r="HX1276" s="2"/>
      <c r="HY1276" s="2"/>
      <c r="HZ1276" s="2"/>
      <c r="IA1276" s="2"/>
      <c r="IB1276" s="2"/>
      <c r="IC1276" s="2"/>
      <c r="ID1276" s="2"/>
      <c r="IE1276" s="2"/>
      <c r="IF1276" s="2"/>
      <c r="IG1276" s="2"/>
      <c r="IH1276" s="2"/>
      <c r="II1276" s="2"/>
      <c r="IJ1276" s="2"/>
      <c r="IK1276" s="2"/>
      <c r="IL1276" s="2"/>
      <c r="IM1276" s="2"/>
      <c r="IN1276" s="2"/>
      <c r="IO1276" s="2"/>
      <c r="IP1276" s="2"/>
      <c r="IQ1276" s="2"/>
    </row>
    <row r="1277" spans="1:251" s="16" customFormat="1" ht="18.75" customHeight="1">
      <c r="A1277" s="8"/>
      <c r="B1277" s="25"/>
      <c r="C1277" s="135" t="s">
        <v>674</v>
      </c>
      <c r="D1277" s="135"/>
      <c r="E1277" s="135"/>
      <c r="F1277" s="135"/>
      <c r="G1277" s="135"/>
      <c r="H1277" s="135"/>
      <c r="I1277" s="135"/>
      <c r="J1277" s="135"/>
      <c r="K1277" s="135"/>
      <c r="L1277" s="135"/>
      <c r="M1277" s="135"/>
      <c r="N1277" s="135"/>
      <c r="O1277" s="135"/>
      <c r="P1277" s="135"/>
      <c r="Q1277" s="135"/>
      <c r="R1277" s="135"/>
      <c r="S1277" s="135"/>
      <c r="T1277" s="135"/>
      <c r="U1277" s="135"/>
      <c r="V1277" s="135"/>
      <c r="W1277" s="135"/>
      <c r="X1277" s="135"/>
      <c r="Y1277" s="135"/>
      <c r="Z1277" s="197"/>
      <c r="AA1277" s="138">
        <v>22032</v>
      </c>
      <c r="AB1277" s="139"/>
      <c r="AC1277" s="139"/>
      <c r="AD1277" s="139"/>
      <c r="AE1277" s="139"/>
      <c r="AF1277" s="139"/>
      <c r="AG1277" s="139"/>
      <c r="AH1277" s="139"/>
      <c r="AI1277" s="140"/>
      <c r="AJ1277" s="138">
        <v>34097</v>
      </c>
      <c r="AK1277" s="139"/>
      <c r="AL1277" s="139"/>
      <c r="AM1277" s="139"/>
      <c r="AN1277" s="139"/>
      <c r="AO1277" s="139"/>
      <c r="AP1277" s="139"/>
      <c r="AQ1277" s="139"/>
      <c r="AR1277" s="140"/>
      <c r="AS1277" s="141"/>
      <c r="AT1277" s="142"/>
      <c r="AU1277" s="142"/>
      <c r="AV1277" s="142"/>
      <c r="AW1277" s="142"/>
      <c r="AX1277" s="143"/>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c r="DX1277" s="2"/>
      <c r="DY1277" s="2"/>
      <c r="DZ1277" s="2"/>
      <c r="EA1277" s="2"/>
      <c r="EB1277" s="2"/>
      <c r="EC1277" s="2"/>
      <c r="ED1277" s="2"/>
      <c r="EE1277" s="2"/>
      <c r="EF1277" s="2"/>
      <c r="EG1277" s="2"/>
      <c r="EH1277" s="2"/>
      <c r="EI1277" s="2"/>
      <c r="EJ1277" s="2"/>
      <c r="EK1277" s="2"/>
      <c r="EL1277" s="2"/>
      <c r="EM1277" s="2"/>
      <c r="EN1277" s="2"/>
      <c r="EO1277" s="2"/>
      <c r="EP1277" s="2"/>
      <c r="EQ1277" s="2"/>
      <c r="ER1277" s="2"/>
      <c r="ES1277" s="2"/>
      <c r="ET1277" s="2"/>
      <c r="EU1277" s="2"/>
      <c r="EV1277" s="2"/>
      <c r="EW1277" s="2"/>
      <c r="EX1277" s="2"/>
      <c r="EY1277" s="2"/>
      <c r="EZ1277" s="2"/>
      <c r="FA1277" s="2"/>
      <c r="FB1277" s="2"/>
      <c r="FC1277" s="2"/>
      <c r="FD1277" s="2"/>
      <c r="FE1277" s="2"/>
      <c r="FF1277" s="2"/>
      <c r="FG1277" s="2"/>
      <c r="FH1277" s="2"/>
      <c r="FI1277" s="2"/>
      <c r="FJ1277" s="2"/>
      <c r="FK1277" s="2"/>
      <c r="FL1277" s="2"/>
      <c r="FM1277" s="2"/>
      <c r="FN1277" s="2"/>
      <c r="FO1277" s="2"/>
      <c r="FP1277" s="2"/>
      <c r="FQ1277" s="2"/>
      <c r="FR1277" s="2"/>
      <c r="FS1277" s="2"/>
      <c r="FT1277" s="2"/>
      <c r="FU1277" s="2"/>
      <c r="FV1277" s="2"/>
      <c r="FW1277" s="2"/>
      <c r="FX1277" s="2"/>
      <c r="FY1277" s="2"/>
      <c r="FZ1277" s="2"/>
      <c r="GA1277" s="2"/>
      <c r="GB1277" s="2"/>
      <c r="GC1277" s="2"/>
      <c r="GD1277" s="2"/>
      <c r="GE1277" s="2"/>
      <c r="GF1277" s="2"/>
      <c r="GG1277" s="2"/>
      <c r="GH1277" s="2"/>
      <c r="GI1277" s="2"/>
      <c r="GJ1277" s="2"/>
      <c r="GK1277" s="2"/>
      <c r="GL1277" s="2"/>
      <c r="GM1277" s="2"/>
      <c r="GN1277" s="2"/>
      <c r="GO1277" s="2"/>
      <c r="GP1277" s="2"/>
      <c r="GQ1277" s="2"/>
      <c r="GR1277" s="2"/>
      <c r="GS1277" s="2"/>
      <c r="GT1277" s="2"/>
      <c r="GU1277" s="2"/>
      <c r="GV1277" s="2"/>
      <c r="GW1277" s="2"/>
      <c r="GX1277" s="2"/>
      <c r="GY1277" s="2"/>
      <c r="GZ1277" s="2"/>
      <c r="HA1277" s="2"/>
      <c r="HB1277" s="2"/>
      <c r="HC1277" s="2"/>
      <c r="HD1277" s="2"/>
      <c r="HE1277" s="2"/>
      <c r="HF1277" s="2"/>
      <c r="HG1277" s="2"/>
      <c r="HH1277" s="2"/>
      <c r="HI1277" s="2"/>
      <c r="HJ1277" s="2"/>
      <c r="HK1277" s="2"/>
      <c r="HL1277" s="2"/>
      <c r="HM1277" s="2"/>
      <c r="HN1277" s="2"/>
      <c r="HO1277" s="2"/>
      <c r="HP1277" s="2"/>
      <c r="HQ1277" s="2"/>
      <c r="HR1277" s="2"/>
      <c r="HS1277" s="2"/>
      <c r="HT1277" s="2"/>
      <c r="HU1277" s="2"/>
      <c r="HV1277" s="2"/>
      <c r="HW1277" s="2"/>
      <c r="HX1277" s="2"/>
      <c r="HY1277" s="2"/>
      <c r="HZ1277" s="2"/>
      <c r="IA1277" s="2"/>
      <c r="IB1277" s="2"/>
      <c r="IC1277" s="2"/>
      <c r="ID1277" s="2"/>
      <c r="IE1277" s="2"/>
      <c r="IF1277" s="2"/>
      <c r="IG1277" s="2"/>
      <c r="IH1277" s="2"/>
      <c r="II1277" s="2"/>
      <c r="IJ1277" s="2"/>
      <c r="IK1277" s="2"/>
      <c r="IL1277" s="2"/>
      <c r="IM1277" s="2"/>
      <c r="IN1277" s="2"/>
      <c r="IO1277" s="2"/>
      <c r="IP1277" s="2"/>
      <c r="IQ1277" s="2"/>
    </row>
    <row r="1278" spans="1:251" s="16" customFormat="1" ht="18.75" customHeight="1">
      <c r="A1278" s="8"/>
      <c r="B1278" s="25"/>
      <c r="C1278" s="135" t="s">
        <v>675</v>
      </c>
      <c r="D1278" s="136"/>
      <c r="E1278" s="136"/>
      <c r="F1278" s="136"/>
      <c r="G1278" s="136"/>
      <c r="H1278" s="136"/>
      <c r="I1278" s="136"/>
      <c r="J1278" s="136"/>
      <c r="K1278" s="136"/>
      <c r="L1278" s="136"/>
      <c r="M1278" s="136"/>
      <c r="N1278" s="136"/>
      <c r="O1278" s="136"/>
      <c r="P1278" s="136"/>
      <c r="Q1278" s="136"/>
      <c r="R1278" s="136"/>
      <c r="S1278" s="136"/>
      <c r="T1278" s="136"/>
      <c r="U1278" s="136"/>
      <c r="V1278" s="136"/>
      <c r="W1278" s="136"/>
      <c r="X1278" s="136"/>
      <c r="Y1278" s="136"/>
      <c r="Z1278" s="137"/>
      <c r="AA1278" s="138">
        <v>3683</v>
      </c>
      <c r="AB1278" s="139"/>
      <c r="AC1278" s="139"/>
      <c r="AD1278" s="139"/>
      <c r="AE1278" s="139"/>
      <c r="AF1278" s="139"/>
      <c r="AG1278" s="139"/>
      <c r="AH1278" s="139"/>
      <c r="AI1278" s="140"/>
      <c r="AJ1278" s="138">
        <v>3790</v>
      </c>
      <c r="AK1278" s="139"/>
      <c r="AL1278" s="139"/>
      <c r="AM1278" s="139"/>
      <c r="AN1278" s="139"/>
      <c r="AO1278" s="139"/>
      <c r="AP1278" s="139"/>
      <c r="AQ1278" s="139"/>
      <c r="AR1278" s="140"/>
      <c r="AS1278" s="141"/>
      <c r="AT1278" s="142"/>
      <c r="AU1278" s="142"/>
      <c r="AV1278" s="142"/>
      <c r="AW1278" s="142"/>
      <c r="AX1278" s="143"/>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c r="DX1278" s="2"/>
      <c r="DY1278" s="2"/>
      <c r="DZ1278" s="2"/>
      <c r="EA1278" s="2"/>
      <c r="EB1278" s="2"/>
      <c r="EC1278" s="2"/>
      <c r="ED1278" s="2"/>
      <c r="EE1278" s="2"/>
      <c r="EF1278" s="2"/>
      <c r="EG1278" s="2"/>
      <c r="EH1278" s="2"/>
      <c r="EI1278" s="2"/>
      <c r="EJ1278" s="2"/>
      <c r="EK1278" s="2"/>
      <c r="EL1278" s="2"/>
      <c r="EM1278" s="2"/>
      <c r="EN1278" s="2"/>
      <c r="EO1278" s="2"/>
      <c r="EP1278" s="2"/>
      <c r="EQ1278" s="2"/>
      <c r="ER1278" s="2"/>
      <c r="ES1278" s="2"/>
      <c r="ET1278" s="2"/>
      <c r="EU1278" s="2"/>
      <c r="EV1278" s="2"/>
      <c r="EW1278" s="2"/>
      <c r="EX1278" s="2"/>
      <c r="EY1278" s="2"/>
      <c r="EZ1278" s="2"/>
      <c r="FA1278" s="2"/>
      <c r="FB1278" s="2"/>
      <c r="FC1278" s="2"/>
      <c r="FD1278" s="2"/>
      <c r="FE1278" s="2"/>
      <c r="FF1278" s="2"/>
      <c r="FG1278" s="2"/>
      <c r="FH1278" s="2"/>
      <c r="FI1278" s="2"/>
      <c r="FJ1278" s="2"/>
      <c r="FK1278" s="2"/>
      <c r="FL1278" s="2"/>
      <c r="FM1278" s="2"/>
      <c r="FN1278" s="2"/>
      <c r="FO1278" s="2"/>
      <c r="FP1278" s="2"/>
      <c r="FQ1278" s="2"/>
      <c r="FR1278" s="2"/>
      <c r="FS1278" s="2"/>
      <c r="FT1278" s="2"/>
      <c r="FU1278" s="2"/>
      <c r="FV1278" s="2"/>
      <c r="FW1278" s="2"/>
      <c r="FX1278" s="2"/>
      <c r="FY1278" s="2"/>
      <c r="FZ1278" s="2"/>
      <c r="GA1278" s="2"/>
      <c r="GB1278" s="2"/>
      <c r="GC1278" s="2"/>
      <c r="GD1278" s="2"/>
      <c r="GE1278" s="2"/>
      <c r="GF1278" s="2"/>
      <c r="GG1278" s="2"/>
      <c r="GH1278" s="2"/>
      <c r="GI1278" s="2"/>
      <c r="GJ1278" s="2"/>
      <c r="GK1278" s="2"/>
      <c r="GL1278" s="2"/>
      <c r="GM1278" s="2"/>
      <c r="GN1278" s="2"/>
      <c r="GO1278" s="2"/>
      <c r="GP1278" s="2"/>
      <c r="GQ1278" s="2"/>
      <c r="GR1278" s="2"/>
      <c r="GS1278" s="2"/>
      <c r="GT1278" s="2"/>
      <c r="GU1278" s="2"/>
      <c r="GV1278" s="2"/>
      <c r="GW1278" s="2"/>
      <c r="GX1278" s="2"/>
      <c r="GY1278" s="2"/>
      <c r="GZ1278" s="2"/>
      <c r="HA1278" s="2"/>
      <c r="HB1278" s="2"/>
      <c r="HC1278" s="2"/>
      <c r="HD1278" s="2"/>
      <c r="HE1278" s="2"/>
      <c r="HF1278" s="2"/>
      <c r="HG1278" s="2"/>
      <c r="HH1278" s="2"/>
      <c r="HI1278" s="2"/>
      <c r="HJ1278" s="2"/>
      <c r="HK1278" s="2"/>
      <c r="HL1278" s="2"/>
      <c r="HM1278" s="2"/>
      <c r="HN1278" s="2"/>
      <c r="HO1278" s="2"/>
      <c r="HP1278" s="2"/>
      <c r="HQ1278" s="2"/>
      <c r="HR1278" s="2"/>
      <c r="HS1278" s="2"/>
      <c r="HT1278" s="2"/>
      <c r="HU1278" s="2"/>
      <c r="HV1278" s="2"/>
      <c r="HW1278" s="2"/>
      <c r="HX1278" s="2"/>
      <c r="HY1278" s="2"/>
      <c r="HZ1278" s="2"/>
      <c r="IA1278" s="2"/>
      <c r="IB1278" s="2"/>
      <c r="IC1278" s="2"/>
      <c r="ID1278" s="2"/>
      <c r="IE1278" s="2"/>
      <c r="IF1278" s="2"/>
      <c r="IG1278" s="2"/>
      <c r="IH1278" s="2"/>
      <c r="II1278" s="2"/>
      <c r="IJ1278" s="2"/>
      <c r="IK1278" s="2"/>
      <c r="IL1278" s="2"/>
      <c r="IM1278" s="2"/>
      <c r="IN1278" s="2"/>
      <c r="IO1278" s="2"/>
      <c r="IP1278" s="2"/>
      <c r="IQ1278" s="2"/>
    </row>
    <row r="1279" spans="1:251" s="16" customFormat="1" ht="18.75" customHeight="1">
      <c r="A1279" s="8"/>
      <c r="B1279" s="25"/>
      <c r="C1279" s="135" t="s">
        <v>676</v>
      </c>
      <c r="D1279" s="135"/>
      <c r="E1279" s="135"/>
      <c r="F1279" s="135"/>
      <c r="G1279" s="135"/>
      <c r="H1279" s="135"/>
      <c r="I1279" s="135"/>
      <c r="J1279" s="135"/>
      <c r="K1279" s="135"/>
      <c r="L1279" s="135"/>
      <c r="M1279" s="135"/>
      <c r="N1279" s="135"/>
      <c r="O1279" s="135"/>
      <c r="P1279" s="135"/>
      <c r="Q1279" s="135"/>
      <c r="R1279" s="135"/>
      <c r="S1279" s="135"/>
      <c r="T1279" s="135"/>
      <c r="U1279" s="135"/>
      <c r="V1279" s="135"/>
      <c r="W1279" s="135"/>
      <c r="X1279" s="135"/>
      <c r="Y1279" s="135"/>
      <c r="Z1279" s="197"/>
      <c r="AA1279" s="138">
        <v>16270</v>
      </c>
      <c r="AB1279" s="139"/>
      <c r="AC1279" s="139"/>
      <c r="AD1279" s="139"/>
      <c r="AE1279" s="139"/>
      <c r="AF1279" s="139"/>
      <c r="AG1279" s="139"/>
      <c r="AH1279" s="139"/>
      <c r="AI1279" s="140"/>
      <c r="AJ1279" s="138">
        <v>3290</v>
      </c>
      <c r="AK1279" s="139"/>
      <c r="AL1279" s="139"/>
      <c r="AM1279" s="139"/>
      <c r="AN1279" s="139"/>
      <c r="AO1279" s="139"/>
      <c r="AP1279" s="139"/>
      <c r="AQ1279" s="139"/>
      <c r="AR1279" s="140"/>
      <c r="AS1279" s="141"/>
      <c r="AT1279" s="142"/>
      <c r="AU1279" s="142"/>
      <c r="AV1279" s="142"/>
      <c r="AW1279" s="142"/>
      <c r="AX1279" s="143"/>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c r="DX1279" s="2"/>
      <c r="DY1279" s="2"/>
      <c r="DZ1279" s="2"/>
      <c r="EA1279" s="2"/>
      <c r="EB1279" s="2"/>
      <c r="EC1279" s="2"/>
      <c r="ED1279" s="2"/>
      <c r="EE1279" s="2"/>
      <c r="EF1279" s="2"/>
      <c r="EG1279" s="2"/>
      <c r="EH1279" s="2"/>
      <c r="EI1279" s="2"/>
      <c r="EJ1279" s="2"/>
      <c r="EK1279" s="2"/>
      <c r="EL1279" s="2"/>
      <c r="EM1279" s="2"/>
      <c r="EN1279" s="2"/>
      <c r="EO1279" s="2"/>
      <c r="EP1279" s="2"/>
      <c r="EQ1279" s="2"/>
      <c r="ER1279" s="2"/>
      <c r="ES1279" s="2"/>
      <c r="ET1279" s="2"/>
      <c r="EU1279" s="2"/>
      <c r="EV1279" s="2"/>
      <c r="EW1279" s="2"/>
      <c r="EX1279" s="2"/>
      <c r="EY1279" s="2"/>
      <c r="EZ1279" s="2"/>
      <c r="FA1279" s="2"/>
      <c r="FB1279" s="2"/>
      <c r="FC1279" s="2"/>
      <c r="FD1279" s="2"/>
      <c r="FE1279" s="2"/>
      <c r="FF1279" s="2"/>
      <c r="FG1279" s="2"/>
      <c r="FH1279" s="2"/>
      <c r="FI1279" s="2"/>
      <c r="FJ1279" s="2"/>
      <c r="FK1279" s="2"/>
      <c r="FL1279" s="2"/>
      <c r="FM1279" s="2"/>
      <c r="FN1279" s="2"/>
      <c r="FO1279" s="2"/>
      <c r="FP1279" s="2"/>
      <c r="FQ1279" s="2"/>
      <c r="FR1279" s="2"/>
      <c r="FS1279" s="2"/>
      <c r="FT1279" s="2"/>
      <c r="FU1279" s="2"/>
      <c r="FV1279" s="2"/>
      <c r="FW1279" s="2"/>
      <c r="FX1279" s="2"/>
      <c r="FY1279" s="2"/>
      <c r="FZ1279" s="2"/>
      <c r="GA1279" s="2"/>
      <c r="GB1279" s="2"/>
      <c r="GC1279" s="2"/>
      <c r="GD1279" s="2"/>
      <c r="GE1279" s="2"/>
      <c r="GF1279" s="2"/>
      <c r="GG1279" s="2"/>
      <c r="GH1279" s="2"/>
      <c r="GI1279" s="2"/>
      <c r="GJ1279" s="2"/>
      <c r="GK1279" s="2"/>
      <c r="GL1279" s="2"/>
      <c r="GM1279" s="2"/>
      <c r="GN1279" s="2"/>
      <c r="GO1279" s="2"/>
      <c r="GP1279" s="2"/>
      <c r="GQ1279" s="2"/>
      <c r="GR1279" s="2"/>
      <c r="GS1279" s="2"/>
      <c r="GT1279" s="2"/>
      <c r="GU1279" s="2"/>
      <c r="GV1279" s="2"/>
      <c r="GW1279" s="2"/>
      <c r="GX1279" s="2"/>
      <c r="GY1279" s="2"/>
      <c r="GZ1279" s="2"/>
      <c r="HA1279" s="2"/>
      <c r="HB1279" s="2"/>
      <c r="HC1279" s="2"/>
      <c r="HD1279" s="2"/>
      <c r="HE1279" s="2"/>
      <c r="HF1279" s="2"/>
      <c r="HG1279" s="2"/>
      <c r="HH1279" s="2"/>
      <c r="HI1279" s="2"/>
      <c r="HJ1279" s="2"/>
      <c r="HK1279" s="2"/>
      <c r="HL1279" s="2"/>
      <c r="HM1279" s="2"/>
      <c r="HN1279" s="2"/>
      <c r="HO1279" s="2"/>
      <c r="HP1279" s="2"/>
      <c r="HQ1279" s="2"/>
      <c r="HR1279" s="2"/>
      <c r="HS1279" s="2"/>
      <c r="HT1279" s="2"/>
      <c r="HU1279" s="2"/>
      <c r="HV1279" s="2"/>
      <c r="HW1279" s="2"/>
      <c r="HX1279" s="2"/>
      <c r="HY1279" s="2"/>
      <c r="HZ1279" s="2"/>
      <c r="IA1279" s="2"/>
      <c r="IB1279" s="2"/>
      <c r="IC1279" s="2"/>
      <c r="ID1279" s="2"/>
      <c r="IE1279" s="2"/>
      <c r="IF1279" s="2"/>
      <c r="IG1279" s="2"/>
      <c r="IH1279" s="2"/>
      <c r="II1279" s="2"/>
      <c r="IJ1279" s="2"/>
      <c r="IK1279" s="2"/>
      <c r="IL1279" s="2"/>
      <c r="IM1279" s="2"/>
      <c r="IN1279" s="2"/>
      <c r="IO1279" s="2"/>
      <c r="IP1279" s="2"/>
      <c r="IQ1279" s="2"/>
    </row>
    <row r="1280" spans="1:251" s="16" customFormat="1" ht="18.75" customHeight="1">
      <c r="A1280" s="8"/>
      <c r="B1280" s="25"/>
      <c r="C1280" s="135" t="s">
        <v>677</v>
      </c>
      <c r="D1280" s="136"/>
      <c r="E1280" s="136"/>
      <c r="F1280" s="136"/>
      <c r="G1280" s="136"/>
      <c r="H1280" s="136"/>
      <c r="I1280" s="136"/>
      <c r="J1280" s="136"/>
      <c r="K1280" s="136"/>
      <c r="L1280" s="136"/>
      <c r="M1280" s="136"/>
      <c r="N1280" s="136"/>
      <c r="O1280" s="136"/>
      <c r="P1280" s="136"/>
      <c r="Q1280" s="136"/>
      <c r="R1280" s="136"/>
      <c r="S1280" s="136"/>
      <c r="T1280" s="136"/>
      <c r="U1280" s="136"/>
      <c r="V1280" s="136"/>
      <c r="W1280" s="136"/>
      <c r="X1280" s="136"/>
      <c r="Y1280" s="136"/>
      <c r="Z1280" s="137"/>
      <c r="AA1280" s="138">
        <v>905</v>
      </c>
      <c r="AB1280" s="139"/>
      <c r="AC1280" s="139"/>
      <c r="AD1280" s="139"/>
      <c r="AE1280" s="139"/>
      <c r="AF1280" s="139"/>
      <c r="AG1280" s="139"/>
      <c r="AH1280" s="139"/>
      <c r="AI1280" s="140"/>
      <c r="AJ1280" s="138">
        <v>0</v>
      </c>
      <c r="AK1280" s="139"/>
      <c r="AL1280" s="139"/>
      <c r="AM1280" s="139"/>
      <c r="AN1280" s="139"/>
      <c r="AO1280" s="139"/>
      <c r="AP1280" s="139"/>
      <c r="AQ1280" s="139"/>
      <c r="AR1280" s="140"/>
      <c r="AS1280" s="141"/>
      <c r="AT1280" s="142"/>
      <c r="AU1280" s="142"/>
      <c r="AV1280" s="142"/>
      <c r="AW1280" s="142"/>
      <c r="AX1280" s="143"/>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c r="DX1280" s="2"/>
      <c r="DY1280" s="2"/>
      <c r="DZ1280" s="2"/>
      <c r="EA1280" s="2"/>
      <c r="EB1280" s="2"/>
      <c r="EC1280" s="2"/>
      <c r="ED1280" s="2"/>
      <c r="EE1280" s="2"/>
      <c r="EF1280" s="2"/>
      <c r="EG1280" s="2"/>
      <c r="EH1280" s="2"/>
      <c r="EI1280" s="2"/>
      <c r="EJ1280" s="2"/>
      <c r="EK1280" s="2"/>
      <c r="EL1280" s="2"/>
      <c r="EM1280" s="2"/>
      <c r="EN1280" s="2"/>
      <c r="EO1280" s="2"/>
      <c r="EP1280" s="2"/>
      <c r="EQ1280" s="2"/>
      <c r="ER1280" s="2"/>
      <c r="ES1280" s="2"/>
      <c r="ET1280" s="2"/>
      <c r="EU1280" s="2"/>
      <c r="EV1280" s="2"/>
      <c r="EW1280" s="2"/>
      <c r="EX1280" s="2"/>
      <c r="EY1280" s="2"/>
      <c r="EZ1280" s="2"/>
      <c r="FA1280" s="2"/>
      <c r="FB1280" s="2"/>
      <c r="FC1280" s="2"/>
      <c r="FD1280" s="2"/>
      <c r="FE1280" s="2"/>
      <c r="FF1280" s="2"/>
      <c r="FG1280" s="2"/>
      <c r="FH1280" s="2"/>
      <c r="FI1280" s="2"/>
      <c r="FJ1280" s="2"/>
      <c r="FK1280" s="2"/>
      <c r="FL1280" s="2"/>
      <c r="FM1280" s="2"/>
      <c r="FN1280" s="2"/>
      <c r="FO1280" s="2"/>
      <c r="FP1280" s="2"/>
      <c r="FQ1280" s="2"/>
      <c r="FR1280" s="2"/>
      <c r="FS1280" s="2"/>
      <c r="FT1280" s="2"/>
      <c r="FU1280" s="2"/>
      <c r="FV1280" s="2"/>
      <c r="FW1280" s="2"/>
      <c r="FX1280" s="2"/>
      <c r="FY1280" s="2"/>
      <c r="FZ1280" s="2"/>
      <c r="GA1280" s="2"/>
      <c r="GB1280" s="2"/>
      <c r="GC1280" s="2"/>
      <c r="GD1280" s="2"/>
      <c r="GE1280" s="2"/>
      <c r="GF1280" s="2"/>
      <c r="GG1280" s="2"/>
      <c r="GH1280" s="2"/>
      <c r="GI1280" s="2"/>
      <c r="GJ1280" s="2"/>
      <c r="GK1280" s="2"/>
      <c r="GL1280" s="2"/>
      <c r="GM1280" s="2"/>
      <c r="GN1280" s="2"/>
      <c r="GO1280" s="2"/>
      <c r="GP1280" s="2"/>
      <c r="GQ1280" s="2"/>
      <c r="GR1280" s="2"/>
      <c r="GS1280" s="2"/>
      <c r="GT1280" s="2"/>
      <c r="GU1280" s="2"/>
      <c r="GV1280" s="2"/>
      <c r="GW1280" s="2"/>
      <c r="GX1280" s="2"/>
      <c r="GY1280" s="2"/>
      <c r="GZ1280" s="2"/>
      <c r="HA1280" s="2"/>
      <c r="HB1280" s="2"/>
      <c r="HC1280" s="2"/>
      <c r="HD1280" s="2"/>
      <c r="HE1280" s="2"/>
      <c r="HF1280" s="2"/>
      <c r="HG1280" s="2"/>
      <c r="HH1280" s="2"/>
      <c r="HI1280" s="2"/>
      <c r="HJ1280" s="2"/>
      <c r="HK1280" s="2"/>
      <c r="HL1280" s="2"/>
      <c r="HM1280" s="2"/>
      <c r="HN1280" s="2"/>
      <c r="HO1280" s="2"/>
      <c r="HP1280" s="2"/>
      <c r="HQ1280" s="2"/>
      <c r="HR1280" s="2"/>
      <c r="HS1280" s="2"/>
      <c r="HT1280" s="2"/>
      <c r="HU1280" s="2"/>
      <c r="HV1280" s="2"/>
      <c r="HW1280" s="2"/>
      <c r="HX1280" s="2"/>
      <c r="HY1280" s="2"/>
      <c r="HZ1280" s="2"/>
      <c r="IA1280" s="2"/>
      <c r="IB1280" s="2"/>
      <c r="IC1280" s="2"/>
      <c r="ID1280" s="2"/>
      <c r="IE1280" s="2"/>
      <c r="IF1280" s="2"/>
      <c r="IG1280" s="2"/>
      <c r="IH1280" s="2"/>
      <c r="II1280" s="2"/>
      <c r="IJ1280" s="2"/>
      <c r="IK1280" s="2"/>
      <c r="IL1280" s="2"/>
      <c r="IM1280" s="2"/>
      <c r="IN1280" s="2"/>
      <c r="IO1280" s="2"/>
      <c r="IP1280" s="2"/>
      <c r="IQ1280" s="2"/>
    </row>
    <row r="1281" spans="1:251" s="16" customFormat="1" ht="18.75" customHeight="1" thickBot="1">
      <c r="A1281" s="17"/>
      <c r="B1281" s="144" t="s">
        <v>11</v>
      </c>
      <c r="C1281" s="145"/>
      <c r="D1281" s="145"/>
      <c r="E1281" s="145"/>
      <c r="F1281" s="145"/>
      <c r="G1281" s="145"/>
      <c r="H1281" s="145"/>
      <c r="I1281" s="145"/>
      <c r="J1281" s="145"/>
      <c r="K1281" s="145"/>
      <c r="L1281" s="145"/>
      <c r="M1281" s="145"/>
      <c r="N1281" s="145"/>
      <c r="O1281" s="145"/>
      <c r="P1281" s="145"/>
      <c r="Q1281" s="145"/>
      <c r="R1281" s="145"/>
      <c r="S1281" s="145"/>
      <c r="T1281" s="145"/>
      <c r="U1281" s="145"/>
      <c r="V1281" s="145"/>
      <c r="W1281" s="145"/>
      <c r="X1281" s="145"/>
      <c r="Y1281" s="145"/>
      <c r="Z1281" s="146"/>
      <c r="AA1281" s="147">
        <f>SUM($AA$1276:$AA$1280)</f>
        <v>114390</v>
      </c>
      <c r="AB1281" s="148"/>
      <c r="AC1281" s="148"/>
      <c r="AD1281" s="148"/>
      <c r="AE1281" s="148"/>
      <c r="AF1281" s="148"/>
      <c r="AG1281" s="148"/>
      <c r="AH1281" s="148"/>
      <c r="AI1281" s="149"/>
      <c r="AJ1281" s="147">
        <f>SUM($AJ$1276:$AJ$1280)</f>
        <v>118477</v>
      </c>
      <c r="AK1281" s="148"/>
      <c r="AL1281" s="148"/>
      <c r="AM1281" s="148"/>
      <c r="AN1281" s="148"/>
      <c r="AO1281" s="148"/>
      <c r="AP1281" s="148"/>
      <c r="AQ1281" s="148"/>
      <c r="AR1281" s="149"/>
      <c r="AS1281" s="150"/>
      <c r="AT1281" s="151"/>
      <c r="AU1281" s="151"/>
      <c r="AV1281" s="151"/>
      <c r="AW1281" s="151"/>
      <c r="AX1281" s="15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c r="DX1281" s="2"/>
      <c r="DY1281" s="2"/>
      <c r="DZ1281" s="2"/>
      <c r="EA1281" s="2"/>
      <c r="EB1281" s="2"/>
      <c r="EC1281" s="2"/>
      <c r="ED1281" s="2"/>
      <c r="EE1281" s="2"/>
      <c r="EF1281" s="2"/>
      <c r="EG1281" s="2"/>
      <c r="EH1281" s="2"/>
      <c r="EI1281" s="2"/>
      <c r="EJ1281" s="2"/>
      <c r="EK1281" s="2"/>
      <c r="EL1281" s="2"/>
      <c r="EM1281" s="2"/>
      <c r="EN1281" s="2"/>
      <c r="EO1281" s="2"/>
      <c r="EP1281" s="2"/>
      <c r="EQ1281" s="2"/>
      <c r="ER1281" s="2"/>
      <c r="ES1281" s="2"/>
      <c r="ET1281" s="2"/>
      <c r="EU1281" s="2"/>
      <c r="EV1281" s="2"/>
      <c r="EW1281" s="2"/>
      <c r="EX1281" s="2"/>
      <c r="EY1281" s="2"/>
      <c r="EZ1281" s="2"/>
      <c r="FA1281" s="2"/>
      <c r="FB1281" s="2"/>
      <c r="FC1281" s="2"/>
      <c r="FD1281" s="2"/>
      <c r="FE1281" s="2"/>
      <c r="FF1281" s="2"/>
      <c r="FG1281" s="2"/>
      <c r="FH1281" s="2"/>
      <c r="FI1281" s="2"/>
      <c r="FJ1281" s="2"/>
      <c r="FK1281" s="2"/>
      <c r="FL1281" s="2"/>
      <c r="FM1281" s="2"/>
      <c r="FN1281" s="2"/>
      <c r="FO1281" s="2"/>
      <c r="FP1281" s="2"/>
      <c r="FQ1281" s="2"/>
      <c r="FR1281" s="2"/>
      <c r="FS1281" s="2"/>
      <c r="FT1281" s="2"/>
      <c r="FU1281" s="2"/>
      <c r="FV1281" s="2"/>
      <c r="FW1281" s="2"/>
      <c r="FX1281" s="2"/>
      <c r="FY1281" s="2"/>
      <c r="FZ1281" s="2"/>
      <c r="GA1281" s="2"/>
      <c r="GB1281" s="2"/>
      <c r="GC1281" s="2"/>
      <c r="GD1281" s="2"/>
      <c r="GE1281" s="2"/>
      <c r="GF1281" s="2"/>
      <c r="GG1281" s="2"/>
      <c r="GH1281" s="2"/>
      <c r="GI1281" s="2"/>
      <c r="GJ1281" s="2"/>
      <c r="GK1281" s="2"/>
      <c r="GL1281" s="2"/>
      <c r="GM1281" s="2"/>
      <c r="GN1281" s="2"/>
      <c r="GO1281" s="2"/>
      <c r="GP1281" s="2"/>
      <c r="GQ1281" s="2"/>
      <c r="GR1281" s="2"/>
      <c r="GS1281" s="2"/>
      <c r="GT1281" s="2"/>
      <c r="GU1281" s="2"/>
      <c r="GV1281" s="2"/>
      <c r="GW1281" s="2"/>
      <c r="GX1281" s="2"/>
      <c r="GY1281" s="2"/>
      <c r="GZ1281" s="2"/>
      <c r="HA1281" s="2"/>
      <c r="HB1281" s="2"/>
      <c r="HC1281" s="2"/>
      <c r="HD1281" s="2"/>
      <c r="HE1281" s="2"/>
      <c r="HF1281" s="2"/>
      <c r="HG1281" s="2"/>
      <c r="HH1281" s="2"/>
      <c r="HI1281" s="2"/>
      <c r="HJ1281" s="2"/>
      <c r="HK1281" s="2"/>
      <c r="HL1281" s="2"/>
      <c r="HM1281" s="2"/>
      <c r="HN1281" s="2"/>
      <c r="HO1281" s="2"/>
      <c r="HP1281" s="2"/>
      <c r="HQ1281" s="2"/>
      <c r="HR1281" s="2"/>
      <c r="HS1281" s="2"/>
      <c r="HT1281" s="2"/>
      <c r="HU1281" s="2"/>
      <c r="HV1281" s="2"/>
      <c r="HW1281" s="2"/>
      <c r="HX1281" s="2"/>
      <c r="HY1281" s="2"/>
      <c r="HZ1281" s="2"/>
      <c r="IA1281" s="2"/>
      <c r="IB1281" s="2"/>
      <c r="IC1281" s="2"/>
      <c r="ID1281" s="2"/>
      <c r="IE1281" s="2"/>
      <c r="IF1281" s="2"/>
      <c r="IG1281" s="2"/>
      <c r="IH1281" s="2"/>
      <c r="II1281" s="2"/>
      <c r="IJ1281" s="2"/>
      <c r="IK1281" s="2"/>
      <c r="IL1281" s="2"/>
      <c r="IM1281" s="2"/>
      <c r="IN1281" s="2"/>
      <c r="IO1281" s="2"/>
      <c r="IP1281" s="2"/>
      <c r="IQ1281" s="2"/>
    </row>
    <row r="1283" spans="1:251" ht="19.2">
      <c r="A1283" s="1" t="s">
        <v>0</v>
      </c>
      <c r="AW1283" s="3"/>
      <c r="AX1283" s="4"/>
      <c r="AY1283" s="3"/>
    </row>
    <row r="1285" spans="1:251" ht="18">
      <c r="B1285" s="153" t="s">
        <v>8</v>
      </c>
      <c r="C1285" s="154"/>
      <c r="D1285" s="154"/>
      <c r="E1285" s="154"/>
      <c r="F1285" s="154"/>
      <c r="G1285" s="154"/>
      <c r="H1285" s="154"/>
      <c r="I1285" s="154"/>
      <c r="J1285" s="154"/>
      <c r="K1285" s="154"/>
      <c r="L1285" s="154"/>
      <c r="M1285" s="154"/>
      <c r="N1285" s="154"/>
      <c r="O1285" s="154"/>
      <c r="P1285" s="154"/>
      <c r="Q1285" s="154"/>
      <c r="R1285" s="154"/>
      <c r="S1285" s="154"/>
      <c r="T1285" s="154"/>
      <c r="U1285" s="154"/>
      <c r="V1285" s="154"/>
      <c r="W1285" s="154"/>
      <c r="X1285" s="154"/>
      <c r="Y1285" s="154"/>
      <c r="Z1285" s="154"/>
      <c r="AA1285" s="154"/>
      <c r="AB1285" s="154"/>
      <c r="AC1285" s="154"/>
      <c r="AD1285" s="154"/>
      <c r="AE1285" s="154"/>
      <c r="AF1285" s="154"/>
      <c r="AG1285" s="154"/>
      <c r="AH1285" s="154"/>
      <c r="AI1285" s="154"/>
      <c r="AJ1285" s="154"/>
      <c r="AK1285" s="154"/>
      <c r="AL1285" s="154"/>
      <c r="AM1285" s="154"/>
      <c r="AN1285" s="154"/>
      <c r="AO1285" s="154"/>
      <c r="AP1285" s="154"/>
      <c r="AQ1285" s="154"/>
      <c r="AR1285" s="154"/>
      <c r="AS1285" s="154"/>
      <c r="AT1285" s="154"/>
      <c r="AU1285" s="154"/>
      <c r="AV1285" s="154"/>
      <c r="AW1285" s="154"/>
      <c r="AX1285" s="154"/>
    </row>
    <row r="1286" spans="1:251">
      <c r="Z1286" s="5"/>
      <c r="AD1286" s="5"/>
      <c r="AE1286" s="5"/>
      <c r="AF1286" s="5"/>
      <c r="AG1286" s="5"/>
      <c r="AH1286" s="5"/>
      <c r="AI1286" s="5"/>
      <c r="AO1286" s="5"/>
    </row>
    <row r="1287" spans="1:251" ht="13.8" thickBot="1">
      <c r="Z1287" s="5"/>
      <c r="AD1287" s="5"/>
      <c r="AE1287" s="5"/>
      <c r="AF1287" s="5"/>
      <c r="AG1287" s="5"/>
      <c r="AH1287" s="5"/>
      <c r="AI1287" s="5"/>
      <c r="AO1287" s="5"/>
      <c r="DI1287" s="6"/>
    </row>
    <row r="1288" spans="1:251" ht="24.75" customHeight="1" thickBot="1">
      <c r="B1288" s="155" t="s">
        <v>1</v>
      </c>
      <c r="C1288" s="156"/>
      <c r="D1288" s="156"/>
      <c r="E1288" s="156"/>
      <c r="F1288" s="156"/>
      <c r="G1288" s="156"/>
      <c r="H1288" s="157" t="s">
        <v>208</v>
      </c>
      <c r="I1288" s="158"/>
      <c r="J1288" s="158"/>
      <c r="K1288" s="158"/>
      <c r="L1288" s="158"/>
      <c r="M1288" s="158"/>
      <c r="N1288" s="158"/>
      <c r="O1288" s="158"/>
      <c r="P1288" s="158"/>
      <c r="Q1288" s="158"/>
      <c r="R1288" s="158"/>
      <c r="S1288" s="158"/>
      <c r="T1288" s="158"/>
      <c r="U1288" s="158"/>
      <c r="V1288" s="158"/>
      <c r="W1288" s="158"/>
      <c r="X1288" s="158"/>
      <c r="Y1288" s="158"/>
      <c r="Z1288" s="158"/>
      <c r="AA1288" s="158"/>
      <c r="AB1288" s="158"/>
      <c r="AC1288" s="158"/>
      <c r="AD1288" s="158"/>
      <c r="AE1288" s="158"/>
      <c r="AF1288" s="158"/>
      <c r="AG1288" s="158"/>
      <c r="AH1288" s="158"/>
      <c r="AI1288" s="158"/>
      <c r="AJ1288" s="158"/>
      <c r="AK1288" s="158"/>
      <c r="AL1288" s="158"/>
      <c r="AM1288" s="158"/>
      <c r="AN1288" s="158"/>
      <c r="AO1288" s="158"/>
      <c r="AP1288" s="158"/>
      <c r="AQ1288" s="158"/>
      <c r="AR1288" s="158"/>
      <c r="AS1288" s="158"/>
      <c r="AT1288" s="158"/>
      <c r="AU1288" s="158"/>
      <c r="AV1288" s="158"/>
      <c r="AW1288" s="158"/>
      <c r="AX1288" s="159"/>
      <c r="DI1288" s="6"/>
    </row>
    <row r="1289" spans="1:251" ht="14.4">
      <c r="B1289" s="7"/>
      <c r="C1289" s="7"/>
      <c r="D1289" s="7"/>
      <c r="E1289" s="7"/>
      <c r="F1289" s="7"/>
      <c r="G1289" s="7"/>
      <c r="H1289" s="8"/>
      <c r="I1289" s="8"/>
      <c r="J1289" s="8"/>
      <c r="K1289" s="8"/>
      <c r="L1289" s="9"/>
      <c r="M1289" s="9"/>
      <c r="N1289" s="9"/>
      <c r="O1289" s="9"/>
      <c r="P1289" s="8"/>
      <c r="Q1289" s="8"/>
      <c r="R1289" s="8"/>
      <c r="S1289" s="8"/>
      <c r="T1289" s="8"/>
      <c r="U1289" s="8"/>
      <c r="V1289" s="10"/>
      <c r="W1289" s="10"/>
      <c r="X1289" s="10"/>
      <c r="Y1289" s="10"/>
      <c r="Z1289" s="10"/>
      <c r="AA1289" s="10"/>
      <c r="AB1289" s="10"/>
      <c r="AC1289" s="10"/>
      <c r="AD1289" s="10"/>
      <c r="AE1289" s="10"/>
      <c r="AF1289" s="10"/>
      <c r="AG1289" s="10"/>
      <c r="AH1289" s="10"/>
      <c r="AI1289" s="10"/>
      <c r="AJ1289" s="10"/>
      <c r="AK1289" s="10"/>
      <c r="AL1289" s="10"/>
      <c r="AM1289" s="10"/>
      <c r="AN1289" s="10"/>
      <c r="AO1289" s="10"/>
      <c r="AP1289" s="10"/>
      <c r="AQ1289" s="10"/>
      <c r="AR1289" s="10"/>
      <c r="AS1289" s="10"/>
      <c r="AT1289" s="10"/>
      <c r="AU1289" s="10"/>
      <c r="AV1289" s="10"/>
      <c r="AW1289" s="10"/>
      <c r="AX1289" s="10"/>
      <c r="DI1289" s="6"/>
    </row>
    <row r="1290" spans="1:251" ht="15" thickBot="1">
      <c r="A1290" s="11"/>
      <c r="B1290" s="10" t="s">
        <v>2</v>
      </c>
      <c r="C1290" s="8"/>
      <c r="D1290" s="8"/>
      <c r="E1290" s="8"/>
      <c r="F1290" s="8"/>
      <c r="G1290" s="8"/>
      <c r="H1290" s="8"/>
      <c r="I1290" s="8"/>
      <c r="J1290" s="8"/>
      <c r="K1290" s="8"/>
      <c r="L1290" s="9"/>
      <c r="M1290" s="9"/>
      <c r="N1290" s="9"/>
      <c r="O1290" s="9"/>
      <c r="P1290" s="8"/>
      <c r="Q1290" s="8"/>
      <c r="R1290" s="8"/>
      <c r="S1290" s="8"/>
      <c r="T1290" s="8"/>
      <c r="U1290" s="8"/>
      <c r="V1290" s="10"/>
      <c r="W1290" s="10"/>
      <c r="X1290" s="10"/>
      <c r="Y1290" s="10"/>
      <c r="Z1290" s="10"/>
      <c r="AA1290" s="10"/>
      <c r="AB1290" s="10"/>
      <c r="AC1290" s="10"/>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DI1290" s="6"/>
    </row>
    <row r="1291" spans="1:251" ht="14.4">
      <c r="A1291" s="8"/>
      <c r="B1291" s="12"/>
      <c r="C1291" s="7"/>
      <c r="D1291" s="7"/>
      <c r="E1291" s="7"/>
      <c r="F1291" s="7"/>
      <c r="G1291" s="7"/>
      <c r="H1291" s="7"/>
      <c r="I1291" s="7"/>
      <c r="J1291" s="7"/>
      <c r="K1291" s="7"/>
      <c r="L1291" s="13"/>
      <c r="M1291" s="13"/>
      <c r="N1291" s="13"/>
      <c r="O1291" s="13"/>
      <c r="P1291" s="7"/>
      <c r="Q1291" s="7"/>
      <c r="R1291" s="7"/>
      <c r="S1291" s="7"/>
      <c r="T1291" s="7"/>
      <c r="U1291" s="7"/>
      <c r="V1291" s="14"/>
      <c r="W1291" s="14"/>
      <c r="X1291" s="14"/>
      <c r="Y1291" s="14"/>
      <c r="Z1291" s="14"/>
      <c r="AA1291" s="14"/>
      <c r="AB1291" s="14"/>
      <c r="AC1291" s="14"/>
      <c r="AD1291" s="14"/>
      <c r="AE1291" s="14"/>
      <c r="AF1291" s="14"/>
      <c r="AG1291" s="14"/>
      <c r="AH1291" s="14"/>
      <c r="AI1291" s="14"/>
      <c r="AJ1291" s="14"/>
      <c r="AK1291" s="14"/>
      <c r="AL1291" s="14"/>
      <c r="AM1291" s="14"/>
      <c r="AN1291" s="14"/>
      <c r="AO1291" s="14"/>
      <c r="AP1291" s="14"/>
      <c r="AQ1291" s="14"/>
      <c r="AR1291" s="14"/>
      <c r="AS1291" s="14"/>
      <c r="AT1291" s="14"/>
      <c r="AU1291" s="14"/>
      <c r="AV1291" s="14"/>
      <c r="AW1291" s="14"/>
      <c r="AX1291" s="15"/>
    </row>
    <row r="1292" spans="1:251" ht="12" customHeight="1">
      <c r="A1292" s="8"/>
      <c r="B1292" s="160" t="s">
        <v>209</v>
      </c>
      <c r="C1292" s="161"/>
      <c r="D1292" s="161"/>
      <c r="E1292" s="161"/>
      <c r="F1292" s="161"/>
      <c r="G1292" s="161"/>
      <c r="H1292" s="161"/>
      <c r="I1292" s="161"/>
      <c r="J1292" s="161"/>
      <c r="K1292" s="161"/>
      <c r="L1292" s="161"/>
      <c r="M1292" s="161"/>
      <c r="N1292" s="161"/>
      <c r="O1292" s="161"/>
      <c r="P1292" s="161"/>
      <c r="Q1292" s="161"/>
      <c r="R1292" s="161"/>
      <c r="S1292" s="161"/>
      <c r="T1292" s="161"/>
      <c r="U1292" s="161"/>
      <c r="V1292" s="161"/>
      <c r="W1292" s="161"/>
      <c r="X1292" s="161"/>
      <c r="Y1292" s="161"/>
      <c r="Z1292" s="161"/>
      <c r="AA1292" s="161"/>
      <c r="AB1292" s="161"/>
      <c r="AC1292" s="161"/>
      <c r="AD1292" s="161"/>
      <c r="AE1292" s="161"/>
      <c r="AF1292" s="161"/>
      <c r="AG1292" s="161"/>
      <c r="AH1292" s="161"/>
      <c r="AI1292" s="161"/>
      <c r="AJ1292" s="161"/>
      <c r="AK1292" s="161"/>
      <c r="AL1292" s="161"/>
      <c r="AM1292" s="161"/>
      <c r="AN1292" s="161"/>
      <c r="AO1292" s="161"/>
      <c r="AP1292" s="161"/>
      <c r="AQ1292" s="161"/>
      <c r="AR1292" s="161"/>
      <c r="AS1292" s="161"/>
      <c r="AT1292" s="161"/>
      <c r="AU1292" s="161"/>
      <c r="AV1292" s="161"/>
      <c r="AW1292" s="161"/>
      <c r="AX1292" s="162"/>
    </row>
    <row r="1293" spans="1:251" ht="12" customHeight="1">
      <c r="A1293" s="8"/>
      <c r="B1293" s="160"/>
      <c r="C1293" s="161"/>
      <c r="D1293" s="161"/>
      <c r="E1293" s="161"/>
      <c r="F1293" s="161"/>
      <c r="G1293" s="161"/>
      <c r="H1293" s="161"/>
      <c r="I1293" s="161"/>
      <c r="J1293" s="161"/>
      <c r="K1293" s="161"/>
      <c r="L1293" s="161"/>
      <c r="M1293" s="161"/>
      <c r="N1293" s="161"/>
      <c r="O1293" s="161"/>
      <c r="P1293" s="161"/>
      <c r="Q1293" s="161"/>
      <c r="R1293" s="161"/>
      <c r="S1293" s="161"/>
      <c r="T1293" s="161"/>
      <c r="U1293" s="161"/>
      <c r="V1293" s="161"/>
      <c r="W1293" s="161"/>
      <c r="X1293" s="161"/>
      <c r="Y1293" s="161"/>
      <c r="Z1293" s="161"/>
      <c r="AA1293" s="161"/>
      <c r="AB1293" s="161"/>
      <c r="AC1293" s="161"/>
      <c r="AD1293" s="161"/>
      <c r="AE1293" s="161"/>
      <c r="AF1293" s="161"/>
      <c r="AG1293" s="161"/>
      <c r="AH1293" s="161"/>
      <c r="AI1293" s="161"/>
      <c r="AJ1293" s="161"/>
      <c r="AK1293" s="161"/>
      <c r="AL1293" s="161"/>
      <c r="AM1293" s="161"/>
      <c r="AN1293" s="161"/>
      <c r="AO1293" s="161"/>
      <c r="AP1293" s="161"/>
      <c r="AQ1293" s="161"/>
      <c r="AR1293" s="161"/>
      <c r="AS1293" s="161"/>
      <c r="AT1293" s="161"/>
      <c r="AU1293" s="161"/>
      <c r="AV1293" s="161"/>
      <c r="AW1293" s="161"/>
      <c r="AX1293" s="162"/>
      <c r="BC1293" s="16"/>
    </row>
    <row r="1294" spans="1:251" ht="12" customHeight="1">
      <c r="A1294" s="8"/>
      <c r="B1294" s="160"/>
      <c r="C1294" s="161"/>
      <c r="D1294" s="161"/>
      <c r="E1294" s="161"/>
      <c r="F1294" s="161"/>
      <c r="G1294" s="161"/>
      <c r="H1294" s="161"/>
      <c r="I1294" s="161"/>
      <c r="J1294" s="161"/>
      <c r="K1294" s="161"/>
      <c r="L1294" s="161"/>
      <c r="M1294" s="161"/>
      <c r="N1294" s="161"/>
      <c r="O1294" s="161"/>
      <c r="P1294" s="161"/>
      <c r="Q1294" s="161"/>
      <c r="R1294" s="161"/>
      <c r="S1294" s="161"/>
      <c r="T1294" s="161"/>
      <c r="U1294" s="161"/>
      <c r="V1294" s="161"/>
      <c r="W1294" s="161"/>
      <c r="X1294" s="161"/>
      <c r="Y1294" s="161"/>
      <c r="Z1294" s="161"/>
      <c r="AA1294" s="161"/>
      <c r="AB1294" s="161"/>
      <c r="AC1294" s="161"/>
      <c r="AD1294" s="161"/>
      <c r="AE1294" s="161"/>
      <c r="AF1294" s="161"/>
      <c r="AG1294" s="161"/>
      <c r="AH1294" s="161"/>
      <c r="AI1294" s="161"/>
      <c r="AJ1294" s="161"/>
      <c r="AK1294" s="161"/>
      <c r="AL1294" s="161"/>
      <c r="AM1294" s="161"/>
      <c r="AN1294" s="161"/>
      <c r="AO1294" s="161"/>
      <c r="AP1294" s="161"/>
      <c r="AQ1294" s="161"/>
      <c r="AR1294" s="161"/>
      <c r="AS1294" s="161"/>
      <c r="AT1294" s="161"/>
      <c r="AU1294" s="161"/>
      <c r="AV1294" s="161"/>
      <c r="AW1294" s="161"/>
      <c r="AX1294" s="162"/>
    </row>
    <row r="1295" spans="1:251" ht="12" customHeight="1">
      <c r="A1295" s="8"/>
      <c r="B1295" s="160"/>
      <c r="C1295" s="161"/>
      <c r="D1295" s="161"/>
      <c r="E1295" s="161"/>
      <c r="F1295" s="161"/>
      <c r="G1295" s="161"/>
      <c r="H1295" s="161"/>
      <c r="I1295" s="161"/>
      <c r="J1295" s="161"/>
      <c r="K1295" s="161"/>
      <c r="L1295" s="161"/>
      <c r="M1295" s="161"/>
      <c r="N1295" s="161"/>
      <c r="O1295" s="161"/>
      <c r="P1295" s="161"/>
      <c r="Q1295" s="161"/>
      <c r="R1295" s="161"/>
      <c r="S1295" s="161"/>
      <c r="T1295" s="161"/>
      <c r="U1295" s="161"/>
      <c r="V1295" s="161"/>
      <c r="W1295" s="161"/>
      <c r="X1295" s="161"/>
      <c r="Y1295" s="161"/>
      <c r="Z1295" s="161"/>
      <c r="AA1295" s="161"/>
      <c r="AB1295" s="161"/>
      <c r="AC1295" s="161"/>
      <c r="AD1295" s="161"/>
      <c r="AE1295" s="161"/>
      <c r="AF1295" s="161"/>
      <c r="AG1295" s="161"/>
      <c r="AH1295" s="161"/>
      <c r="AI1295" s="161"/>
      <c r="AJ1295" s="161"/>
      <c r="AK1295" s="161"/>
      <c r="AL1295" s="161"/>
      <c r="AM1295" s="161"/>
      <c r="AN1295" s="161"/>
      <c r="AO1295" s="161"/>
      <c r="AP1295" s="161"/>
      <c r="AQ1295" s="161"/>
      <c r="AR1295" s="161"/>
      <c r="AS1295" s="161"/>
      <c r="AT1295" s="161"/>
      <c r="AU1295" s="161"/>
      <c r="AV1295" s="161"/>
      <c r="AW1295" s="161"/>
      <c r="AX1295" s="162"/>
    </row>
    <row r="1296" spans="1:251" ht="12" customHeight="1">
      <c r="A1296" s="8"/>
      <c r="B1296" s="160"/>
      <c r="C1296" s="161"/>
      <c r="D1296" s="161"/>
      <c r="E1296" s="161"/>
      <c r="F1296" s="161"/>
      <c r="G1296" s="161"/>
      <c r="H1296" s="161"/>
      <c r="I1296" s="161"/>
      <c r="J1296" s="161"/>
      <c r="K1296" s="161"/>
      <c r="L1296" s="161"/>
      <c r="M1296" s="161"/>
      <c r="N1296" s="161"/>
      <c r="O1296" s="161"/>
      <c r="P1296" s="161"/>
      <c r="Q1296" s="161"/>
      <c r="R1296" s="161"/>
      <c r="S1296" s="161"/>
      <c r="T1296" s="161"/>
      <c r="U1296" s="161"/>
      <c r="V1296" s="161"/>
      <c r="W1296" s="161"/>
      <c r="X1296" s="161"/>
      <c r="Y1296" s="161"/>
      <c r="Z1296" s="161"/>
      <c r="AA1296" s="161"/>
      <c r="AB1296" s="161"/>
      <c r="AC1296" s="161"/>
      <c r="AD1296" s="161"/>
      <c r="AE1296" s="161"/>
      <c r="AF1296" s="161"/>
      <c r="AG1296" s="161"/>
      <c r="AH1296" s="161"/>
      <c r="AI1296" s="161"/>
      <c r="AJ1296" s="161"/>
      <c r="AK1296" s="161"/>
      <c r="AL1296" s="161"/>
      <c r="AM1296" s="161"/>
      <c r="AN1296" s="161"/>
      <c r="AO1296" s="161"/>
      <c r="AP1296" s="161"/>
      <c r="AQ1296" s="161"/>
      <c r="AR1296" s="161"/>
      <c r="AS1296" s="161"/>
      <c r="AT1296" s="161"/>
      <c r="AU1296" s="161"/>
      <c r="AV1296" s="161"/>
      <c r="AW1296" s="161"/>
      <c r="AX1296" s="162"/>
    </row>
    <row r="1297" spans="1:251" ht="15" thickBot="1">
      <c r="A1297" s="17"/>
      <c r="B1297" s="18"/>
      <c r="C1297" s="19"/>
      <c r="D1297" s="19"/>
      <c r="E1297" s="19"/>
      <c r="F1297" s="19"/>
      <c r="G1297" s="19"/>
      <c r="H1297" s="19"/>
      <c r="I1297" s="19"/>
      <c r="J1297" s="19"/>
      <c r="K1297" s="19"/>
      <c r="L1297" s="19"/>
      <c r="M1297" s="19"/>
      <c r="N1297" s="19"/>
      <c r="O1297" s="19"/>
      <c r="P1297" s="19"/>
      <c r="Q1297" s="19"/>
      <c r="R1297" s="19"/>
      <c r="S1297" s="19"/>
      <c r="T1297" s="19"/>
      <c r="U1297" s="19"/>
      <c r="V1297" s="19"/>
      <c r="W1297" s="19"/>
      <c r="X1297" s="19"/>
      <c r="Y1297" s="19"/>
      <c r="Z1297" s="19"/>
      <c r="AA1297" s="19"/>
      <c r="AB1297" s="19"/>
      <c r="AC1297" s="19"/>
      <c r="AD1297" s="19"/>
      <c r="AE1297" s="19"/>
      <c r="AF1297" s="19"/>
      <c r="AG1297" s="19"/>
      <c r="AH1297" s="19"/>
      <c r="AI1297" s="19"/>
      <c r="AJ1297" s="19"/>
      <c r="AK1297" s="19"/>
      <c r="AL1297" s="19"/>
      <c r="AM1297" s="19"/>
      <c r="AN1297" s="19"/>
      <c r="AO1297" s="19"/>
      <c r="AP1297" s="19"/>
      <c r="AQ1297" s="19"/>
      <c r="AR1297" s="19"/>
      <c r="AS1297" s="19"/>
      <c r="AT1297" s="19"/>
      <c r="AU1297" s="19"/>
      <c r="AV1297" s="19"/>
      <c r="AW1297" s="19"/>
      <c r="AX1297" s="20"/>
    </row>
    <row r="1298" spans="1:251">
      <c r="B1298" s="21"/>
    </row>
    <row r="1299" spans="1:251" ht="15" thickBot="1">
      <c r="A1299" s="11"/>
      <c r="B1299" s="10" t="s">
        <v>3</v>
      </c>
      <c r="C1299" s="8"/>
      <c r="D1299" s="8"/>
      <c r="E1299" s="8"/>
      <c r="F1299" s="8"/>
      <c r="G1299" s="8"/>
      <c r="H1299" s="8"/>
      <c r="I1299" s="8"/>
      <c r="J1299" s="8"/>
      <c r="K1299" s="8"/>
      <c r="L1299" s="9"/>
      <c r="M1299" s="9"/>
      <c r="N1299" s="9"/>
      <c r="O1299" s="9"/>
      <c r="P1299" s="8"/>
      <c r="Q1299" s="8"/>
      <c r="R1299" s="8"/>
      <c r="S1299" s="8"/>
      <c r="T1299" s="8"/>
      <c r="U1299" s="8"/>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DI1299" s="6"/>
    </row>
    <row r="1300" spans="1:251" ht="14.4">
      <c r="A1300" s="8"/>
      <c r="B1300" s="12"/>
      <c r="C1300" s="7"/>
      <c r="D1300" s="7"/>
      <c r="E1300" s="7"/>
      <c r="F1300" s="7"/>
      <c r="G1300" s="7"/>
      <c r="H1300" s="7"/>
      <c r="I1300" s="7"/>
      <c r="J1300" s="7"/>
      <c r="K1300" s="7"/>
      <c r="L1300" s="13"/>
      <c r="M1300" s="13"/>
      <c r="N1300" s="13"/>
      <c r="O1300" s="13"/>
      <c r="P1300" s="7"/>
      <c r="Q1300" s="7"/>
      <c r="R1300" s="7"/>
      <c r="S1300" s="7"/>
      <c r="T1300" s="7"/>
      <c r="U1300" s="7"/>
      <c r="V1300" s="14"/>
      <c r="W1300" s="14"/>
      <c r="X1300" s="14"/>
      <c r="Y1300" s="14"/>
      <c r="Z1300" s="14"/>
      <c r="AA1300" s="14"/>
      <c r="AB1300" s="14"/>
      <c r="AC1300" s="14"/>
      <c r="AD1300" s="14"/>
      <c r="AE1300" s="14"/>
      <c r="AF1300" s="14"/>
      <c r="AG1300" s="14"/>
      <c r="AH1300" s="14"/>
      <c r="AI1300" s="14"/>
      <c r="AJ1300" s="14"/>
      <c r="AK1300" s="14"/>
      <c r="AL1300" s="14"/>
      <c r="AM1300" s="14"/>
      <c r="AN1300" s="14"/>
      <c r="AO1300" s="14"/>
      <c r="AP1300" s="14"/>
      <c r="AQ1300" s="14"/>
      <c r="AR1300" s="14"/>
      <c r="AS1300" s="14"/>
      <c r="AT1300" s="14"/>
      <c r="AU1300" s="14"/>
      <c r="AV1300" s="14"/>
      <c r="AW1300" s="14"/>
      <c r="AX1300" s="15"/>
    </row>
    <row r="1301" spans="1:251" ht="12" customHeight="1">
      <c r="A1301" s="8"/>
      <c r="B1301" s="160" t="s">
        <v>210</v>
      </c>
      <c r="C1301" s="161"/>
      <c r="D1301" s="161"/>
      <c r="E1301" s="161"/>
      <c r="F1301" s="161"/>
      <c r="G1301" s="161"/>
      <c r="H1301" s="161"/>
      <c r="I1301" s="161"/>
      <c r="J1301" s="161"/>
      <c r="K1301" s="161"/>
      <c r="L1301" s="161"/>
      <c r="M1301" s="161"/>
      <c r="N1301" s="161"/>
      <c r="O1301" s="161"/>
      <c r="P1301" s="161"/>
      <c r="Q1301" s="161"/>
      <c r="R1301" s="161"/>
      <c r="S1301" s="161"/>
      <c r="T1301" s="161"/>
      <c r="U1301" s="161"/>
      <c r="V1301" s="161"/>
      <c r="W1301" s="161"/>
      <c r="X1301" s="161"/>
      <c r="Y1301" s="161"/>
      <c r="Z1301" s="161"/>
      <c r="AA1301" s="161"/>
      <c r="AB1301" s="161"/>
      <c r="AC1301" s="161"/>
      <c r="AD1301" s="161"/>
      <c r="AE1301" s="161"/>
      <c r="AF1301" s="161"/>
      <c r="AG1301" s="161"/>
      <c r="AH1301" s="161"/>
      <c r="AI1301" s="161"/>
      <c r="AJ1301" s="161"/>
      <c r="AK1301" s="161"/>
      <c r="AL1301" s="161"/>
      <c r="AM1301" s="161"/>
      <c r="AN1301" s="161"/>
      <c r="AO1301" s="161"/>
      <c r="AP1301" s="161"/>
      <c r="AQ1301" s="161"/>
      <c r="AR1301" s="161"/>
      <c r="AS1301" s="161"/>
      <c r="AT1301" s="161"/>
      <c r="AU1301" s="161"/>
      <c r="AV1301" s="161"/>
      <c r="AW1301" s="161"/>
      <c r="AX1301" s="162"/>
    </row>
    <row r="1302" spans="1:251" ht="12" customHeight="1">
      <c r="A1302" s="8"/>
      <c r="B1302" s="160"/>
      <c r="C1302" s="161"/>
      <c r="D1302" s="161"/>
      <c r="E1302" s="161"/>
      <c r="F1302" s="161"/>
      <c r="G1302" s="161"/>
      <c r="H1302" s="161"/>
      <c r="I1302" s="161"/>
      <c r="J1302" s="161"/>
      <c r="K1302" s="161"/>
      <c r="L1302" s="161"/>
      <c r="M1302" s="161"/>
      <c r="N1302" s="161"/>
      <c r="O1302" s="161"/>
      <c r="P1302" s="161"/>
      <c r="Q1302" s="161"/>
      <c r="R1302" s="161"/>
      <c r="S1302" s="161"/>
      <c r="T1302" s="161"/>
      <c r="U1302" s="161"/>
      <c r="V1302" s="161"/>
      <c r="W1302" s="161"/>
      <c r="X1302" s="161"/>
      <c r="Y1302" s="161"/>
      <c r="Z1302" s="161"/>
      <c r="AA1302" s="161"/>
      <c r="AB1302" s="161"/>
      <c r="AC1302" s="161"/>
      <c r="AD1302" s="161"/>
      <c r="AE1302" s="161"/>
      <c r="AF1302" s="161"/>
      <c r="AG1302" s="161"/>
      <c r="AH1302" s="161"/>
      <c r="AI1302" s="161"/>
      <c r="AJ1302" s="161"/>
      <c r="AK1302" s="161"/>
      <c r="AL1302" s="161"/>
      <c r="AM1302" s="161"/>
      <c r="AN1302" s="161"/>
      <c r="AO1302" s="161"/>
      <c r="AP1302" s="161"/>
      <c r="AQ1302" s="161"/>
      <c r="AR1302" s="161"/>
      <c r="AS1302" s="161"/>
      <c r="AT1302" s="161"/>
      <c r="AU1302" s="161"/>
      <c r="AV1302" s="161"/>
      <c r="AW1302" s="161"/>
      <c r="AX1302" s="162"/>
      <c r="BC1302" s="16"/>
    </row>
    <row r="1303" spans="1:251" ht="12" customHeight="1">
      <c r="A1303" s="8"/>
      <c r="B1303" s="160"/>
      <c r="C1303" s="161"/>
      <c r="D1303" s="161"/>
      <c r="E1303" s="161"/>
      <c r="F1303" s="161"/>
      <c r="G1303" s="161"/>
      <c r="H1303" s="161"/>
      <c r="I1303" s="161"/>
      <c r="J1303" s="161"/>
      <c r="K1303" s="161"/>
      <c r="L1303" s="161"/>
      <c r="M1303" s="161"/>
      <c r="N1303" s="161"/>
      <c r="O1303" s="161"/>
      <c r="P1303" s="161"/>
      <c r="Q1303" s="161"/>
      <c r="R1303" s="161"/>
      <c r="S1303" s="161"/>
      <c r="T1303" s="161"/>
      <c r="U1303" s="161"/>
      <c r="V1303" s="161"/>
      <c r="W1303" s="161"/>
      <c r="X1303" s="161"/>
      <c r="Y1303" s="161"/>
      <c r="Z1303" s="161"/>
      <c r="AA1303" s="161"/>
      <c r="AB1303" s="161"/>
      <c r="AC1303" s="161"/>
      <c r="AD1303" s="161"/>
      <c r="AE1303" s="161"/>
      <c r="AF1303" s="161"/>
      <c r="AG1303" s="161"/>
      <c r="AH1303" s="161"/>
      <c r="AI1303" s="161"/>
      <c r="AJ1303" s="161"/>
      <c r="AK1303" s="161"/>
      <c r="AL1303" s="161"/>
      <c r="AM1303" s="161"/>
      <c r="AN1303" s="161"/>
      <c r="AO1303" s="161"/>
      <c r="AP1303" s="161"/>
      <c r="AQ1303" s="161"/>
      <c r="AR1303" s="161"/>
      <c r="AS1303" s="161"/>
      <c r="AT1303" s="161"/>
      <c r="AU1303" s="161"/>
      <c r="AV1303" s="161"/>
      <c r="AW1303" s="161"/>
      <c r="AX1303" s="162"/>
    </row>
    <row r="1304" spans="1:251" ht="12" customHeight="1">
      <c r="A1304" s="8"/>
      <c r="B1304" s="160"/>
      <c r="C1304" s="161"/>
      <c r="D1304" s="161"/>
      <c r="E1304" s="161"/>
      <c r="F1304" s="161"/>
      <c r="G1304" s="161"/>
      <c r="H1304" s="161"/>
      <c r="I1304" s="161"/>
      <c r="J1304" s="161"/>
      <c r="K1304" s="161"/>
      <c r="L1304" s="161"/>
      <c r="M1304" s="161"/>
      <c r="N1304" s="161"/>
      <c r="O1304" s="161"/>
      <c r="P1304" s="161"/>
      <c r="Q1304" s="161"/>
      <c r="R1304" s="161"/>
      <c r="S1304" s="161"/>
      <c r="T1304" s="161"/>
      <c r="U1304" s="161"/>
      <c r="V1304" s="161"/>
      <c r="W1304" s="161"/>
      <c r="X1304" s="161"/>
      <c r="Y1304" s="161"/>
      <c r="Z1304" s="161"/>
      <c r="AA1304" s="161"/>
      <c r="AB1304" s="161"/>
      <c r="AC1304" s="161"/>
      <c r="AD1304" s="161"/>
      <c r="AE1304" s="161"/>
      <c r="AF1304" s="161"/>
      <c r="AG1304" s="161"/>
      <c r="AH1304" s="161"/>
      <c r="AI1304" s="161"/>
      <c r="AJ1304" s="161"/>
      <c r="AK1304" s="161"/>
      <c r="AL1304" s="161"/>
      <c r="AM1304" s="161"/>
      <c r="AN1304" s="161"/>
      <c r="AO1304" s="161"/>
      <c r="AP1304" s="161"/>
      <c r="AQ1304" s="161"/>
      <c r="AR1304" s="161"/>
      <c r="AS1304" s="161"/>
      <c r="AT1304" s="161"/>
      <c r="AU1304" s="161"/>
      <c r="AV1304" s="161"/>
      <c r="AW1304" s="161"/>
      <c r="AX1304" s="162"/>
    </row>
    <row r="1305" spans="1:251" ht="12" customHeight="1">
      <c r="A1305" s="8"/>
      <c r="B1305" s="160"/>
      <c r="C1305" s="161"/>
      <c r="D1305" s="161"/>
      <c r="E1305" s="161"/>
      <c r="F1305" s="161"/>
      <c r="G1305" s="161"/>
      <c r="H1305" s="161"/>
      <c r="I1305" s="161"/>
      <c r="J1305" s="161"/>
      <c r="K1305" s="161"/>
      <c r="L1305" s="161"/>
      <c r="M1305" s="161"/>
      <c r="N1305" s="161"/>
      <c r="O1305" s="161"/>
      <c r="P1305" s="161"/>
      <c r="Q1305" s="161"/>
      <c r="R1305" s="161"/>
      <c r="S1305" s="161"/>
      <c r="T1305" s="161"/>
      <c r="U1305" s="161"/>
      <c r="V1305" s="161"/>
      <c r="W1305" s="161"/>
      <c r="X1305" s="161"/>
      <c r="Y1305" s="161"/>
      <c r="Z1305" s="161"/>
      <c r="AA1305" s="161"/>
      <c r="AB1305" s="161"/>
      <c r="AC1305" s="161"/>
      <c r="AD1305" s="161"/>
      <c r="AE1305" s="161"/>
      <c r="AF1305" s="161"/>
      <c r="AG1305" s="161"/>
      <c r="AH1305" s="161"/>
      <c r="AI1305" s="161"/>
      <c r="AJ1305" s="161"/>
      <c r="AK1305" s="161"/>
      <c r="AL1305" s="161"/>
      <c r="AM1305" s="161"/>
      <c r="AN1305" s="161"/>
      <c r="AO1305" s="161"/>
      <c r="AP1305" s="161"/>
      <c r="AQ1305" s="161"/>
      <c r="AR1305" s="161"/>
      <c r="AS1305" s="161"/>
      <c r="AT1305" s="161"/>
      <c r="AU1305" s="161"/>
      <c r="AV1305" s="161"/>
      <c r="AW1305" s="161"/>
      <c r="AX1305" s="162"/>
    </row>
    <row r="1306" spans="1:251" ht="15" thickBot="1">
      <c r="A1306" s="17"/>
      <c r="B1306" s="18"/>
      <c r="C1306" s="19"/>
      <c r="D1306" s="19"/>
      <c r="E1306" s="19"/>
      <c r="F1306" s="19"/>
      <c r="G1306" s="19"/>
      <c r="H1306" s="19"/>
      <c r="I1306" s="19"/>
      <c r="J1306" s="19"/>
      <c r="K1306" s="19"/>
      <c r="L1306" s="19"/>
      <c r="M1306" s="19"/>
      <c r="N1306" s="19"/>
      <c r="O1306" s="19"/>
      <c r="P1306" s="19"/>
      <c r="Q1306" s="19"/>
      <c r="R1306" s="19"/>
      <c r="S1306" s="19"/>
      <c r="T1306" s="19"/>
      <c r="U1306" s="19"/>
      <c r="V1306" s="19"/>
      <c r="W1306" s="19"/>
      <c r="X1306" s="19"/>
      <c r="Y1306" s="19"/>
      <c r="Z1306" s="19"/>
      <c r="AA1306" s="19"/>
      <c r="AB1306" s="19"/>
      <c r="AC1306" s="19"/>
      <c r="AD1306" s="19"/>
      <c r="AE1306" s="19"/>
      <c r="AF1306" s="19"/>
      <c r="AG1306" s="19"/>
      <c r="AH1306" s="19"/>
      <c r="AI1306" s="19"/>
      <c r="AJ1306" s="19"/>
      <c r="AK1306" s="19"/>
      <c r="AL1306" s="19"/>
      <c r="AM1306" s="19"/>
      <c r="AN1306" s="19"/>
      <c r="AO1306" s="19"/>
      <c r="AP1306" s="19"/>
      <c r="AQ1306" s="19"/>
      <c r="AR1306" s="19"/>
      <c r="AS1306" s="19"/>
      <c r="AT1306" s="19"/>
      <c r="AU1306" s="19"/>
      <c r="AV1306" s="19"/>
      <c r="AW1306" s="19"/>
      <c r="AX1306" s="20"/>
    </row>
    <row r="1307" spans="1:251">
      <c r="B1307" s="21"/>
    </row>
    <row r="1308" spans="1:251" ht="14.4">
      <c r="B1308" s="10" t="s">
        <v>4</v>
      </c>
      <c r="C1308" s="8"/>
      <c r="D1308" s="8"/>
      <c r="E1308" s="8"/>
      <c r="F1308" s="8"/>
      <c r="G1308" s="8"/>
      <c r="H1308" s="8"/>
      <c r="I1308" s="8"/>
      <c r="J1308" s="8"/>
      <c r="K1308" s="8"/>
      <c r="L1308" s="9"/>
      <c r="M1308" s="9"/>
      <c r="N1308" s="9"/>
      <c r="O1308" s="9"/>
      <c r="P1308" s="8"/>
      <c r="Q1308" s="8"/>
      <c r="R1308" s="8"/>
      <c r="S1308" s="8"/>
      <c r="T1308" s="8"/>
      <c r="U1308" s="8"/>
      <c r="V1308" s="10"/>
      <c r="W1308" s="10"/>
      <c r="X1308" s="10"/>
      <c r="Y1308" s="10"/>
      <c r="Z1308" s="10"/>
      <c r="AA1308" s="10"/>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row>
    <row r="1309" spans="1:251" ht="15" thickBot="1">
      <c r="B1309" s="8"/>
      <c r="C1309" s="8"/>
      <c r="D1309" s="8"/>
      <c r="E1309" s="8"/>
      <c r="F1309" s="8"/>
      <c r="G1309" s="8"/>
      <c r="H1309" s="8"/>
      <c r="I1309" s="8"/>
      <c r="J1309" s="8"/>
      <c r="K1309" s="8"/>
      <c r="L1309" s="9"/>
      <c r="M1309" s="9"/>
      <c r="N1309" s="9"/>
      <c r="O1309" s="9"/>
      <c r="P1309" s="8"/>
      <c r="Q1309" s="8"/>
      <c r="R1309" s="8"/>
      <c r="S1309" s="8"/>
      <c r="T1309" s="8"/>
      <c r="U1309" s="8"/>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22" t="s">
        <v>5</v>
      </c>
    </row>
    <row r="1310" spans="1:251" s="16" customFormat="1" ht="13.5" customHeight="1">
      <c r="A1310" s="8"/>
      <c r="B1310" s="163" t="s">
        <v>6</v>
      </c>
      <c r="C1310" s="164"/>
      <c r="D1310" s="164"/>
      <c r="E1310" s="164"/>
      <c r="F1310" s="164"/>
      <c r="G1310" s="164"/>
      <c r="H1310" s="164"/>
      <c r="I1310" s="164"/>
      <c r="J1310" s="164"/>
      <c r="K1310" s="164"/>
      <c r="L1310" s="164"/>
      <c r="M1310" s="164"/>
      <c r="N1310" s="164"/>
      <c r="O1310" s="164"/>
      <c r="P1310" s="164"/>
      <c r="Q1310" s="164"/>
      <c r="R1310" s="164"/>
      <c r="S1310" s="164"/>
      <c r="T1310" s="164"/>
      <c r="U1310" s="164"/>
      <c r="V1310" s="164"/>
      <c r="W1310" s="164"/>
      <c r="X1310" s="164"/>
      <c r="Y1310" s="164"/>
      <c r="Z1310" s="165"/>
      <c r="AA1310" s="169" t="s">
        <v>9</v>
      </c>
      <c r="AB1310" s="164"/>
      <c r="AC1310" s="164"/>
      <c r="AD1310" s="164"/>
      <c r="AE1310" s="164"/>
      <c r="AF1310" s="164"/>
      <c r="AG1310" s="164"/>
      <c r="AH1310" s="164"/>
      <c r="AI1310" s="165"/>
      <c r="AJ1310" s="169" t="s">
        <v>10</v>
      </c>
      <c r="AK1310" s="164"/>
      <c r="AL1310" s="164"/>
      <c r="AM1310" s="164"/>
      <c r="AN1310" s="164"/>
      <c r="AO1310" s="164"/>
      <c r="AP1310" s="164"/>
      <c r="AQ1310" s="164"/>
      <c r="AR1310" s="165"/>
      <c r="AS1310" s="169" t="s">
        <v>7</v>
      </c>
      <c r="AT1310" s="164"/>
      <c r="AU1310" s="164"/>
      <c r="AV1310" s="164"/>
      <c r="AW1310" s="164"/>
      <c r="AX1310" s="171"/>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c r="ED1310" s="2"/>
      <c r="EE1310" s="2"/>
      <c r="EF1310" s="2"/>
      <c r="EG1310" s="2"/>
      <c r="EH1310" s="2"/>
      <c r="EI1310" s="2"/>
      <c r="EJ1310" s="2"/>
      <c r="EK1310" s="2"/>
      <c r="EL1310" s="2"/>
      <c r="EM1310" s="2"/>
      <c r="EN1310" s="2"/>
      <c r="EO1310" s="2"/>
      <c r="EP1310" s="2"/>
      <c r="EQ1310" s="2"/>
      <c r="ER1310" s="2"/>
      <c r="ES1310" s="2"/>
      <c r="ET1310" s="2"/>
      <c r="EU1310" s="2"/>
      <c r="EV1310" s="2"/>
      <c r="EW1310" s="2"/>
      <c r="EX1310" s="2"/>
      <c r="EY1310" s="2"/>
      <c r="EZ1310" s="2"/>
      <c r="FA1310" s="2"/>
      <c r="FB1310" s="2"/>
      <c r="FC1310" s="2"/>
      <c r="FD1310" s="2"/>
      <c r="FE1310" s="2"/>
      <c r="FF1310" s="2"/>
      <c r="FG1310" s="2"/>
      <c r="FH1310" s="2"/>
      <c r="FI1310" s="2"/>
      <c r="FJ1310" s="2"/>
      <c r="FK1310" s="2"/>
      <c r="FL1310" s="2"/>
      <c r="FM1310" s="2"/>
      <c r="FN1310" s="2"/>
      <c r="FO1310" s="2"/>
      <c r="FP1310" s="2"/>
      <c r="FQ1310" s="2"/>
      <c r="FR1310" s="2"/>
      <c r="FS1310" s="2"/>
      <c r="FT1310" s="2"/>
      <c r="FU1310" s="2"/>
      <c r="FV1310" s="2"/>
      <c r="FW1310" s="2"/>
      <c r="FX1310" s="2"/>
      <c r="FY1310" s="2"/>
      <c r="FZ1310" s="2"/>
      <c r="GA1310" s="2"/>
      <c r="GB1310" s="2"/>
      <c r="GC1310" s="2"/>
      <c r="GD1310" s="2"/>
      <c r="GE1310" s="2"/>
      <c r="GF1310" s="2"/>
      <c r="GG1310" s="2"/>
      <c r="GH1310" s="2"/>
      <c r="GI1310" s="2"/>
      <c r="GJ1310" s="2"/>
      <c r="GK1310" s="2"/>
      <c r="GL1310" s="2"/>
      <c r="GM1310" s="2"/>
      <c r="GN1310" s="2"/>
      <c r="GO1310" s="2"/>
      <c r="GP1310" s="2"/>
      <c r="GQ1310" s="2"/>
      <c r="GR1310" s="2"/>
      <c r="GS1310" s="2"/>
      <c r="GT1310" s="2"/>
      <c r="GU1310" s="2"/>
      <c r="GV1310" s="2"/>
      <c r="GW1310" s="2"/>
      <c r="GX1310" s="2"/>
      <c r="GY1310" s="2"/>
      <c r="GZ1310" s="2"/>
      <c r="HA1310" s="2"/>
      <c r="HB1310" s="2"/>
      <c r="HC1310" s="2"/>
      <c r="HD1310" s="2"/>
      <c r="HE1310" s="2"/>
      <c r="HF1310" s="2"/>
      <c r="HG1310" s="2"/>
      <c r="HH1310" s="2"/>
      <c r="HI1310" s="2"/>
      <c r="HJ1310" s="2"/>
      <c r="HK1310" s="2"/>
      <c r="HL1310" s="2"/>
      <c r="HM1310" s="2"/>
      <c r="HN1310" s="2"/>
      <c r="HO1310" s="2"/>
      <c r="HP1310" s="2"/>
      <c r="HQ1310" s="2"/>
      <c r="HR1310" s="2"/>
      <c r="HS1310" s="2"/>
      <c r="HT1310" s="2"/>
      <c r="HU1310" s="2"/>
      <c r="HV1310" s="2"/>
      <c r="HW1310" s="2"/>
      <c r="HX1310" s="2"/>
      <c r="HY1310" s="2"/>
      <c r="HZ1310" s="2"/>
      <c r="IA1310" s="2"/>
      <c r="IB1310" s="2"/>
      <c r="IC1310" s="2"/>
      <c r="ID1310" s="2"/>
      <c r="IE1310" s="2"/>
      <c r="IF1310" s="2"/>
      <c r="IG1310" s="2"/>
      <c r="IH1310" s="2"/>
      <c r="II1310" s="2"/>
      <c r="IJ1310" s="2"/>
      <c r="IK1310" s="2"/>
      <c r="IL1310" s="2"/>
      <c r="IM1310" s="2"/>
      <c r="IN1310" s="2"/>
      <c r="IO1310" s="2"/>
      <c r="IP1310" s="2"/>
      <c r="IQ1310" s="2"/>
    </row>
    <row r="1311" spans="1:251" s="16" customFormat="1">
      <c r="A1311" s="8"/>
      <c r="B1311" s="166"/>
      <c r="C1311" s="167"/>
      <c r="D1311" s="167"/>
      <c r="E1311" s="167"/>
      <c r="F1311" s="167"/>
      <c r="G1311" s="167"/>
      <c r="H1311" s="167"/>
      <c r="I1311" s="167"/>
      <c r="J1311" s="167"/>
      <c r="K1311" s="167"/>
      <c r="L1311" s="167"/>
      <c r="M1311" s="167"/>
      <c r="N1311" s="167"/>
      <c r="O1311" s="167"/>
      <c r="P1311" s="167"/>
      <c r="Q1311" s="167"/>
      <c r="R1311" s="167"/>
      <c r="S1311" s="167"/>
      <c r="T1311" s="167"/>
      <c r="U1311" s="167"/>
      <c r="V1311" s="167"/>
      <c r="W1311" s="167"/>
      <c r="X1311" s="167"/>
      <c r="Y1311" s="167"/>
      <c r="Z1311" s="168"/>
      <c r="AA1311" s="170"/>
      <c r="AB1311" s="167"/>
      <c r="AC1311" s="167"/>
      <c r="AD1311" s="167"/>
      <c r="AE1311" s="167"/>
      <c r="AF1311" s="167"/>
      <c r="AG1311" s="167"/>
      <c r="AH1311" s="167"/>
      <c r="AI1311" s="168"/>
      <c r="AJ1311" s="170"/>
      <c r="AK1311" s="167"/>
      <c r="AL1311" s="167"/>
      <c r="AM1311" s="167"/>
      <c r="AN1311" s="167"/>
      <c r="AO1311" s="167"/>
      <c r="AP1311" s="167"/>
      <c r="AQ1311" s="167"/>
      <c r="AR1311" s="168"/>
      <c r="AS1311" s="170"/>
      <c r="AT1311" s="167"/>
      <c r="AU1311" s="167"/>
      <c r="AV1311" s="167"/>
      <c r="AW1311" s="167"/>
      <c r="AX1311" s="172"/>
      <c r="AY1311" s="2"/>
      <c r="AZ1311" s="2"/>
      <c r="BA1311" s="2"/>
      <c r="BB1311" s="23"/>
      <c r="BC1311" s="24"/>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c r="ED1311" s="2"/>
      <c r="EE1311" s="2"/>
      <c r="EF1311" s="2"/>
      <c r="EG1311" s="2"/>
      <c r="EH1311" s="2"/>
      <c r="EI1311" s="2"/>
      <c r="EJ1311" s="2"/>
      <c r="EK1311" s="2"/>
      <c r="EL1311" s="2"/>
      <c r="EM1311" s="2"/>
      <c r="EN1311" s="2"/>
      <c r="EO1311" s="2"/>
      <c r="EP1311" s="2"/>
      <c r="EQ1311" s="2"/>
      <c r="ER1311" s="2"/>
      <c r="ES1311" s="2"/>
      <c r="ET1311" s="2"/>
      <c r="EU1311" s="2"/>
      <c r="EV1311" s="2"/>
      <c r="EW1311" s="2"/>
      <c r="EX1311" s="2"/>
      <c r="EY1311" s="2"/>
      <c r="EZ1311" s="2"/>
      <c r="FA1311" s="2"/>
      <c r="FB1311" s="2"/>
      <c r="FC1311" s="2"/>
      <c r="FD1311" s="2"/>
      <c r="FE1311" s="2"/>
      <c r="FF1311" s="2"/>
      <c r="FG1311" s="2"/>
      <c r="FH1311" s="2"/>
      <c r="FI1311" s="2"/>
      <c r="FJ1311" s="2"/>
      <c r="FK1311" s="2"/>
      <c r="FL1311" s="2"/>
      <c r="FM1311" s="2"/>
      <c r="FN1311" s="2"/>
      <c r="FO1311" s="2"/>
      <c r="FP1311" s="2"/>
      <c r="FQ1311" s="2"/>
      <c r="FR1311" s="2"/>
      <c r="FS1311" s="2"/>
      <c r="FT1311" s="2"/>
      <c r="FU1311" s="2"/>
      <c r="FV1311" s="2"/>
      <c r="FW1311" s="2"/>
      <c r="FX1311" s="2"/>
      <c r="FY1311" s="2"/>
      <c r="FZ1311" s="2"/>
      <c r="GA1311" s="2"/>
      <c r="GB1311" s="2"/>
      <c r="GC1311" s="2"/>
      <c r="GD1311" s="2"/>
      <c r="GE1311" s="2"/>
      <c r="GF1311" s="2"/>
      <c r="GG1311" s="2"/>
      <c r="GH1311" s="2"/>
      <c r="GI1311" s="2"/>
      <c r="GJ1311" s="2"/>
      <c r="GK1311" s="2"/>
      <c r="GL1311" s="2"/>
      <c r="GM1311" s="2"/>
      <c r="GN1311" s="2"/>
      <c r="GO1311" s="2"/>
      <c r="GP1311" s="2"/>
      <c r="GQ1311" s="2"/>
      <c r="GR1311" s="2"/>
      <c r="GS1311" s="2"/>
      <c r="GT1311" s="2"/>
      <c r="GU1311" s="2"/>
      <c r="GV1311" s="2"/>
      <c r="GW1311" s="2"/>
      <c r="GX1311" s="2"/>
      <c r="GY1311" s="2"/>
      <c r="GZ1311" s="2"/>
      <c r="HA1311" s="2"/>
      <c r="HB1311" s="2"/>
      <c r="HC1311" s="2"/>
      <c r="HD1311" s="2"/>
      <c r="HE1311" s="2"/>
      <c r="HF1311" s="2"/>
      <c r="HG1311" s="2"/>
      <c r="HH1311" s="2"/>
      <c r="HI1311" s="2"/>
      <c r="HJ1311" s="2"/>
      <c r="HK1311" s="2"/>
      <c r="HL1311" s="2"/>
      <c r="HM1311" s="2"/>
      <c r="HN1311" s="2"/>
      <c r="HO1311" s="2"/>
      <c r="HP1311" s="2"/>
      <c r="HQ1311" s="2"/>
      <c r="HR1311" s="2"/>
      <c r="HS1311" s="2"/>
      <c r="HT1311" s="2"/>
      <c r="HU1311" s="2"/>
      <c r="HV1311" s="2"/>
      <c r="HW1311" s="2"/>
      <c r="HX1311" s="2"/>
      <c r="HY1311" s="2"/>
      <c r="HZ1311" s="2"/>
      <c r="IA1311" s="2"/>
      <c r="IB1311" s="2"/>
      <c r="IC1311" s="2"/>
      <c r="ID1311" s="2"/>
      <c r="IE1311" s="2"/>
      <c r="IF1311" s="2"/>
      <c r="IG1311" s="2"/>
      <c r="IH1311" s="2"/>
      <c r="II1311" s="2"/>
      <c r="IJ1311" s="2"/>
      <c r="IK1311" s="2"/>
      <c r="IL1311" s="2"/>
      <c r="IM1311" s="2"/>
      <c r="IN1311" s="2"/>
      <c r="IO1311" s="2"/>
      <c r="IP1311" s="2"/>
      <c r="IQ1311" s="2"/>
    </row>
    <row r="1312" spans="1:251" s="16" customFormat="1" ht="18.75" customHeight="1">
      <c r="A1312" s="8"/>
      <c r="B1312" s="25"/>
      <c r="C1312" s="135" t="s">
        <v>211</v>
      </c>
      <c r="D1312" s="136"/>
      <c r="E1312" s="136"/>
      <c r="F1312" s="136"/>
      <c r="G1312" s="136"/>
      <c r="H1312" s="136"/>
      <c r="I1312" s="136"/>
      <c r="J1312" s="136"/>
      <c r="K1312" s="136"/>
      <c r="L1312" s="136"/>
      <c r="M1312" s="136"/>
      <c r="N1312" s="136"/>
      <c r="O1312" s="136"/>
      <c r="P1312" s="136"/>
      <c r="Q1312" s="136"/>
      <c r="R1312" s="136"/>
      <c r="S1312" s="136"/>
      <c r="T1312" s="136"/>
      <c r="U1312" s="136"/>
      <c r="V1312" s="136"/>
      <c r="W1312" s="136"/>
      <c r="X1312" s="136"/>
      <c r="Y1312" s="136"/>
      <c r="Z1312" s="137"/>
      <c r="AA1312" s="138">
        <v>8112</v>
      </c>
      <c r="AB1312" s="139"/>
      <c r="AC1312" s="139"/>
      <c r="AD1312" s="139"/>
      <c r="AE1312" s="139"/>
      <c r="AF1312" s="139"/>
      <c r="AG1312" s="139"/>
      <c r="AH1312" s="139"/>
      <c r="AI1312" s="140"/>
      <c r="AJ1312" s="138">
        <v>8112</v>
      </c>
      <c r="AK1312" s="139"/>
      <c r="AL1312" s="139"/>
      <c r="AM1312" s="139"/>
      <c r="AN1312" s="139"/>
      <c r="AO1312" s="139"/>
      <c r="AP1312" s="139"/>
      <c r="AQ1312" s="139"/>
      <c r="AR1312" s="140"/>
      <c r="AS1312" s="141" t="s">
        <v>57</v>
      </c>
      <c r="AT1312" s="142"/>
      <c r="AU1312" s="142"/>
      <c r="AV1312" s="142"/>
      <c r="AW1312" s="142"/>
      <c r="AX1312" s="143"/>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c r="ED1312" s="2"/>
      <c r="EE1312" s="2"/>
      <c r="EF1312" s="2"/>
      <c r="EG1312" s="2"/>
      <c r="EH1312" s="2"/>
      <c r="EI1312" s="2"/>
      <c r="EJ1312" s="2"/>
      <c r="EK1312" s="2"/>
      <c r="EL1312" s="2"/>
      <c r="EM1312" s="2"/>
      <c r="EN1312" s="2"/>
      <c r="EO1312" s="2"/>
      <c r="EP1312" s="2"/>
      <c r="EQ1312" s="2"/>
      <c r="ER1312" s="2"/>
      <c r="ES1312" s="2"/>
      <c r="ET1312" s="2"/>
      <c r="EU1312" s="2"/>
      <c r="EV1312" s="2"/>
      <c r="EW1312" s="2"/>
      <c r="EX1312" s="2"/>
      <c r="EY1312" s="2"/>
      <c r="EZ1312" s="2"/>
      <c r="FA1312" s="2"/>
      <c r="FB1312" s="2"/>
      <c r="FC1312" s="2"/>
      <c r="FD1312" s="2"/>
      <c r="FE1312" s="2"/>
      <c r="FF1312" s="2"/>
      <c r="FG1312" s="2"/>
      <c r="FH1312" s="2"/>
      <c r="FI1312" s="2"/>
      <c r="FJ1312" s="2"/>
      <c r="FK1312" s="2"/>
      <c r="FL1312" s="2"/>
      <c r="FM1312" s="2"/>
      <c r="FN1312" s="2"/>
      <c r="FO1312" s="2"/>
      <c r="FP1312" s="2"/>
      <c r="FQ1312" s="2"/>
      <c r="FR1312" s="2"/>
      <c r="FS1312" s="2"/>
      <c r="FT1312" s="2"/>
      <c r="FU1312" s="2"/>
      <c r="FV1312" s="2"/>
      <c r="FW1312" s="2"/>
      <c r="FX1312" s="2"/>
      <c r="FY1312" s="2"/>
      <c r="FZ1312" s="2"/>
      <c r="GA1312" s="2"/>
      <c r="GB1312" s="2"/>
      <c r="GC1312" s="2"/>
      <c r="GD1312" s="2"/>
      <c r="GE1312" s="2"/>
      <c r="GF1312" s="2"/>
      <c r="GG1312" s="2"/>
      <c r="GH1312" s="2"/>
      <c r="GI1312" s="2"/>
      <c r="GJ1312" s="2"/>
      <c r="GK1312" s="2"/>
      <c r="GL1312" s="2"/>
      <c r="GM1312" s="2"/>
      <c r="GN1312" s="2"/>
      <c r="GO1312" s="2"/>
      <c r="GP1312" s="2"/>
      <c r="GQ1312" s="2"/>
      <c r="GR1312" s="2"/>
      <c r="GS1312" s="2"/>
      <c r="GT1312" s="2"/>
      <c r="GU1312" s="2"/>
      <c r="GV1312" s="2"/>
      <c r="GW1312" s="2"/>
      <c r="GX1312" s="2"/>
      <c r="GY1312" s="2"/>
      <c r="GZ1312" s="2"/>
      <c r="HA1312" s="2"/>
      <c r="HB1312" s="2"/>
      <c r="HC1312" s="2"/>
      <c r="HD1312" s="2"/>
      <c r="HE1312" s="2"/>
      <c r="HF1312" s="2"/>
      <c r="HG1312" s="2"/>
      <c r="HH1312" s="2"/>
      <c r="HI1312" s="2"/>
      <c r="HJ1312" s="2"/>
      <c r="HK1312" s="2"/>
      <c r="HL1312" s="2"/>
      <c r="HM1312" s="2"/>
      <c r="HN1312" s="2"/>
      <c r="HO1312" s="2"/>
      <c r="HP1312" s="2"/>
      <c r="HQ1312" s="2"/>
      <c r="HR1312" s="2"/>
      <c r="HS1312" s="2"/>
      <c r="HT1312" s="2"/>
      <c r="HU1312" s="2"/>
      <c r="HV1312" s="2"/>
      <c r="HW1312" s="2"/>
      <c r="HX1312" s="2"/>
      <c r="HY1312" s="2"/>
      <c r="HZ1312" s="2"/>
      <c r="IA1312" s="2"/>
      <c r="IB1312" s="2"/>
      <c r="IC1312" s="2"/>
      <c r="ID1312" s="2"/>
      <c r="IE1312" s="2"/>
      <c r="IF1312" s="2"/>
      <c r="IG1312" s="2"/>
      <c r="IH1312" s="2"/>
      <c r="II1312" s="2"/>
      <c r="IJ1312" s="2"/>
      <c r="IK1312" s="2"/>
      <c r="IL1312" s="2"/>
      <c r="IM1312" s="2"/>
      <c r="IN1312" s="2"/>
      <c r="IO1312" s="2"/>
      <c r="IP1312" s="2"/>
      <c r="IQ1312" s="2"/>
    </row>
    <row r="1313" spans="1:251" s="16" customFormat="1" ht="18.75" customHeight="1">
      <c r="A1313" s="8"/>
      <c r="B1313" s="25"/>
      <c r="C1313" s="135" t="s">
        <v>64</v>
      </c>
      <c r="D1313" s="136"/>
      <c r="E1313" s="136"/>
      <c r="F1313" s="136"/>
      <c r="G1313" s="136"/>
      <c r="H1313" s="136"/>
      <c r="I1313" s="136"/>
      <c r="J1313" s="136"/>
      <c r="K1313" s="136"/>
      <c r="L1313" s="136"/>
      <c r="M1313" s="136"/>
      <c r="N1313" s="136"/>
      <c r="O1313" s="136"/>
      <c r="P1313" s="136"/>
      <c r="Q1313" s="136"/>
      <c r="R1313" s="136"/>
      <c r="S1313" s="136"/>
      <c r="T1313" s="136"/>
      <c r="U1313" s="136"/>
      <c r="V1313" s="136"/>
      <c r="W1313" s="136"/>
      <c r="X1313" s="136"/>
      <c r="Y1313" s="136"/>
      <c r="Z1313" s="137"/>
      <c r="AA1313" s="138">
        <v>166</v>
      </c>
      <c r="AB1313" s="139"/>
      <c r="AC1313" s="139"/>
      <c r="AD1313" s="139"/>
      <c r="AE1313" s="139"/>
      <c r="AF1313" s="139"/>
      <c r="AG1313" s="139"/>
      <c r="AH1313" s="139"/>
      <c r="AI1313" s="140"/>
      <c r="AJ1313" s="138">
        <v>166</v>
      </c>
      <c r="AK1313" s="139"/>
      <c r="AL1313" s="139"/>
      <c r="AM1313" s="139"/>
      <c r="AN1313" s="139"/>
      <c r="AO1313" s="139"/>
      <c r="AP1313" s="139"/>
      <c r="AQ1313" s="139"/>
      <c r="AR1313" s="140"/>
      <c r="AS1313" s="141"/>
      <c r="AT1313" s="142"/>
      <c r="AU1313" s="142"/>
      <c r="AV1313" s="142"/>
      <c r="AW1313" s="142"/>
      <c r="AX1313" s="143"/>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c r="EV1313" s="2"/>
      <c r="EW1313" s="2"/>
      <c r="EX1313" s="2"/>
      <c r="EY1313" s="2"/>
      <c r="EZ1313" s="2"/>
      <c r="FA1313" s="2"/>
      <c r="FB1313" s="2"/>
      <c r="FC1313" s="2"/>
      <c r="FD1313" s="2"/>
      <c r="FE1313" s="2"/>
      <c r="FF1313" s="2"/>
      <c r="FG1313" s="2"/>
      <c r="FH1313" s="2"/>
      <c r="FI1313" s="2"/>
      <c r="FJ1313" s="2"/>
      <c r="FK1313" s="2"/>
      <c r="FL1313" s="2"/>
      <c r="FM1313" s="2"/>
      <c r="FN1313" s="2"/>
      <c r="FO1313" s="2"/>
      <c r="FP1313" s="2"/>
      <c r="FQ1313" s="2"/>
      <c r="FR1313" s="2"/>
      <c r="FS1313" s="2"/>
      <c r="FT1313" s="2"/>
      <c r="FU1313" s="2"/>
      <c r="FV1313" s="2"/>
      <c r="FW1313" s="2"/>
      <c r="FX1313" s="2"/>
      <c r="FY1313" s="2"/>
      <c r="FZ1313" s="2"/>
      <c r="GA1313" s="2"/>
      <c r="GB1313" s="2"/>
      <c r="GC1313" s="2"/>
      <c r="GD1313" s="2"/>
      <c r="GE1313" s="2"/>
      <c r="GF1313" s="2"/>
      <c r="GG1313" s="2"/>
      <c r="GH1313" s="2"/>
      <c r="GI1313" s="2"/>
      <c r="GJ1313" s="2"/>
      <c r="GK1313" s="2"/>
      <c r="GL1313" s="2"/>
      <c r="GM1313" s="2"/>
      <c r="GN1313" s="2"/>
      <c r="GO1313" s="2"/>
      <c r="GP1313" s="2"/>
      <c r="GQ1313" s="2"/>
      <c r="GR1313" s="2"/>
      <c r="GS1313" s="2"/>
      <c r="GT1313" s="2"/>
      <c r="GU1313" s="2"/>
      <c r="GV1313" s="2"/>
      <c r="GW1313" s="2"/>
      <c r="GX1313" s="2"/>
      <c r="GY1313" s="2"/>
      <c r="GZ1313" s="2"/>
      <c r="HA1313" s="2"/>
      <c r="HB1313" s="2"/>
      <c r="HC1313" s="2"/>
      <c r="HD1313" s="2"/>
      <c r="HE1313" s="2"/>
      <c r="HF1313" s="2"/>
      <c r="HG1313" s="2"/>
      <c r="HH1313" s="2"/>
      <c r="HI1313" s="2"/>
      <c r="HJ1313" s="2"/>
      <c r="HK1313" s="2"/>
      <c r="HL1313" s="2"/>
      <c r="HM1313" s="2"/>
      <c r="HN1313" s="2"/>
      <c r="HO1313" s="2"/>
      <c r="HP1313" s="2"/>
      <c r="HQ1313" s="2"/>
      <c r="HR1313" s="2"/>
      <c r="HS1313" s="2"/>
      <c r="HT1313" s="2"/>
      <c r="HU1313" s="2"/>
      <c r="HV1313" s="2"/>
      <c r="HW1313" s="2"/>
      <c r="HX1313" s="2"/>
      <c r="HY1313" s="2"/>
      <c r="HZ1313" s="2"/>
      <c r="IA1313" s="2"/>
      <c r="IB1313" s="2"/>
      <c r="IC1313" s="2"/>
      <c r="ID1313" s="2"/>
      <c r="IE1313" s="2"/>
      <c r="IF1313" s="2"/>
      <c r="IG1313" s="2"/>
      <c r="IH1313" s="2"/>
      <c r="II1313" s="2"/>
      <c r="IJ1313" s="2"/>
      <c r="IK1313" s="2"/>
      <c r="IL1313" s="2"/>
      <c r="IM1313" s="2"/>
      <c r="IN1313" s="2"/>
      <c r="IO1313" s="2"/>
      <c r="IP1313" s="2"/>
      <c r="IQ1313" s="2"/>
    </row>
    <row r="1314" spans="1:251" s="16" customFormat="1" ht="18.75" customHeight="1" thickBot="1">
      <c r="A1314" s="17"/>
      <c r="B1314" s="144" t="s">
        <v>11</v>
      </c>
      <c r="C1314" s="145"/>
      <c r="D1314" s="145"/>
      <c r="E1314" s="145"/>
      <c r="F1314" s="145"/>
      <c r="G1314" s="145"/>
      <c r="H1314" s="145"/>
      <c r="I1314" s="145"/>
      <c r="J1314" s="145"/>
      <c r="K1314" s="145"/>
      <c r="L1314" s="145"/>
      <c r="M1314" s="145"/>
      <c r="N1314" s="145"/>
      <c r="O1314" s="145"/>
      <c r="P1314" s="145"/>
      <c r="Q1314" s="145"/>
      <c r="R1314" s="145"/>
      <c r="S1314" s="145"/>
      <c r="T1314" s="145"/>
      <c r="U1314" s="145"/>
      <c r="V1314" s="145"/>
      <c r="W1314" s="145"/>
      <c r="X1314" s="145"/>
      <c r="Y1314" s="145"/>
      <c r="Z1314" s="146"/>
      <c r="AA1314" s="147">
        <f>SUM($AA$1312:$AA$1313)</f>
        <v>8278</v>
      </c>
      <c r="AB1314" s="148"/>
      <c r="AC1314" s="148"/>
      <c r="AD1314" s="148"/>
      <c r="AE1314" s="148"/>
      <c r="AF1314" s="148"/>
      <c r="AG1314" s="148"/>
      <c r="AH1314" s="148"/>
      <c r="AI1314" s="149"/>
      <c r="AJ1314" s="147">
        <f>SUM($AJ$1312:$AJ$1313)</f>
        <v>8278</v>
      </c>
      <c r="AK1314" s="148"/>
      <c r="AL1314" s="148"/>
      <c r="AM1314" s="148"/>
      <c r="AN1314" s="148"/>
      <c r="AO1314" s="148"/>
      <c r="AP1314" s="148"/>
      <c r="AQ1314" s="148"/>
      <c r="AR1314" s="149"/>
      <c r="AS1314" s="150"/>
      <c r="AT1314" s="151"/>
      <c r="AU1314" s="151"/>
      <c r="AV1314" s="151"/>
      <c r="AW1314" s="151"/>
      <c r="AX1314" s="15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c r="EV1314" s="2"/>
      <c r="EW1314" s="2"/>
      <c r="EX1314" s="2"/>
      <c r="EY1314" s="2"/>
      <c r="EZ1314" s="2"/>
      <c r="FA1314" s="2"/>
      <c r="FB1314" s="2"/>
      <c r="FC1314" s="2"/>
      <c r="FD1314" s="2"/>
      <c r="FE1314" s="2"/>
      <c r="FF1314" s="2"/>
      <c r="FG1314" s="2"/>
      <c r="FH1314" s="2"/>
      <c r="FI1314" s="2"/>
      <c r="FJ1314" s="2"/>
      <c r="FK1314" s="2"/>
      <c r="FL1314" s="2"/>
      <c r="FM1314" s="2"/>
      <c r="FN1314" s="2"/>
      <c r="FO1314" s="2"/>
      <c r="FP1314" s="2"/>
      <c r="FQ1314" s="2"/>
      <c r="FR1314" s="2"/>
      <c r="FS1314" s="2"/>
      <c r="FT1314" s="2"/>
      <c r="FU1314" s="2"/>
      <c r="FV1314" s="2"/>
      <c r="FW1314" s="2"/>
      <c r="FX1314" s="2"/>
      <c r="FY1314" s="2"/>
      <c r="FZ1314" s="2"/>
      <c r="GA1314" s="2"/>
      <c r="GB1314" s="2"/>
      <c r="GC1314" s="2"/>
      <c r="GD1314" s="2"/>
      <c r="GE1314" s="2"/>
      <c r="GF1314" s="2"/>
      <c r="GG1314" s="2"/>
      <c r="GH1314" s="2"/>
      <c r="GI1314" s="2"/>
      <c r="GJ1314" s="2"/>
      <c r="GK1314" s="2"/>
      <c r="GL1314" s="2"/>
      <c r="GM1314" s="2"/>
      <c r="GN1314" s="2"/>
      <c r="GO1314" s="2"/>
      <c r="GP1314" s="2"/>
      <c r="GQ1314" s="2"/>
      <c r="GR1314" s="2"/>
      <c r="GS1314" s="2"/>
      <c r="GT1314" s="2"/>
      <c r="GU1314" s="2"/>
      <c r="GV1314" s="2"/>
      <c r="GW1314" s="2"/>
      <c r="GX1314" s="2"/>
      <c r="GY1314" s="2"/>
      <c r="GZ1314" s="2"/>
      <c r="HA1314" s="2"/>
      <c r="HB1314" s="2"/>
      <c r="HC1314" s="2"/>
      <c r="HD1314" s="2"/>
      <c r="HE1314" s="2"/>
      <c r="HF1314" s="2"/>
      <c r="HG1314" s="2"/>
      <c r="HH1314" s="2"/>
      <c r="HI1314" s="2"/>
      <c r="HJ1314" s="2"/>
      <c r="HK1314" s="2"/>
      <c r="HL1314" s="2"/>
      <c r="HM1314" s="2"/>
      <c r="HN1314" s="2"/>
      <c r="HO1314" s="2"/>
      <c r="HP1314" s="2"/>
      <c r="HQ1314" s="2"/>
      <c r="HR1314" s="2"/>
      <c r="HS1314" s="2"/>
      <c r="HT1314" s="2"/>
      <c r="HU1314" s="2"/>
      <c r="HV1314" s="2"/>
      <c r="HW1314" s="2"/>
      <c r="HX1314" s="2"/>
      <c r="HY1314" s="2"/>
      <c r="HZ1314" s="2"/>
      <c r="IA1314" s="2"/>
      <c r="IB1314" s="2"/>
      <c r="IC1314" s="2"/>
      <c r="ID1314" s="2"/>
      <c r="IE1314" s="2"/>
      <c r="IF1314" s="2"/>
      <c r="IG1314" s="2"/>
      <c r="IH1314" s="2"/>
      <c r="II1314" s="2"/>
      <c r="IJ1314" s="2"/>
      <c r="IK1314" s="2"/>
      <c r="IL1314" s="2"/>
      <c r="IM1314" s="2"/>
      <c r="IN1314" s="2"/>
      <c r="IO1314" s="2"/>
      <c r="IP1314" s="2"/>
      <c r="IQ1314" s="2"/>
    </row>
    <row r="1316" spans="1:251" ht="19.2">
      <c r="A1316" s="1" t="s">
        <v>0</v>
      </c>
      <c r="AW1316" s="3"/>
      <c r="AX1316" s="4"/>
      <c r="AY1316" s="3"/>
    </row>
    <row r="1318" spans="1:251" ht="18">
      <c r="B1318" s="153" t="s">
        <v>8</v>
      </c>
      <c r="C1318" s="154"/>
      <c r="D1318" s="154"/>
      <c r="E1318" s="154"/>
      <c r="F1318" s="154"/>
      <c r="G1318" s="154"/>
      <c r="H1318" s="154"/>
      <c r="I1318" s="154"/>
      <c r="J1318" s="154"/>
      <c r="K1318" s="154"/>
      <c r="L1318" s="154"/>
      <c r="M1318" s="154"/>
      <c r="N1318" s="154"/>
      <c r="O1318" s="154"/>
      <c r="P1318" s="154"/>
      <c r="Q1318" s="154"/>
      <c r="R1318" s="154"/>
      <c r="S1318" s="154"/>
      <c r="T1318" s="154"/>
      <c r="U1318" s="154"/>
      <c r="V1318" s="154"/>
      <c r="W1318" s="154"/>
      <c r="X1318" s="154"/>
      <c r="Y1318" s="154"/>
      <c r="Z1318" s="154"/>
      <c r="AA1318" s="154"/>
      <c r="AB1318" s="154"/>
      <c r="AC1318" s="154"/>
      <c r="AD1318" s="154"/>
      <c r="AE1318" s="154"/>
      <c r="AF1318" s="154"/>
      <c r="AG1318" s="154"/>
      <c r="AH1318" s="154"/>
      <c r="AI1318" s="154"/>
      <c r="AJ1318" s="154"/>
      <c r="AK1318" s="154"/>
      <c r="AL1318" s="154"/>
      <c r="AM1318" s="154"/>
      <c r="AN1318" s="154"/>
      <c r="AO1318" s="154"/>
      <c r="AP1318" s="154"/>
      <c r="AQ1318" s="154"/>
      <c r="AR1318" s="154"/>
      <c r="AS1318" s="154"/>
      <c r="AT1318" s="154"/>
      <c r="AU1318" s="154"/>
      <c r="AV1318" s="154"/>
      <c r="AW1318" s="154"/>
      <c r="AX1318" s="154"/>
    </row>
    <row r="1319" spans="1:251">
      <c r="Z1319" s="5"/>
      <c r="AD1319" s="5"/>
      <c r="AE1319" s="5"/>
      <c r="AF1319" s="5"/>
      <c r="AG1319" s="5"/>
      <c r="AH1319" s="5"/>
      <c r="AI1319" s="5"/>
      <c r="AO1319" s="5"/>
    </row>
    <row r="1320" spans="1:251" ht="13.8" thickBot="1">
      <c r="Z1320" s="5"/>
      <c r="AD1320" s="5"/>
      <c r="AE1320" s="5"/>
      <c r="AF1320" s="5"/>
      <c r="AG1320" s="5"/>
      <c r="AH1320" s="5"/>
      <c r="AI1320" s="5"/>
      <c r="AO1320" s="5"/>
      <c r="DI1320" s="6"/>
    </row>
    <row r="1321" spans="1:251" ht="24.75" customHeight="1" thickBot="1">
      <c r="B1321" s="155" t="s">
        <v>1</v>
      </c>
      <c r="C1321" s="156"/>
      <c r="D1321" s="156"/>
      <c r="E1321" s="156"/>
      <c r="F1321" s="156"/>
      <c r="G1321" s="156"/>
      <c r="H1321" s="157" t="s">
        <v>212</v>
      </c>
      <c r="I1321" s="158"/>
      <c r="J1321" s="158"/>
      <c r="K1321" s="158"/>
      <c r="L1321" s="158"/>
      <c r="M1321" s="158"/>
      <c r="N1321" s="158"/>
      <c r="O1321" s="158"/>
      <c r="P1321" s="158"/>
      <c r="Q1321" s="158"/>
      <c r="R1321" s="158"/>
      <c r="S1321" s="158"/>
      <c r="T1321" s="158"/>
      <c r="U1321" s="158"/>
      <c r="V1321" s="158"/>
      <c r="W1321" s="158"/>
      <c r="X1321" s="158"/>
      <c r="Y1321" s="158"/>
      <c r="Z1321" s="158"/>
      <c r="AA1321" s="158"/>
      <c r="AB1321" s="158"/>
      <c r="AC1321" s="158"/>
      <c r="AD1321" s="158"/>
      <c r="AE1321" s="158"/>
      <c r="AF1321" s="158"/>
      <c r="AG1321" s="158"/>
      <c r="AH1321" s="158"/>
      <c r="AI1321" s="158"/>
      <c r="AJ1321" s="158"/>
      <c r="AK1321" s="158"/>
      <c r="AL1321" s="158"/>
      <c r="AM1321" s="158"/>
      <c r="AN1321" s="158"/>
      <c r="AO1321" s="158"/>
      <c r="AP1321" s="158"/>
      <c r="AQ1321" s="158"/>
      <c r="AR1321" s="158"/>
      <c r="AS1321" s="158"/>
      <c r="AT1321" s="158"/>
      <c r="AU1321" s="158"/>
      <c r="AV1321" s="158"/>
      <c r="AW1321" s="158"/>
      <c r="AX1321" s="159"/>
      <c r="DI1321" s="6"/>
    </row>
    <row r="1322" spans="1:251" ht="14.4">
      <c r="B1322" s="7"/>
      <c r="C1322" s="7"/>
      <c r="D1322" s="7"/>
      <c r="E1322" s="7"/>
      <c r="F1322" s="7"/>
      <c r="G1322" s="7"/>
      <c r="H1322" s="8"/>
      <c r="I1322" s="8"/>
      <c r="J1322" s="8"/>
      <c r="K1322" s="8"/>
      <c r="L1322" s="9"/>
      <c r="M1322" s="9"/>
      <c r="N1322" s="9"/>
      <c r="O1322" s="9"/>
      <c r="P1322" s="8"/>
      <c r="Q1322" s="8"/>
      <c r="R1322" s="8"/>
      <c r="S1322" s="8"/>
      <c r="T1322" s="8"/>
      <c r="U1322" s="8"/>
      <c r="V1322" s="10"/>
      <c r="W1322" s="10"/>
      <c r="X1322" s="10"/>
      <c r="Y1322" s="10"/>
      <c r="Z1322" s="10"/>
      <c r="AA1322" s="10"/>
      <c r="AB1322" s="10"/>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DI1322" s="6"/>
    </row>
    <row r="1323" spans="1:251" ht="15" thickBot="1">
      <c r="A1323" s="11"/>
      <c r="B1323" s="10" t="s">
        <v>2</v>
      </c>
      <c r="C1323" s="8"/>
      <c r="D1323" s="8"/>
      <c r="E1323" s="8"/>
      <c r="F1323" s="8"/>
      <c r="G1323" s="8"/>
      <c r="H1323" s="8"/>
      <c r="I1323" s="8"/>
      <c r="J1323" s="8"/>
      <c r="K1323" s="8"/>
      <c r="L1323" s="9"/>
      <c r="M1323" s="9"/>
      <c r="N1323" s="9"/>
      <c r="O1323" s="9"/>
      <c r="P1323" s="8"/>
      <c r="Q1323" s="8"/>
      <c r="R1323" s="8"/>
      <c r="S1323" s="8"/>
      <c r="T1323" s="8"/>
      <c r="U1323" s="8"/>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DI1323" s="6"/>
    </row>
    <row r="1324" spans="1:251" ht="14.4">
      <c r="A1324" s="8"/>
      <c r="B1324" s="12"/>
      <c r="C1324" s="7"/>
      <c r="D1324" s="7"/>
      <c r="E1324" s="7"/>
      <c r="F1324" s="7"/>
      <c r="G1324" s="7"/>
      <c r="H1324" s="7"/>
      <c r="I1324" s="7"/>
      <c r="J1324" s="7"/>
      <c r="K1324" s="7"/>
      <c r="L1324" s="13"/>
      <c r="M1324" s="13"/>
      <c r="N1324" s="13"/>
      <c r="O1324" s="13"/>
      <c r="P1324" s="7"/>
      <c r="Q1324" s="7"/>
      <c r="R1324" s="7"/>
      <c r="S1324" s="7"/>
      <c r="T1324" s="7"/>
      <c r="U1324" s="7"/>
      <c r="V1324" s="14"/>
      <c r="W1324" s="14"/>
      <c r="X1324" s="14"/>
      <c r="Y1324" s="14"/>
      <c r="Z1324" s="14"/>
      <c r="AA1324" s="14"/>
      <c r="AB1324" s="14"/>
      <c r="AC1324" s="14"/>
      <c r="AD1324" s="14"/>
      <c r="AE1324" s="14"/>
      <c r="AF1324" s="14"/>
      <c r="AG1324" s="14"/>
      <c r="AH1324" s="14"/>
      <c r="AI1324" s="14"/>
      <c r="AJ1324" s="14"/>
      <c r="AK1324" s="14"/>
      <c r="AL1324" s="14"/>
      <c r="AM1324" s="14"/>
      <c r="AN1324" s="14"/>
      <c r="AO1324" s="14"/>
      <c r="AP1324" s="14"/>
      <c r="AQ1324" s="14"/>
      <c r="AR1324" s="14"/>
      <c r="AS1324" s="14"/>
      <c r="AT1324" s="14"/>
      <c r="AU1324" s="14"/>
      <c r="AV1324" s="14"/>
      <c r="AW1324" s="14"/>
      <c r="AX1324" s="15"/>
    </row>
    <row r="1325" spans="1:251" ht="12" customHeight="1">
      <c r="A1325" s="8"/>
      <c r="B1325" s="160" t="s">
        <v>213</v>
      </c>
      <c r="C1325" s="161"/>
      <c r="D1325" s="161"/>
      <c r="E1325" s="161"/>
      <c r="F1325" s="161"/>
      <c r="G1325" s="161"/>
      <c r="H1325" s="161"/>
      <c r="I1325" s="161"/>
      <c r="J1325" s="161"/>
      <c r="K1325" s="161"/>
      <c r="L1325" s="161"/>
      <c r="M1325" s="161"/>
      <c r="N1325" s="161"/>
      <c r="O1325" s="161"/>
      <c r="P1325" s="161"/>
      <c r="Q1325" s="161"/>
      <c r="R1325" s="161"/>
      <c r="S1325" s="161"/>
      <c r="T1325" s="161"/>
      <c r="U1325" s="161"/>
      <c r="V1325" s="161"/>
      <c r="W1325" s="161"/>
      <c r="X1325" s="161"/>
      <c r="Y1325" s="161"/>
      <c r="Z1325" s="161"/>
      <c r="AA1325" s="161"/>
      <c r="AB1325" s="161"/>
      <c r="AC1325" s="161"/>
      <c r="AD1325" s="161"/>
      <c r="AE1325" s="161"/>
      <c r="AF1325" s="161"/>
      <c r="AG1325" s="161"/>
      <c r="AH1325" s="161"/>
      <c r="AI1325" s="161"/>
      <c r="AJ1325" s="161"/>
      <c r="AK1325" s="161"/>
      <c r="AL1325" s="161"/>
      <c r="AM1325" s="161"/>
      <c r="AN1325" s="161"/>
      <c r="AO1325" s="161"/>
      <c r="AP1325" s="161"/>
      <c r="AQ1325" s="161"/>
      <c r="AR1325" s="161"/>
      <c r="AS1325" s="161"/>
      <c r="AT1325" s="161"/>
      <c r="AU1325" s="161"/>
      <c r="AV1325" s="161"/>
      <c r="AW1325" s="161"/>
      <c r="AX1325" s="162"/>
    </row>
    <row r="1326" spans="1:251" ht="12" customHeight="1">
      <c r="A1326" s="8"/>
      <c r="B1326" s="160"/>
      <c r="C1326" s="161"/>
      <c r="D1326" s="161"/>
      <c r="E1326" s="161"/>
      <c r="F1326" s="161"/>
      <c r="G1326" s="161"/>
      <c r="H1326" s="161"/>
      <c r="I1326" s="161"/>
      <c r="J1326" s="161"/>
      <c r="K1326" s="161"/>
      <c r="L1326" s="161"/>
      <c r="M1326" s="161"/>
      <c r="N1326" s="161"/>
      <c r="O1326" s="161"/>
      <c r="P1326" s="161"/>
      <c r="Q1326" s="161"/>
      <c r="R1326" s="161"/>
      <c r="S1326" s="161"/>
      <c r="T1326" s="161"/>
      <c r="U1326" s="161"/>
      <c r="V1326" s="161"/>
      <c r="W1326" s="161"/>
      <c r="X1326" s="161"/>
      <c r="Y1326" s="161"/>
      <c r="Z1326" s="161"/>
      <c r="AA1326" s="161"/>
      <c r="AB1326" s="161"/>
      <c r="AC1326" s="161"/>
      <c r="AD1326" s="161"/>
      <c r="AE1326" s="161"/>
      <c r="AF1326" s="161"/>
      <c r="AG1326" s="161"/>
      <c r="AH1326" s="161"/>
      <c r="AI1326" s="161"/>
      <c r="AJ1326" s="161"/>
      <c r="AK1326" s="161"/>
      <c r="AL1326" s="161"/>
      <c r="AM1326" s="161"/>
      <c r="AN1326" s="161"/>
      <c r="AO1326" s="161"/>
      <c r="AP1326" s="161"/>
      <c r="AQ1326" s="161"/>
      <c r="AR1326" s="161"/>
      <c r="AS1326" s="161"/>
      <c r="AT1326" s="161"/>
      <c r="AU1326" s="161"/>
      <c r="AV1326" s="161"/>
      <c r="AW1326" s="161"/>
      <c r="AX1326" s="162"/>
      <c r="BC1326" s="16"/>
    </row>
    <row r="1327" spans="1:251" ht="12" customHeight="1">
      <c r="A1327" s="8"/>
      <c r="B1327" s="160"/>
      <c r="C1327" s="161"/>
      <c r="D1327" s="161"/>
      <c r="E1327" s="161"/>
      <c r="F1327" s="161"/>
      <c r="G1327" s="161"/>
      <c r="H1327" s="161"/>
      <c r="I1327" s="161"/>
      <c r="J1327" s="161"/>
      <c r="K1327" s="161"/>
      <c r="L1327" s="161"/>
      <c r="M1327" s="161"/>
      <c r="N1327" s="161"/>
      <c r="O1327" s="161"/>
      <c r="P1327" s="161"/>
      <c r="Q1327" s="161"/>
      <c r="R1327" s="161"/>
      <c r="S1327" s="161"/>
      <c r="T1327" s="161"/>
      <c r="U1327" s="161"/>
      <c r="V1327" s="161"/>
      <c r="W1327" s="161"/>
      <c r="X1327" s="161"/>
      <c r="Y1327" s="161"/>
      <c r="Z1327" s="161"/>
      <c r="AA1327" s="161"/>
      <c r="AB1327" s="161"/>
      <c r="AC1327" s="161"/>
      <c r="AD1327" s="161"/>
      <c r="AE1327" s="161"/>
      <c r="AF1327" s="161"/>
      <c r="AG1327" s="161"/>
      <c r="AH1327" s="161"/>
      <c r="AI1327" s="161"/>
      <c r="AJ1327" s="161"/>
      <c r="AK1327" s="161"/>
      <c r="AL1327" s="161"/>
      <c r="AM1327" s="161"/>
      <c r="AN1327" s="161"/>
      <c r="AO1327" s="161"/>
      <c r="AP1327" s="161"/>
      <c r="AQ1327" s="161"/>
      <c r="AR1327" s="161"/>
      <c r="AS1327" s="161"/>
      <c r="AT1327" s="161"/>
      <c r="AU1327" s="161"/>
      <c r="AV1327" s="161"/>
      <c r="AW1327" s="161"/>
      <c r="AX1327" s="162"/>
    </row>
    <row r="1328" spans="1:251" ht="12" customHeight="1">
      <c r="A1328" s="8"/>
      <c r="B1328" s="160"/>
      <c r="C1328" s="161"/>
      <c r="D1328" s="161"/>
      <c r="E1328" s="161"/>
      <c r="F1328" s="161"/>
      <c r="G1328" s="161"/>
      <c r="H1328" s="161"/>
      <c r="I1328" s="161"/>
      <c r="J1328" s="161"/>
      <c r="K1328" s="161"/>
      <c r="L1328" s="161"/>
      <c r="M1328" s="161"/>
      <c r="N1328" s="161"/>
      <c r="O1328" s="161"/>
      <c r="P1328" s="161"/>
      <c r="Q1328" s="161"/>
      <c r="R1328" s="161"/>
      <c r="S1328" s="161"/>
      <c r="T1328" s="161"/>
      <c r="U1328" s="161"/>
      <c r="V1328" s="161"/>
      <c r="W1328" s="161"/>
      <c r="X1328" s="161"/>
      <c r="Y1328" s="161"/>
      <c r="Z1328" s="161"/>
      <c r="AA1328" s="161"/>
      <c r="AB1328" s="161"/>
      <c r="AC1328" s="161"/>
      <c r="AD1328" s="161"/>
      <c r="AE1328" s="161"/>
      <c r="AF1328" s="161"/>
      <c r="AG1328" s="161"/>
      <c r="AH1328" s="161"/>
      <c r="AI1328" s="161"/>
      <c r="AJ1328" s="161"/>
      <c r="AK1328" s="161"/>
      <c r="AL1328" s="161"/>
      <c r="AM1328" s="161"/>
      <c r="AN1328" s="161"/>
      <c r="AO1328" s="161"/>
      <c r="AP1328" s="161"/>
      <c r="AQ1328" s="161"/>
      <c r="AR1328" s="161"/>
      <c r="AS1328" s="161"/>
      <c r="AT1328" s="161"/>
      <c r="AU1328" s="161"/>
      <c r="AV1328" s="161"/>
      <c r="AW1328" s="161"/>
      <c r="AX1328" s="162"/>
    </row>
    <row r="1329" spans="1:113" ht="12" customHeight="1">
      <c r="A1329" s="8"/>
      <c r="B1329" s="160"/>
      <c r="C1329" s="161"/>
      <c r="D1329" s="161"/>
      <c r="E1329" s="161"/>
      <c r="F1329" s="161"/>
      <c r="G1329" s="161"/>
      <c r="H1329" s="161"/>
      <c r="I1329" s="161"/>
      <c r="J1329" s="161"/>
      <c r="K1329" s="161"/>
      <c r="L1329" s="161"/>
      <c r="M1329" s="161"/>
      <c r="N1329" s="161"/>
      <c r="O1329" s="161"/>
      <c r="P1329" s="161"/>
      <c r="Q1329" s="161"/>
      <c r="R1329" s="161"/>
      <c r="S1329" s="161"/>
      <c r="T1329" s="161"/>
      <c r="U1329" s="161"/>
      <c r="V1329" s="161"/>
      <c r="W1329" s="161"/>
      <c r="X1329" s="161"/>
      <c r="Y1329" s="161"/>
      <c r="Z1329" s="161"/>
      <c r="AA1329" s="161"/>
      <c r="AB1329" s="161"/>
      <c r="AC1329" s="161"/>
      <c r="AD1329" s="161"/>
      <c r="AE1329" s="161"/>
      <c r="AF1329" s="161"/>
      <c r="AG1329" s="161"/>
      <c r="AH1329" s="161"/>
      <c r="AI1329" s="161"/>
      <c r="AJ1329" s="161"/>
      <c r="AK1329" s="161"/>
      <c r="AL1329" s="161"/>
      <c r="AM1329" s="161"/>
      <c r="AN1329" s="161"/>
      <c r="AO1329" s="161"/>
      <c r="AP1329" s="161"/>
      <c r="AQ1329" s="161"/>
      <c r="AR1329" s="161"/>
      <c r="AS1329" s="161"/>
      <c r="AT1329" s="161"/>
      <c r="AU1329" s="161"/>
      <c r="AV1329" s="161"/>
      <c r="AW1329" s="161"/>
      <c r="AX1329" s="162"/>
    </row>
    <row r="1330" spans="1:113" ht="15" thickBot="1">
      <c r="A1330" s="17"/>
      <c r="B1330" s="18"/>
      <c r="C1330" s="19"/>
      <c r="D1330" s="19"/>
      <c r="E1330" s="19"/>
      <c r="F1330" s="19"/>
      <c r="G1330" s="19"/>
      <c r="H1330" s="19"/>
      <c r="I1330" s="19"/>
      <c r="J1330" s="19"/>
      <c r="K1330" s="19"/>
      <c r="L1330" s="19"/>
      <c r="M1330" s="19"/>
      <c r="N1330" s="19"/>
      <c r="O1330" s="19"/>
      <c r="P1330" s="19"/>
      <c r="Q1330" s="19"/>
      <c r="R1330" s="19"/>
      <c r="S1330" s="19"/>
      <c r="T1330" s="19"/>
      <c r="U1330" s="19"/>
      <c r="V1330" s="19"/>
      <c r="W1330" s="19"/>
      <c r="X1330" s="19"/>
      <c r="Y1330" s="19"/>
      <c r="Z1330" s="19"/>
      <c r="AA1330" s="19"/>
      <c r="AB1330" s="19"/>
      <c r="AC1330" s="19"/>
      <c r="AD1330" s="19"/>
      <c r="AE1330" s="19"/>
      <c r="AF1330" s="19"/>
      <c r="AG1330" s="19"/>
      <c r="AH1330" s="19"/>
      <c r="AI1330" s="19"/>
      <c r="AJ1330" s="19"/>
      <c r="AK1330" s="19"/>
      <c r="AL1330" s="19"/>
      <c r="AM1330" s="19"/>
      <c r="AN1330" s="19"/>
      <c r="AO1330" s="19"/>
      <c r="AP1330" s="19"/>
      <c r="AQ1330" s="19"/>
      <c r="AR1330" s="19"/>
      <c r="AS1330" s="19"/>
      <c r="AT1330" s="19"/>
      <c r="AU1330" s="19"/>
      <c r="AV1330" s="19"/>
      <c r="AW1330" s="19"/>
      <c r="AX1330" s="20"/>
    </row>
    <row r="1331" spans="1:113">
      <c r="B1331" s="21"/>
    </row>
    <row r="1332" spans="1:113" ht="15" thickBot="1">
      <c r="A1332" s="11"/>
      <c r="B1332" s="10" t="s">
        <v>3</v>
      </c>
      <c r="C1332" s="8"/>
      <c r="D1332" s="8"/>
      <c r="E1332" s="8"/>
      <c r="F1332" s="8"/>
      <c r="G1332" s="8"/>
      <c r="H1332" s="8"/>
      <c r="I1332" s="8"/>
      <c r="J1332" s="8"/>
      <c r="K1332" s="8"/>
      <c r="L1332" s="9"/>
      <c r="M1332" s="9"/>
      <c r="N1332" s="9"/>
      <c r="O1332" s="9"/>
      <c r="P1332" s="8"/>
      <c r="Q1332" s="8"/>
      <c r="R1332" s="8"/>
      <c r="S1332" s="8"/>
      <c r="T1332" s="8"/>
      <c r="U1332" s="8"/>
      <c r="V1332" s="10"/>
      <c r="W1332" s="10"/>
      <c r="X1332" s="10"/>
      <c r="Y1332" s="10"/>
      <c r="Z1332" s="10"/>
      <c r="AA1332" s="10"/>
      <c r="AB1332" s="10"/>
      <c r="AC1332" s="10"/>
      <c r="AD1332" s="10"/>
      <c r="AE1332" s="10"/>
      <c r="AF1332" s="10"/>
      <c r="AG1332" s="10"/>
      <c r="AH1332" s="10"/>
      <c r="AI1332" s="10"/>
      <c r="AJ1332" s="10"/>
      <c r="AK1332" s="10"/>
      <c r="AL1332" s="10"/>
      <c r="AM1332" s="10"/>
      <c r="AN1332" s="10"/>
      <c r="AO1332" s="10"/>
      <c r="AP1332" s="10"/>
      <c r="AQ1332" s="10"/>
      <c r="AR1332" s="10"/>
      <c r="AS1332" s="10"/>
      <c r="AT1332" s="10"/>
      <c r="AU1332" s="10"/>
      <c r="AV1332" s="10"/>
      <c r="AW1332" s="10"/>
      <c r="AX1332" s="10"/>
      <c r="DI1332" s="6"/>
    </row>
    <row r="1333" spans="1:113" ht="14.4">
      <c r="A1333" s="8"/>
      <c r="B1333" s="12"/>
      <c r="C1333" s="7"/>
      <c r="D1333" s="7"/>
      <c r="E1333" s="7"/>
      <c r="F1333" s="7"/>
      <c r="G1333" s="7"/>
      <c r="H1333" s="7"/>
      <c r="I1333" s="7"/>
      <c r="J1333" s="7"/>
      <c r="K1333" s="7"/>
      <c r="L1333" s="13"/>
      <c r="M1333" s="13"/>
      <c r="N1333" s="13"/>
      <c r="O1333" s="13"/>
      <c r="P1333" s="7"/>
      <c r="Q1333" s="7"/>
      <c r="R1333" s="7"/>
      <c r="S1333" s="7"/>
      <c r="T1333" s="7"/>
      <c r="U1333" s="7"/>
      <c r="V1333" s="14"/>
      <c r="W1333" s="14"/>
      <c r="X1333" s="14"/>
      <c r="Y1333" s="14"/>
      <c r="Z1333" s="14"/>
      <c r="AA1333" s="14"/>
      <c r="AB1333" s="14"/>
      <c r="AC1333" s="14"/>
      <c r="AD1333" s="14"/>
      <c r="AE1333" s="14"/>
      <c r="AF1333" s="14"/>
      <c r="AG1333" s="14"/>
      <c r="AH1333" s="14"/>
      <c r="AI1333" s="14"/>
      <c r="AJ1333" s="14"/>
      <c r="AK1333" s="14"/>
      <c r="AL1333" s="14"/>
      <c r="AM1333" s="14"/>
      <c r="AN1333" s="14"/>
      <c r="AO1333" s="14"/>
      <c r="AP1333" s="14"/>
      <c r="AQ1333" s="14"/>
      <c r="AR1333" s="14"/>
      <c r="AS1333" s="14"/>
      <c r="AT1333" s="14"/>
      <c r="AU1333" s="14"/>
      <c r="AV1333" s="14"/>
      <c r="AW1333" s="14"/>
      <c r="AX1333" s="15"/>
    </row>
    <row r="1334" spans="1:113" ht="12" customHeight="1">
      <c r="A1334" s="8"/>
      <c r="B1334" s="160" t="s">
        <v>214</v>
      </c>
      <c r="C1334" s="161"/>
      <c r="D1334" s="161"/>
      <c r="E1334" s="161"/>
      <c r="F1334" s="161"/>
      <c r="G1334" s="161"/>
      <c r="H1334" s="161"/>
      <c r="I1334" s="161"/>
      <c r="J1334" s="161"/>
      <c r="K1334" s="161"/>
      <c r="L1334" s="161"/>
      <c r="M1334" s="161"/>
      <c r="N1334" s="161"/>
      <c r="O1334" s="161"/>
      <c r="P1334" s="161"/>
      <c r="Q1334" s="161"/>
      <c r="R1334" s="161"/>
      <c r="S1334" s="161"/>
      <c r="T1334" s="161"/>
      <c r="U1334" s="161"/>
      <c r="V1334" s="161"/>
      <c r="W1334" s="161"/>
      <c r="X1334" s="161"/>
      <c r="Y1334" s="161"/>
      <c r="Z1334" s="161"/>
      <c r="AA1334" s="161"/>
      <c r="AB1334" s="161"/>
      <c r="AC1334" s="161"/>
      <c r="AD1334" s="161"/>
      <c r="AE1334" s="161"/>
      <c r="AF1334" s="161"/>
      <c r="AG1334" s="161"/>
      <c r="AH1334" s="161"/>
      <c r="AI1334" s="161"/>
      <c r="AJ1334" s="161"/>
      <c r="AK1334" s="161"/>
      <c r="AL1334" s="161"/>
      <c r="AM1334" s="161"/>
      <c r="AN1334" s="161"/>
      <c r="AO1334" s="161"/>
      <c r="AP1334" s="161"/>
      <c r="AQ1334" s="161"/>
      <c r="AR1334" s="161"/>
      <c r="AS1334" s="161"/>
      <c r="AT1334" s="161"/>
      <c r="AU1334" s="161"/>
      <c r="AV1334" s="161"/>
      <c r="AW1334" s="161"/>
      <c r="AX1334" s="162"/>
    </row>
    <row r="1335" spans="1:113" ht="12" customHeight="1">
      <c r="A1335" s="8"/>
      <c r="B1335" s="160"/>
      <c r="C1335" s="161"/>
      <c r="D1335" s="161"/>
      <c r="E1335" s="161"/>
      <c r="F1335" s="161"/>
      <c r="G1335" s="161"/>
      <c r="H1335" s="161"/>
      <c r="I1335" s="161"/>
      <c r="J1335" s="161"/>
      <c r="K1335" s="161"/>
      <c r="L1335" s="161"/>
      <c r="M1335" s="161"/>
      <c r="N1335" s="161"/>
      <c r="O1335" s="161"/>
      <c r="P1335" s="161"/>
      <c r="Q1335" s="161"/>
      <c r="R1335" s="161"/>
      <c r="S1335" s="161"/>
      <c r="T1335" s="161"/>
      <c r="U1335" s="161"/>
      <c r="V1335" s="161"/>
      <c r="W1335" s="161"/>
      <c r="X1335" s="161"/>
      <c r="Y1335" s="161"/>
      <c r="Z1335" s="161"/>
      <c r="AA1335" s="161"/>
      <c r="AB1335" s="161"/>
      <c r="AC1335" s="161"/>
      <c r="AD1335" s="161"/>
      <c r="AE1335" s="161"/>
      <c r="AF1335" s="161"/>
      <c r="AG1335" s="161"/>
      <c r="AH1335" s="161"/>
      <c r="AI1335" s="161"/>
      <c r="AJ1335" s="161"/>
      <c r="AK1335" s="161"/>
      <c r="AL1335" s="161"/>
      <c r="AM1335" s="161"/>
      <c r="AN1335" s="161"/>
      <c r="AO1335" s="161"/>
      <c r="AP1335" s="161"/>
      <c r="AQ1335" s="161"/>
      <c r="AR1335" s="161"/>
      <c r="AS1335" s="161"/>
      <c r="AT1335" s="161"/>
      <c r="AU1335" s="161"/>
      <c r="AV1335" s="161"/>
      <c r="AW1335" s="161"/>
      <c r="AX1335" s="162"/>
    </row>
    <row r="1336" spans="1:113" ht="12" customHeight="1">
      <c r="A1336" s="8"/>
      <c r="B1336" s="160"/>
      <c r="C1336" s="161"/>
      <c r="D1336" s="161"/>
      <c r="E1336" s="161"/>
      <c r="F1336" s="161"/>
      <c r="G1336" s="161"/>
      <c r="H1336" s="161"/>
      <c r="I1336" s="161"/>
      <c r="J1336" s="161"/>
      <c r="K1336" s="161"/>
      <c r="L1336" s="161"/>
      <c r="M1336" s="161"/>
      <c r="N1336" s="161"/>
      <c r="O1336" s="161"/>
      <c r="P1336" s="161"/>
      <c r="Q1336" s="161"/>
      <c r="R1336" s="161"/>
      <c r="S1336" s="161"/>
      <c r="T1336" s="161"/>
      <c r="U1336" s="161"/>
      <c r="V1336" s="161"/>
      <c r="W1336" s="161"/>
      <c r="X1336" s="161"/>
      <c r="Y1336" s="161"/>
      <c r="Z1336" s="161"/>
      <c r="AA1336" s="161"/>
      <c r="AB1336" s="161"/>
      <c r="AC1336" s="161"/>
      <c r="AD1336" s="161"/>
      <c r="AE1336" s="161"/>
      <c r="AF1336" s="161"/>
      <c r="AG1336" s="161"/>
      <c r="AH1336" s="161"/>
      <c r="AI1336" s="161"/>
      <c r="AJ1336" s="161"/>
      <c r="AK1336" s="161"/>
      <c r="AL1336" s="161"/>
      <c r="AM1336" s="161"/>
      <c r="AN1336" s="161"/>
      <c r="AO1336" s="161"/>
      <c r="AP1336" s="161"/>
      <c r="AQ1336" s="161"/>
      <c r="AR1336" s="161"/>
      <c r="AS1336" s="161"/>
      <c r="AT1336" s="161"/>
      <c r="AU1336" s="161"/>
      <c r="AV1336" s="161"/>
      <c r="AW1336" s="161"/>
      <c r="AX1336" s="162"/>
    </row>
    <row r="1337" spans="1:113" ht="12" customHeight="1">
      <c r="A1337" s="8"/>
      <c r="B1337" s="160"/>
      <c r="C1337" s="161"/>
      <c r="D1337" s="161"/>
      <c r="E1337" s="161"/>
      <c r="F1337" s="161"/>
      <c r="G1337" s="161"/>
      <c r="H1337" s="161"/>
      <c r="I1337" s="161"/>
      <c r="J1337" s="161"/>
      <c r="K1337" s="161"/>
      <c r="L1337" s="161"/>
      <c r="M1337" s="161"/>
      <c r="N1337" s="161"/>
      <c r="O1337" s="161"/>
      <c r="P1337" s="161"/>
      <c r="Q1337" s="161"/>
      <c r="R1337" s="161"/>
      <c r="S1337" s="161"/>
      <c r="T1337" s="161"/>
      <c r="U1337" s="161"/>
      <c r="V1337" s="161"/>
      <c r="W1337" s="161"/>
      <c r="X1337" s="161"/>
      <c r="Y1337" s="161"/>
      <c r="Z1337" s="161"/>
      <c r="AA1337" s="161"/>
      <c r="AB1337" s="161"/>
      <c r="AC1337" s="161"/>
      <c r="AD1337" s="161"/>
      <c r="AE1337" s="161"/>
      <c r="AF1337" s="161"/>
      <c r="AG1337" s="161"/>
      <c r="AH1337" s="161"/>
      <c r="AI1337" s="161"/>
      <c r="AJ1337" s="161"/>
      <c r="AK1337" s="161"/>
      <c r="AL1337" s="161"/>
      <c r="AM1337" s="161"/>
      <c r="AN1337" s="161"/>
      <c r="AO1337" s="161"/>
      <c r="AP1337" s="161"/>
      <c r="AQ1337" s="161"/>
      <c r="AR1337" s="161"/>
      <c r="AS1337" s="161"/>
      <c r="AT1337" s="161"/>
      <c r="AU1337" s="161"/>
      <c r="AV1337" s="161"/>
      <c r="AW1337" s="161"/>
      <c r="AX1337" s="162"/>
    </row>
    <row r="1338" spans="1:113" ht="12" customHeight="1">
      <c r="A1338" s="8"/>
      <c r="B1338" s="160"/>
      <c r="C1338" s="161"/>
      <c r="D1338" s="161"/>
      <c r="E1338" s="161"/>
      <c r="F1338" s="161"/>
      <c r="G1338" s="161"/>
      <c r="H1338" s="161"/>
      <c r="I1338" s="161"/>
      <c r="J1338" s="161"/>
      <c r="K1338" s="161"/>
      <c r="L1338" s="161"/>
      <c r="M1338" s="161"/>
      <c r="N1338" s="161"/>
      <c r="O1338" s="161"/>
      <c r="P1338" s="161"/>
      <c r="Q1338" s="161"/>
      <c r="R1338" s="161"/>
      <c r="S1338" s="161"/>
      <c r="T1338" s="161"/>
      <c r="U1338" s="161"/>
      <c r="V1338" s="161"/>
      <c r="W1338" s="161"/>
      <c r="X1338" s="161"/>
      <c r="Y1338" s="161"/>
      <c r="Z1338" s="161"/>
      <c r="AA1338" s="161"/>
      <c r="AB1338" s="161"/>
      <c r="AC1338" s="161"/>
      <c r="AD1338" s="161"/>
      <c r="AE1338" s="161"/>
      <c r="AF1338" s="161"/>
      <c r="AG1338" s="161"/>
      <c r="AH1338" s="161"/>
      <c r="AI1338" s="161"/>
      <c r="AJ1338" s="161"/>
      <c r="AK1338" s="161"/>
      <c r="AL1338" s="161"/>
      <c r="AM1338" s="161"/>
      <c r="AN1338" s="161"/>
      <c r="AO1338" s="161"/>
      <c r="AP1338" s="161"/>
      <c r="AQ1338" s="161"/>
      <c r="AR1338" s="161"/>
      <c r="AS1338" s="161"/>
      <c r="AT1338" s="161"/>
      <c r="AU1338" s="161"/>
      <c r="AV1338" s="161"/>
      <c r="AW1338" s="161"/>
      <c r="AX1338" s="162"/>
      <c r="BC1338" s="16"/>
    </row>
    <row r="1339" spans="1:113" ht="12" customHeight="1">
      <c r="A1339" s="8"/>
      <c r="B1339" s="160"/>
      <c r="C1339" s="161"/>
      <c r="D1339" s="161"/>
      <c r="E1339" s="161"/>
      <c r="F1339" s="161"/>
      <c r="G1339" s="161"/>
      <c r="H1339" s="161"/>
      <c r="I1339" s="161"/>
      <c r="J1339" s="161"/>
      <c r="K1339" s="161"/>
      <c r="L1339" s="161"/>
      <c r="M1339" s="161"/>
      <c r="N1339" s="161"/>
      <c r="O1339" s="161"/>
      <c r="P1339" s="161"/>
      <c r="Q1339" s="161"/>
      <c r="R1339" s="161"/>
      <c r="S1339" s="161"/>
      <c r="T1339" s="161"/>
      <c r="U1339" s="161"/>
      <c r="V1339" s="161"/>
      <c r="W1339" s="161"/>
      <c r="X1339" s="161"/>
      <c r="Y1339" s="161"/>
      <c r="Z1339" s="161"/>
      <c r="AA1339" s="161"/>
      <c r="AB1339" s="161"/>
      <c r="AC1339" s="161"/>
      <c r="AD1339" s="161"/>
      <c r="AE1339" s="161"/>
      <c r="AF1339" s="161"/>
      <c r="AG1339" s="161"/>
      <c r="AH1339" s="161"/>
      <c r="AI1339" s="161"/>
      <c r="AJ1339" s="161"/>
      <c r="AK1339" s="161"/>
      <c r="AL1339" s="161"/>
      <c r="AM1339" s="161"/>
      <c r="AN1339" s="161"/>
      <c r="AO1339" s="161"/>
      <c r="AP1339" s="161"/>
      <c r="AQ1339" s="161"/>
      <c r="AR1339" s="161"/>
      <c r="AS1339" s="161"/>
      <c r="AT1339" s="161"/>
      <c r="AU1339" s="161"/>
      <c r="AV1339" s="161"/>
      <c r="AW1339" s="161"/>
      <c r="AX1339" s="162"/>
    </row>
    <row r="1340" spans="1:113" ht="12" customHeight="1">
      <c r="A1340" s="8"/>
      <c r="B1340" s="160"/>
      <c r="C1340" s="161"/>
      <c r="D1340" s="161"/>
      <c r="E1340" s="161"/>
      <c r="F1340" s="161"/>
      <c r="G1340" s="161"/>
      <c r="H1340" s="161"/>
      <c r="I1340" s="161"/>
      <c r="J1340" s="161"/>
      <c r="K1340" s="161"/>
      <c r="L1340" s="161"/>
      <c r="M1340" s="161"/>
      <c r="N1340" s="161"/>
      <c r="O1340" s="161"/>
      <c r="P1340" s="161"/>
      <c r="Q1340" s="161"/>
      <c r="R1340" s="161"/>
      <c r="S1340" s="161"/>
      <c r="T1340" s="161"/>
      <c r="U1340" s="161"/>
      <c r="V1340" s="161"/>
      <c r="W1340" s="161"/>
      <c r="X1340" s="161"/>
      <c r="Y1340" s="161"/>
      <c r="Z1340" s="161"/>
      <c r="AA1340" s="161"/>
      <c r="AB1340" s="161"/>
      <c r="AC1340" s="161"/>
      <c r="AD1340" s="161"/>
      <c r="AE1340" s="161"/>
      <c r="AF1340" s="161"/>
      <c r="AG1340" s="161"/>
      <c r="AH1340" s="161"/>
      <c r="AI1340" s="161"/>
      <c r="AJ1340" s="161"/>
      <c r="AK1340" s="161"/>
      <c r="AL1340" s="161"/>
      <c r="AM1340" s="161"/>
      <c r="AN1340" s="161"/>
      <c r="AO1340" s="161"/>
      <c r="AP1340" s="161"/>
      <c r="AQ1340" s="161"/>
      <c r="AR1340" s="161"/>
      <c r="AS1340" s="161"/>
      <c r="AT1340" s="161"/>
      <c r="AU1340" s="161"/>
      <c r="AV1340" s="161"/>
      <c r="AW1340" s="161"/>
      <c r="AX1340" s="162"/>
    </row>
    <row r="1341" spans="1:113" ht="12" customHeight="1">
      <c r="A1341" s="8"/>
      <c r="B1341" s="160"/>
      <c r="C1341" s="161"/>
      <c r="D1341" s="161"/>
      <c r="E1341" s="161"/>
      <c r="F1341" s="161"/>
      <c r="G1341" s="161"/>
      <c r="H1341" s="161"/>
      <c r="I1341" s="161"/>
      <c r="J1341" s="161"/>
      <c r="K1341" s="161"/>
      <c r="L1341" s="161"/>
      <c r="M1341" s="161"/>
      <c r="N1341" s="161"/>
      <c r="O1341" s="161"/>
      <c r="P1341" s="161"/>
      <c r="Q1341" s="161"/>
      <c r="R1341" s="161"/>
      <c r="S1341" s="161"/>
      <c r="T1341" s="161"/>
      <c r="U1341" s="161"/>
      <c r="V1341" s="161"/>
      <c r="W1341" s="161"/>
      <c r="X1341" s="161"/>
      <c r="Y1341" s="161"/>
      <c r="Z1341" s="161"/>
      <c r="AA1341" s="161"/>
      <c r="AB1341" s="161"/>
      <c r="AC1341" s="161"/>
      <c r="AD1341" s="161"/>
      <c r="AE1341" s="161"/>
      <c r="AF1341" s="161"/>
      <c r="AG1341" s="161"/>
      <c r="AH1341" s="161"/>
      <c r="AI1341" s="161"/>
      <c r="AJ1341" s="161"/>
      <c r="AK1341" s="161"/>
      <c r="AL1341" s="161"/>
      <c r="AM1341" s="161"/>
      <c r="AN1341" s="161"/>
      <c r="AO1341" s="161"/>
      <c r="AP1341" s="161"/>
      <c r="AQ1341" s="161"/>
      <c r="AR1341" s="161"/>
      <c r="AS1341" s="161"/>
      <c r="AT1341" s="161"/>
      <c r="AU1341" s="161"/>
      <c r="AV1341" s="161"/>
      <c r="AW1341" s="161"/>
      <c r="AX1341" s="162"/>
    </row>
    <row r="1342" spans="1:113" ht="15" thickBot="1">
      <c r="A1342" s="17"/>
      <c r="B1342" s="18"/>
      <c r="C1342" s="19"/>
      <c r="D1342" s="19"/>
      <c r="E1342" s="19"/>
      <c r="F1342" s="19"/>
      <c r="G1342" s="19"/>
      <c r="H1342" s="19"/>
      <c r="I1342" s="19"/>
      <c r="J1342" s="19"/>
      <c r="K1342" s="19"/>
      <c r="L1342" s="19"/>
      <c r="M1342" s="19"/>
      <c r="N1342" s="19"/>
      <c r="O1342" s="19"/>
      <c r="P1342" s="19"/>
      <c r="Q1342" s="19"/>
      <c r="R1342" s="19"/>
      <c r="S1342" s="19"/>
      <c r="T1342" s="19"/>
      <c r="U1342" s="19"/>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20"/>
    </row>
    <row r="1343" spans="1:113">
      <c r="B1343" s="21"/>
    </row>
    <row r="1344" spans="1:113" ht="14.4">
      <c r="B1344" s="10" t="s">
        <v>4</v>
      </c>
      <c r="C1344" s="8"/>
      <c r="D1344" s="8"/>
      <c r="E1344" s="8"/>
      <c r="F1344" s="8"/>
      <c r="G1344" s="8"/>
      <c r="H1344" s="8"/>
      <c r="I1344" s="8"/>
      <c r="J1344" s="8"/>
      <c r="K1344" s="8"/>
      <c r="L1344" s="9"/>
      <c r="M1344" s="9"/>
      <c r="N1344" s="9"/>
      <c r="O1344" s="9"/>
      <c r="P1344" s="8"/>
      <c r="Q1344" s="8"/>
      <c r="R1344" s="8"/>
      <c r="S1344" s="8"/>
      <c r="T1344" s="8"/>
      <c r="U1344" s="8"/>
      <c r="V1344" s="10"/>
      <c r="W1344" s="10"/>
      <c r="X1344" s="10"/>
      <c r="Y1344" s="10"/>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row>
    <row r="1345" spans="1:251" ht="15" thickBot="1">
      <c r="B1345" s="8"/>
      <c r="C1345" s="8"/>
      <c r="D1345" s="8"/>
      <c r="E1345" s="8"/>
      <c r="F1345" s="8"/>
      <c r="G1345" s="8"/>
      <c r="H1345" s="8"/>
      <c r="I1345" s="8"/>
      <c r="J1345" s="8"/>
      <c r="K1345" s="8"/>
      <c r="L1345" s="9"/>
      <c r="M1345" s="9"/>
      <c r="N1345" s="9"/>
      <c r="O1345" s="9"/>
      <c r="P1345" s="8"/>
      <c r="Q1345" s="8"/>
      <c r="R1345" s="8"/>
      <c r="S1345" s="8"/>
      <c r="T1345" s="8"/>
      <c r="U1345" s="8"/>
      <c r="V1345" s="10"/>
      <c r="W1345" s="10"/>
      <c r="X1345" s="10"/>
      <c r="Y1345" s="10"/>
      <c r="Z1345" s="10"/>
      <c r="AA1345" s="10"/>
      <c r="AB1345" s="10"/>
      <c r="AC1345" s="10"/>
      <c r="AD1345" s="10"/>
      <c r="AE1345" s="10"/>
      <c r="AF1345" s="10"/>
      <c r="AG1345" s="10"/>
      <c r="AH1345" s="10"/>
      <c r="AI1345" s="10"/>
      <c r="AJ1345" s="10"/>
      <c r="AK1345" s="10"/>
      <c r="AL1345" s="10"/>
      <c r="AM1345" s="10"/>
      <c r="AN1345" s="10"/>
      <c r="AO1345" s="10"/>
      <c r="AP1345" s="10"/>
      <c r="AQ1345" s="10"/>
      <c r="AR1345" s="10"/>
      <c r="AS1345" s="10"/>
      <c r="AT1345" s="10"/>
      <c r="AU1345" s="10"/>
      <c r="AV1345" s="10"/>
      <c r="AW1345" s="10"/>
      <c r="AX1345" s="22" t="s">
        <v>5</v>
      </c>
    </row>
    <row r="1346" spans="1:251" s="16" customFormat="1" ht="13.5" customHeight="1">
      <c r="A1346" s="8"/>
      <c r="B1346" s="163" t="s">
        <v>6</v>
      </c>
      <c r="C1346" s="164"/>
      <c r="D1346" s="164"/>
      <c r="E1346" s="164"/>
      <c r="F1346" s="164"/>
      <c r="G1346" s="164"/>
      <c r="H1346" s="164"/>
      <c r="I1346" s="164"/>
      <c r="J1346" s="164"/>
      <c r="K1346" s="164"/>
      <c r="L1346" s="164"/>
      <c r="M1346" s="164"/>
      <c r="N1346" s="164"/>
      <c r="O1346" s="164"/>
      <c r="P1346" s="164"/>
      <c r="Q1346" s="164"/>
      <c r="R1346" s="164"/>
      <c r="S1346" s="164"/>
      <c r="T1346" s="164"/>
      <c r="U1346" s="164"/>
      <c r="V1346" s="164"/>
      <c r="W1346" s="164"/>
      <c r="X1346" s="164"/>
      <c r="Y1346" s="164"/>
      <c r="Z1346" s="165"/>
      <c r="AA1346" s="169" t="s">
        <v>9</v>
      </c>
      <c r="AB1346" s="164"/>
      <c r="AC1346" s="164"/>
      <c r="AD1346" s="164"/>
      <c r="AE1346" s="164"/>
      <c r="AF1346" s="164"/>
      <c r="AG1346" s="164"/>
      <c r="AH1346" s="164"/>
      <c r="AI1346" s="165"/>
      <c r="AJ1346" s="169" t="s">
        <v>10</v>
      </c>
      <c r="AK1346" s="164"/>
      <c r="AL1346" s="164"/>
      <c r="AM1346" s="164"/>
      <c r="AN1346" s="164"/>
      <c r="AO1346" s="164"/>
      <c r="AP1346" s="164"/>
      <c r="AQ1346" s="164"/>
      <c r="AR1346" s="165"/>
      <c r="AS1346" s="169" t="s">
        <v>7</v>
      </c>
      <c r="AT1346" s="164"/>
      <c r="AU1346" s="164"/>
      <c r="AV1346" s="164"/>
      <c r="AW1346" s="164"/>
      <c r="AX1346" s="171"/>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c r="DY1346" s="2"/>
      <c r="DZ1346" s="2"/>
      <c r="EA1346" s="2"/>
      <c r="EB1346" s="2"/>
      <c r="EC1346" s="2"/>
      <c r="ED1346" s="2"/>
      <c r="EE1346" s="2"/>
      <c r="EF1346" s="2"/>
      <c r="EG1346" s="2"/>
      <c r="EH1346" s="2"/>
      <c r="EI1346" s="2"/>
      <c r="EJ1346" s="2"/>
      <c r="EK1346" s="2"/>
      <c r="EL1346" s="2"/>
      <c r="EM1346" s="2"/>
      <c r="EN1346" s="2"/>
      <c r="EO1346" s="2"/>
      <c r="EP1346" s="2"/>
      <c r="EQ1346" s="2"/>
      <c r="ER1346" s="2"/>
      <c r="ES1346" s="2"/>
      <c r="ET1346" s="2"/>
      <c r="EU1346" s="2"/>
      <c r="EV1346" s="2"/>
      <c r="EW1346" s="2"/>
      <c r="EX1346" s="2"/>
      <c r="EY1346" s="2"/>
      <c r="EZ1346" s="2"/>
      <c r="FA1346" s="2"/>
      <c r="FB1346" s="2"/>
      <c r="FC1346" s="2"/>
      <c r="FD1346" s="2"/>
      <c r="FE1346" s="2"/>
      <c r="FF1346" s="2"/>
      <c r="FG1346" s="2"/>
      <c r="FH1346" s="2"/>
      <c r="FI1346" s="2"/>
      <c r="FJ1346" s="2"/>
      <c r="FK1346" s="2"/>
      <c r="FL1346" s="2"/>
      <c r="FM1346" s="2"/>
      <c r="FN1346" s="2"/>
      <c r="FO1346" s="2"/>
      <c r="FP1346" s="2"/>
      <c r="FQ1346" s="2"/>
      <c r="FR1346" s="2"/>
      <c r="FS1346" s="2"/>
      <c r="FT1346" s="2"/>
      <c r="FU1346" s="2"/>
      <c r="FV1346" s="2"/>
      <c r="FW1346" s="2"/>
      <c r="FX1346" s="2"/>
      <c r="FY1346" s="2"/>
      <c r="FZ1346" s="2"/>
      <c r="GA1346" s="2"/>
      <c r="GB1346" s="2"/>
      <c r="GC1346" s="2"/>
      <c r="GD1346" s="2"/>
      <c r="GE1346" s="2"/>
      <c r="GF1346" s="2"/>
      <c r="GG1346" s="2"/>
      <c r="GH1346" s="2"/>
      <c r="GI1346" s="2"/>
      <c r="GJ1346" s="2"/>
      <c r="GK1346" s="2"/>
      <c r="GL1346" s="2"/>
      <c r="GM1346" s="2"/>
      <c r="GN1346" s="2"/>
      <c r="GO1346" s="2"/>
      <c r="GP1346" s="2"/>
      <c r="GQ1346" s="2"/>
      <c r="GR1346" s="2"/>
      <c r="GS1346" s="2"/>
      <c r="GT1346" s="2"/>
      <c r="GU1346" s="2"/>
      <c r="GV1346" s="2"/>
      <c r="GW1346" s="2"/>
      <c r="GX1346" s="2"/>
      <c r="GY1346" s="2"/>
      <c r="GZ1346" s="2"/>
      <c r="HA1346" s="2"/>
      <c r="HB1346" s="2"/>
      <c r="HC1346" s="2"/>
      <c r="HD1346" s="2"/>
      <c r="HE1346" s="2"/>
      <c r="HF1346" s="2"/>
      <c r="HG1346" s="2"/>
      <c r="HH1346" s="2"/>
      <c r="HI1346" s="2"/>
      <c r="HJ1346" s="2"/>
      <c r="HK1346" s="2"/>
      <c r="HL1346" s="2"/>
      <c r="HM1346" s="2"/>
      <c r="HN1346" s="2"/>
      <c r="HO1346" s="2"/>
      <c r="HP1346" s="2"/>
      <c r="HQ1346" s="2"/>
      <c r="HR1346" s="2"/>
      <c r="HS1346" s="2"/>
      <c r="HT1346" s="2"/>
      <c r="HU1346" s="2"/>
      <c r="HV1346" s="2"/>
      <c r="HW1346" s="2"/>
      <c r="HX1346" s="2"/>
      <c r="HY1346" s="2"/>
      <c r="HZ1346" s="2"/>
      <c r="IA1346" s="2"/>
      <c r="IB1346" s="2"/>
      <c r="IC1346" s="2"/>
      <c r="ID1346" s="2"/>
      <c r="IE1346" s="2"/>
      <c r="IF1346" s="2"/>
      <c r="IG1346" s="2"/>
      <c r="IH1346" s="2"/>
      <c r="II1346" s="2"/>
      <c r="IJ1346" s="2"/>
      <c r="IK1346" s="2"/>
      <c r="IL1346" s="2"/>
      <c r="IM1346" s="2"/>
      <c r="IN1346" s="2"/>
      <c r="IO1346" s="2"/>
      <c r="IP1346" s="2"/>
      <c r="IQ1346" s="2"/>
    </row>
    <row r="1347" spans="1:251" s="16" customFormat="1">
      <c r="A1347" s="8"/>
      <c r="B1347" s="166"/>
      <c r="C1347" s="167"/>
      <c r="D1347" s="167"/>
      <c r="E1347" s="167"/>
      <c r="F1347" s="167"/>
      <c r="G1347" s="167"/>
      <c r="H1347" s="167"/>
      <c r="I1347" s="167"/>
      <c r="J1347" s="167"/>
      <c r="K1347" s="167"/>
      <c r="L1347" s="167"/>
      <c r="M1347" s="167"/>
      <c r="N1347" s="167"/>
      <c r="O1347" s="167"/>
      <c r="P1347" s="167"/>
      <c r="Q1347" s="167"/>
      <c r="R1347" s="167"/>
      <c r="S1347" s="167"/>
      <c r="T1347" s="167"/>
      <c r="U1347" s="167"/>
      <c r="V1347" s="167"/>
      <c r="W1347" s="167"/>
      <c r="X1347" s="167"/>
      <c r="Y1347" s="167"/>
      <c r="Z1347" s="168"/>
      <c r="AA1347" s="170"/>
      <c r="AB1347" s="167"/>
      <c r="AC1347" s="167"/>
      <c r="AD1347" s="167"/>
      <c r="AE1347" s="167"/>
      <c r="AF1347" s="167"/>
      <c r="AG1347" s="167"/>
      <c r="AH1347" s="167"/>
      <c r="AI1347" s="168"/>
      <c r="AJ1347" s="170"/>
      <c r="AK1347" s="167"/>
      <c r="AL1347" s="167"/>
      <c r="AM1347" s="167"/>
      <c r="AN1347" s="167"/>
      <c r="AO1347" s="167"/>
      <c r="AP1347" s="167"/>
      <c r="AQ1347" s="167"/>
      <c r="AR1347" s="168"/>
      <c r="AS1347" s="170"/>
      <c r="AT1347" s="167"/>
      <c r="AU1347" s="167"/>
      <c r="AV1347" s="167"/>
      <c r="AW1347" s="167"/>
      <c r="AX1347" s="172"/>
      <c r="AY1347" s="2"/>
      <c r="AZ1347" s="2"/>
      <c r="BA1347" s="2"/>
      <c r="BB1347" s="23"/>
      <c r="BC1347" s="24"/>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c r="DY1347" s="2"/>
      <c r="DZ1347" s="2"/>
      <c r="EA1347" s="2"/>
      <c r="EB1347" s="2"/>
      <c r="EC1347" s="2"/>
      <c r="ED1347" s="2"/>
      <c r="EE1347" s="2"/>
      <c r="EF1347" s="2"/>
      <c r="EG1347" s="2"/>
      <c r="EH1347" s="2"/>
      <c r="EI1347" s="2"/>
      <c r="EJ1347" s="2"/>
      <c r="EK1347" s="2"/>
      <c r="EL1347" s="2"/>
      <c r="EM1347" s="2"/>
      <c r="EN1347" s="2"/>
      <c r="EO1347" s="2"/>
      <c r="EP1347" s="2"/>
      <c r="EQ1347" s="2"/>
      <c r="ER1347" s="2"/>
      <c r="ES1347" s="2"/>
      <c r="ET1347" s="2"/>
      <c r="EU1347" s="2"/>
      <c r="EV1347" s="2"/>
      <c r="EW1347" s="2"/>
      <c r="EX1347" s="2"/>
      <c r="EY1347" s="2"/>
      <c r="EZ1347" s="2"/>
      <c r="FA1347" s="2"/>
      <c r="FB1347" s="2"/>
      <c r="FC1347" s="2"/>
      <c r="FD1347" s="2"/>
      <c r="FE1347" s="2"/>
      <c r="FF1347" s="2"/>
      <c r="FG1347" s="2"/>
      <c r="FH1347" s="2"/>
      <c r="FI1347" s="2"/>
      <c r="FJ1347" s="2"/>
      <c r="FK1347" s="2"/>
      <c r="FL1347" s="2"/>
      <c r="FM1347" s="2"/>
      <c r="FN1347" s="2"/>
      <c r="FO1347" s="2"/>
      <c r="FP1347" s="2"/>
      <c r="FQ1347" s="2"/>
      <c r="FR1347" s="2"/>
      <c r="FS1347" s="2"/>
      <c r="FT1347" s="2"/>
      <c r="FU1347" s="2"/>
      <c r="FV1347" s="2"/>
      <c r="FW1347" s="2"/>
      <c r="FX1347" s="2"/>
      <c r="FY1347" s="2"/>
      <c r="FZ1347" s="2"/>
      <c r="GA1347" s="2"/>
      <c r="GB1347" s="2"/>
      <c r="GC1347" s="2"/>
      <c r="GD1347" s="2"/>
      <c r="GE1347" s="2"/>
      <c r="GF1347" s="2"/>
      <c r="GG1347" s="2"/>
      <c r="GH1347" s="2"/>
      <c r="GI1347" s="2"/>
      <c r="GJ1347" s="2"/>
      <c r="GK1347" s="2"/>
      <c r="GL1347" s="2"/>
      <c r="GM1347" s="2"/>
      <c r="GN1347" s="2"/>
      <c r="GO1347" s="2"/>
      <c r="GP1347" s="2"/>
      <c r="GQ1347" s="2"/>
      <c r="GR1347" s="2"/>
      <c r="GS1347" s="2"/>
      <c r="GT1347" s="2"/>
      <c r="GU1347" s="2"/>
      <c r="GV1347" s="2"/>
      <c r="GW1347" s="2"/>
      <c r="GX1347" s="2"/>
      <c r="GY1347" s="2"/>
      <c r="GZ1347" s="2"/>
      <c r="HA1347" s="2"/>
      <c r="HB1347" s="2"/>
      <c r="HC1347" s="2"/>
      <c r="HD1347" s="2"/>
      <c r="HE1347" s="2"/>
      <c r="HF1347" s="2"/>
      <c r="HG1347" s="2"/>
      <c r="HH1347" s="2"/>
      <c r="HI1347" s="2"/>
      <c r="HJ1347" s="2"/>
      <c r="HK1347" s="2"/>
      <c r="HL1347" s="2"/>
      <c r="HM1347" s="2"/>
      <c r="HN1347" s="2"/>
      <c r="HO1347" s="2"/>
      <c r="HP1347" s="2"/>
      <c r="HQ1347" s="2"/>
      <c r="HR1347" s="2"/>
      <c r="HS1347" s="2"/>
      <c r="HT1347" s="2"/>
      <c r="HU1347" s="2"/>
      <c r="HV1347" s="2"/>
      <c r="HW1347" s="2"/>
      <c r="HX1347" s="2"/>
      <c r="HY1347" s="2"/>
      <c r="HZ1347" s="2"/>
      <c r="IA1347" s="2"/>
      <c r="IB1347" s="2"/>
      <c r="IC1347" s="2"/>
      <c r="ID1347" s="2"/>
      <c r="IE1347" s="2"/>
      <c r="IF1347" s="2"/>
      <c r="IG1347" s="2"/>
      <c r="IH1347" s="2"/>
      <c r="II1347" s="2"/>
      <c r="IJ1347" s="2"/>
      <c r="IK1347" s="2"/>
      <c r="IL1347" s="2"/>
      <c r="IM1347" s="2"/>
      <c r="IN1347" s="2"/>
      <c r="IO1347" s="2"/>
      <c r="IP1347" s="2"/>
      <c r="IQ1347" s="2"/>
    </row>
    <row r="1348" spans="1:251" s="16" customFormat="1" ht="18.75" customHeight="1">
      <c r="A1348" s="8"/>
      <c r="B1348" s="25"/>
      <c r="C1348" s="135" t="s">
        <v>659</v>
      </c>
      <c r="D1348" s="136"/>
      <c r="E1348" s="136"/>
      <c r="F1348" s="136"/>
      <c r="G1348" s="136"/>
      <c r="H1348" s="136"/>
      <c r="I1348" s="136"/>
      <c r="J1348" s="136"/>
      <c r="K1348" s="136"/>
      <c r="L1348" s="136"/>
      <c r="M1348" s="136"/>
      <c r="N1348" s="136"/>
      <c r="O1348" s="136"/>
      <c r="P1348" s="136"/>
      <c r="Q1348" s="136"/>
      <c r="R1348" s="136"/>
      <c r="S1348" s="136"/>
      <c r="T1348" s="136"/>
      <c r="U1348" s="136"/>
      <c r="V1348" s="136"/>
      <c r="W1348" s="136"/>
      <c r="X1348" s="136"/>
      <c r="Y1348" s="136"/>
      <c r="Z1348" s="137"/>
      <c r="AA1348" s="138">
        <v>252387</v>
      </c>
      <c r="AB1348" s="139"/>
      <c r="AC1348" s="139"/>
      <c r="AD1348" s="139"/>
      <c r="AE1348" s="139"/>
      <c r="AF1348" s="139"/>
      <c r="AG1348" s="139"/>
      <c r="AH1348" s="139"/>
      <c r="AI1348" s="140"/>
      <c r="AJ1348" s="138">
        <v>278048</v>
      </c>
      <c r="AK1348" s="139"/>
      <c r="AL1348" s="139"/>
      <c r="AM1348" s="139"/>
      <c r="AN1348" s="139"/>
      <c r="AO1348" s="139"/>
      <c r="AP1348" s="139"/>
      <c r="AQ1348" s="139"/>
      <c r="AR1348" s="140"/>
      <c r="AS1348" s="141"/>
      <c r="AT1348" s="142"/>
      <c r="AU1348" s="142"/>
      <c r="AV1348" s="142"/>
      <c r="AW1348" s="142"/>
      <c r="AX1348" s="143"/>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c r="DY1348" s="2"/>
      <c r="DZ1348" s="2"/>
      <c r="EA1348" s="2"/>
      <c r="EB1348" s="2"/>
      <c r="EC1348" s="2"/>
      <c r="ED1348" s="2"/>
      <c r="EE1348" s="2"/>
      <c r="EF1348" s="2"/>
      <c r="EG1348" s="2"/>
      <c r="EH1348" s="2"/>
      <c r="EI1348" s="2"/>
      <c r="EJ1348" s="2"/>
      <c r="EK1348" s="2"/>
      <c r="EL1348" s="2"/>
      <c r="EM1348" s="2"/>
      <c r="EN1348" s="2"/>
      <c r="EO1348" s="2"/>
      <c r="EP1348" s="2"/>
      <c r="EQ1348" s="2"/>
      <c r="ER1348" s="2"/>
      <c r="ES1348" s="2"/>
      <c r="ET1348" s="2"/>
      <c r="EU1348" s="2"/>
      <c r="EV1348" s="2"/>
      <c r="EW1348" s="2"/>
      <c r="EX1348" s="2"/>
      <c r="EY1348" s="2"/>
      <c r="EZ1348" s="2"/>
      <c r="FA1348" s="2"/>
      <c r="FB1348" s="2"/>
      <c r="FC1348" s="2"/>
      <c r="FD1348" s="2"/>
      <c r="FE1348" s="2"/>
      <c r="FF1348" s="2"/>
      <c r="FG1348" s="2"/>
      <c r="FH1348" s="2"/>
      <c r="FI1348" s="2"/>
      <c r="FJ1348" s="2"/>
      <c r="FK1348" s="2"/>
      <c r="FL1348" s="2"/>
      <c r="FM1348" s="2"/>
      <c r="FN1348" s="2"/>
      <c r="FO1348" s="2"/>
      <c r="FP1348" s="2"/>
      <c r="FQ1348" s="2"/>
      <c r="FR1348" s="2"/>
      <c r="FS1348" s="2"/>
      <c r="FT1348" s="2"/>
      <c r="FU1348" s="2"/>
      <c r="FV1348" s="2"/>
      <c r="FW1348" s="2"/>
      <c r="FX1348" s="2"/>
      <c r="FY1348" s="2"/>
      <c r="FZ1348" s="2"/>
      <c r="GA1348" s="2"/>
      <c r="GB1348" s="2"/>
      <c r="GC1348" s="2"/>
      <c r="GD1348" s="2"/>
      <c r="GE1348" s="2"/>
      <c r="GF1348" s="2"/>
      <c r="GG1348" s="2"/>
      <c r="GH1348" s="2"/>
      <c r="GI1348" s="2"/>
      <c r="GJ1348" s="2"/>
      <c r="GK1348" s="2"/>
      <c r="GL1348" s="2"/>
      <c r="GM1348" s="2"/>
      <c r="GN1348" s="2"/>
      <c r="GO1348" s="2"/>
      <c r="GP1348" s="2"/>
      <c r="GQ1348" s="2"/>
      <c r="GR1348" s="2"/>
      <c r="GS1348" s="2"/>
      <c r="GT1348" s="2"/>
      <c r="GU1348" s="2"/>
      <c r="GV1348" s="2"/>
      <c r="GW1348" s="2"/>
      <c r="GX1348" s="2"/>
      <c r="GY1348" s="2"/>
      <c r="GZ1348" s="2"/>
      <c r="HA1348" s="2"/>
      <c r="HB1348" s="2"/>
      <c r="HC1348" s="2"/>
      <c r="HD1348" s="2"/>
      <c r="HE1348" s="2"/>
      <c r="HF1348" s="2"/>
      <c r="HG1348" s="2"/>
      <c r="HH1348" s="2"/>
      <c r="HI1348" s="2"/>
      <c r="HJ1348" s="2"/>
      <c r="HK1348" s="2"/>
      <c r="HL1348" s="2"/>
      <c r="HM1348" s="2"/>
      <c r="HN1348" s="2"/>
      <c r="HO1348" s="2"/>
      <c r="HP1348" s="2"/>
      <c r="HQ1348" s="2"/>
      <c r="HR1348" s="2"/>
      <c r="HS1348" s="2"/>
      <c r="HT1348" s="2"/>
      <c r="HU1348" s="2"/>
      <c r="HV1348" s="2"/>
      <c r="HW1348" s="2"/>
      <c r="HX1348" s="2"/>
      <c r="HY1348" s="2"/>
      <c r="HZ1348" s="2"/>
      <c r="IA1348" s="2"/>
      <c r="IB1348" s="2"/>
      <c r="IC1348" s="2"/>
      <c r="ID1348" s="2"/>
      <c r="IE1348" s="2"/>
      <c r="IF1348" s="2"/>
      <c r="IG1348" s="2"/>
      <c r="IH1348" s="2"/>
      <c r="II1348" s="2"/>
      <c r="IJ1348" s="2"/>
      <c r="IK1348" s="2"/>
      <c r="IL1348" s="2"/>
      <c r="IM1348" s="2"/>
      <c r="IN1348" s="2"/>
      <c r="IO1348" s="2"/>
      <c r="IP1348" s="2"/>
      <c r="IQ1348" s="2"/>
    </row>
    <row r="1349" spans="1:251" s="16" customFormat="1" ht="18.75" customHeight="1">
      <c r="A1349" s="8"/>
      <c r="B1349" s="25"/>
      <c r="C1349" s="135" t="s">
        <v>660</v>
      </c>
      <c r="D1349" s="136"/>
      <c r="E1349" s="136"/>
      <c r="F1349" s="136"/>
      <c r="G1349" s="136"/>
      <c r="H1349" s="136"/>
      <c r="I1349" s="136"/>
      <c r="J1349" s="136"/>
      <c r="K1349" s="136"/>
      <c r="L1349" s="136"/>
      <c r="M1349" s="136"/>
      <c r="N1349" s="136"/>
      <c r="O1349" s="136"/>
      <c r="P1349" s="136"/>
      <c r="Q1349" s="136"/>
      <c r="R1349" s="136"/>
      <c r="S1349" s="136"/>
      <c r="T1349" s="136"/>
      <c r="U1349" s="136"/>
      <c r="V1349" s="136"/>
      <c r="W1349" s="136"/>
      <c r="X1349" s="136"/>
      <c r="Y1349" s="136"/>
      <c r="Z1349" s="137"/>
      <c r="AA1349" s="138">
        <v>199100</v>
      </c>
      <c r="AB1349" s="139"/>
      <c r="AC1349" s="139"/>
      <c r="AD1349" s="139"/>
      <c r="AE1349" s="139"/>
      <c r="AF1349" s="139"/>
      <c r="AG1349" s="139"/>
      <c r="AH1349" s="139"/>
      <c r="AI1349" s="140"/>
      <c r="AJ1349" s="138">
        <v>221910</v>
      </c>
      <c r="AK1349" s="139"/>
      <c r="AL1349" s="139"/>
      <c r="AM1349" s="139"/>
      <c r="AN1349" s="139"/>
      <c r="AO1349" s="139"/>
      <c r="AP1349" s="139"/>
      <c r="AQ1349" s="139"/>
      <c r="AR1349" s="140"/>
      <c r="AS1349" s="141"/>
      <c r="AT1349" s="142"/>
      <c r="AU1349" s="142"/>
      <c r="AV1349" s="142"/>
      <c r="AW1349" s="142"/>
      <c r="AX1349" s="143"/>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c r="DY1349" s="2"/>
      <c r="DZ1349" s="2"/>
      <c r="EA1349" s="2"/>
      <c r="EB1349" s="2"/>
      <c r="EC1349" s="2"/>
      <c r="ED1349" s="2"/>
      <c r="EE1349" s="2"/>
      <c r="EF1349" s="2"/>
      <c r="EG1349" s="2"/>
      <c r="EH1349" s="2"/>
      <c r="EI1349" s="2"/>
      <c r="EJ1349" s="2"/>
      <c r="EK1349" s="2"/>
      <c r="EL1349" s="2"/>
      <c r="EM1349" s="2"/>
      <c r="EN1349" s="2"/>
      <c r="EO1349" s="2"/>
      <c r="EP1349" s="2"/>
      <c r="EQ1349" s="2"/>
      <c r="ER1349" s="2"/>
      <c r="ES1349" s="2"/>
      <c r="ET1349" s="2"/>
      <c r="EU1349" s="2"/>
      <c r="EV1349" s="2"/>
      <c r="EW1349" s="2"/>
      <c r="EX1349" s="2"/>
      <c r="EY1349" s="2"/>
      <c r="EZ1349" s="2"/>
      <c r="FA1349" s="2"/>
      <c r="FB1349" s="2"/>
      <c r="FC1349" s="2"/>
      <c r="FD1349" s="2"/>
      <c r="FE1349" s="2"/>
      <c r="FF1349" s="2"/>
      <c r="FG1349" s="2"/>
      <c r="FH1349" s="2"/>
      <c r="FI1349" s="2"/>
      <c r="FJ1349" s="2"/>
      <c r="FK1349" s="2"/>
      <c r="FL1349" s="2"/>
      <c r="FM1349" s="2"/>
      <c r="FN1349" s="2"/>
      <c r="FO1349" s="2"/>
      <c r="FP1349" s="2"/>
      <c r="FQ1349" s="2"/>
      <c r="FR1349" s="2"/>
      <c r="FS1349" s="2"/>
      <c r="FT1349" s="2"/>
      <c r="FU1349" s="2"/>
      <c r="FV1349" s="2"/>
      <c r="FW1349" s="2"/>
      <c r="FX1349" s="2"/>
      <c r="FY1349" s="2"/>
      <c r="FZ1349" s="2"/>
      <c r="GA1349" s="2"/>
      <c r="GB1349" s="2"/>
      <c r="GC1349" s="2"/>
      <c r="GD1349" s="2"/>
      <c r="GE1349" s="2"/>
      <c r="GF1349" s="2"/>
      <c r="GG1349" s="2"/>
      <c r="GH1349" s="2"/>
      <c r="GI1349" s="2"/>
      <c r="GJ1349" s="2"/>
      <c r="GK1349" s="2"/>
      <c r="GL1349" s="2"/>
      <c r="GM1349" s="2"/>
      <c r="GN1349" s="2"/>
      <c r="GO1349" s="2"/>
      <c r="GP1349" s="2"/>
      <c r="GQ1349" s="2"/>
      <c r="GR1349" s="2"/>
      <c r="GS1349" s="2"/>
      <c r="GT1349" s="2"/>
      <c r="GU1349" s="2"/>
      <c r="GV1349" s="2"/>
      <c r="GW1349" s="2"/>
      <c r="GX1349" s="2"/>
      <c r="GY1349" s="2"/>
      <c r="GZ1349" s="2"/>
      <c r="HA1349" s="2"/>
      <c r="HB1349" s="2"/>
      <c r="HC1349" s="2"/>
      <c r="HD1349" s="2"/>
      <c r="HE1349" s="2"/>
      <c r="HF1349" s="2"/>
      <c r="HG1349" s="2"/>
      <c r="HH1349" s="2"/>
      <c r="HI1349" s="2"/>
      <c r="HJ1349" s="2"/>
      <c r="HK1349" s="2"/>
      <c r="HL1349" s="2"/>
      <c r="HM1349" s="2"/>
      <c r="HN1349" s="2"/>
      <c r="HO1349" s="2"/>
      <c r="HP1349" s="2"/>
      <c r="HQ1349" s="2"/>
      <c r="HR1349" s="2"/>
      <c r="HS1349" s="2"/>
      <c r="HT1349" s="2"/>
      <c r="HU1349" s="2"/>
      <c r="HV1349" s="2"/>
      <c r="HW1349" s="2"/>
      <c r="HX1349" s="2"/>
      <c r="HY1349" s="2"/>
      <c r="HZ1349" s="2"/>
      <c r="IA1349" s="2"/>
      <c r="IB1349" s="2"/>
      <c r="IC1349" s="2"/>
      <c r="ID1349" s="2"/>
      <c r="IE1349" s="2"/>
      <c r="IF1349" s="2"/>
      <c r="IG1349" s="2"/>
      <c r="IH1349" s="2"/>
      <c r="II1349" s="2"/>
      <c r="IJ1349" s="2"/>
      <c r="IK1349" s="2"/>
      <c r="IL1349" s="2"/>
      <c r="IM1349" s="2"/>
      <c r="IN1349" s="2"/>
      <c r="IO1349" s="2"/>
      <c r="IP1349" s="2"/>
      <c r="IQ1349" s="2"/>
    </row>
    <row r="1350" spans="1:251" s="16" customFormat="1" ht="18.75" customHeight="1">
      <c r="A1350" s="8"/>
      <c r="B1350" s="25"/>
      <c r="C1350" s="135" t="s">
        <v>695</v>
      </c>
      <c r="D1350" s="136"/>
      <c r="E1350" s="136"/>
      <c r="F1350" s="136"/>
      <c r="G1350" s="136"/>
      <c r="H1350" s="136"/>
      <c r="I1350" s="136"/>
      <c r="J1350" s="136"/>
      <c r="K1350" s="136"/>
      <c r="L1350" s="136"/>
      <c r="M1350" s="136"/>
      <c r="N1350" s="136"/>
      <c r="O1350" s="136"/>
      <c r="P1350" s="136"/>
      <c r="Q1350" s="136"/>
      <c r="R1350" s="136"/>
      <c r="S1350" s="136"/>
      <c r="T1350" s="136"/>
      <c r="U1350" s="136"/>
      <c r="V1350" s="136"/>
      <c r="W1350" s="136"/>
      <c r="X1350" s="136"/>
      <c r="Y1350" s="136"/>
      <c r="Z1350" s="137"/>
      <c r="AA1350" s="138">
        <v>44488</v>
      </c>
      <c r="AB1350" s="139"/>
      <c r="AC1350" s="139"/>
      <c r="AD1350" s="139"/>
      <c r="AE1350" s="139"/>
      <c r="AF1350" s="139"/>
      <c r="AG1350" s="139"/>
      <c r="AH1350" s="139"/>
      <c r="AI1350" s="140"/>
      <c r="AJ1350" s="138">
        <v>59767</v>
      </c>
      <c r="AK1350" s="139"/>
      <c r="AL1350" s="139"/>
      <c r="AM1350" s="139"/>
      <c r="AN1350" s="139"/>
      <c r="AO1350" s="139"/>
      <c r="AP1350" s="139"/>
      <c r="AQ1350" s="139"/>
      <c r="AR1350" s="140"/>
      <c r="AS1350" s="141"/>
      <c r="AT1350" s="142"/>
      <c r="AU1350" s="142"/>
      <c r="AV1350" s="142"/>
      <c r="AW1350" s="142"/>
      <c r="AX1350" s="143"/>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c r="DY1350" s="2"/>
      <c r="DZ1350" s="2"/>
      <c r="EA1350" s="2"/>
      <c r="EB1350" s="2"/>
      <c r="EC1350" s="2"/>
      <c r="ED1350" s="2"/>
      <c r="EE1350" s="2"/>
      <c r="EF1350" s="2"/>
      <c r="EG1350" s="2"/>
      <c r="EH1350" s="2"/>
      <c r="EI1350" s="2"/>
      <c r="EJ1350" s="2"/>
      <c r="EK1350" s="2"/>
      <c r="EL1350" s="2"/>
      <c r="EM1350" s="2"/>
      <c r="EN1350" s="2"/>
      <c r="EO1350" s="2"/>
      <c r="EP1350" s="2"/>
      <c r="EQ1350" s="2"/>
      <c r="ER1350" s="2"/>
      <c r="ES1350" s="2"/>
      <c r="ET1350" s="2"/>
      <c r="EU1350" s="2"/>
      <c r="EV1350" s="2"/>
      <c r="EW1350" s="2"/>
      <c r="EX1350" s="2"/>
      <c r="EY1350" s="2"/>
      <c r="EZ1350" s="2"/>
      <c r="FA1350" s="2"/>
      <c r="FB1350" s="2"/>
      <c r="FC1350" s="2"/>
      <c r="FD1350" s="2"/>
      <c r="FE1350" s="2"/>
      <c r="FF1350" s="2"/>
      <c r="FG1350" s="2"/>
      <c r="FH1350" s="2"/>
      <c r="FI1350" s="2"/>
      <c r="FJ1350" s="2"/>
      <c r="FK1350" s="2"/>
      <c r="FL1350" s="2"/>
      <c r="FM1350" s="2"/>
      <c r="FN1350" s="2"/>
      <c r="FO1350" s="2"/>
      <c r="FP1350" s="2"/>
      <c r="FQ1350" s="2"/>
      <c r="FR1350" s="2"/>
      <c r="FS1350" s="2"/>
      <c r="FT1350" s="2"/>
      <c r="FU1350" s="2"/>
      <c r="FV1350" s="2"/>
      <c r="FW1350" s="2"/>
      <c r="FX1350" s="2"/>
      <c r="FY1350" s="2"/>
      <c r="FZ1350" s="2"/>
      <c r="GA1350" s="2"/>
      <c r="GB1350" s="2"/>
      <c r="GC1350" s="2"/>
      <c r="GD1350" s="2"/>
      <c r="GE1350" s="2"/>
      <c r="GF1350" s="2"/>
      <c r="GG1350" s="2"/>
      <c r="GH1350" s="2"/>
      <c r="GI1350" s="2"/>
      <c r="GJ1350" s="2"/>
      <c r="GK1350" s="2"/>
      <c r="GL1350" s="2"/>
      <c r="GM1350" s="2"/>
      <c r="GN1350" s="2"/>
      <c r="GO1350" s="2"/>
      <c r="GP1350" s="2"/>
      <c r="GQ1350" s="2"/>
      <c r="GR1350" s="2"/>
      <c r="GS1350" s="2"/>
      <c r="GT1350" s="2"/>
      <c r="GU1350" s="2"/>
      <c r="GV1350" s="2"/>
      <c r="GW1350" s="2"/>
      <c r="GX1350" s="2"/>
      <c r="GY1350" s="2"/>
      <c r="GZ1350" s="2"/>
      <c r="HA1350" s="2"/>
      <c r="HB1350" s="2"/>
      <c r="HC1350" s="2"/>
      <c r="HD1350" s="2"/>
      <c r="HE1350" s="2"/>
      <c r="HF1350" s="2"/>
      <c r="HG1350" s="2"/>
      <c r="HH1350" s="2"/>
      <c r="HI1350" s="2"/>
      <c r="HJ1350" s="2"/>
      <c r="HK1350" s="2"/>
      <c r="HL1350" s="2"/>
      <c r="HM1350" s="2"/>
      <c r="HN1350" s="2"/>
      <c r="HO1350" s="2"/>
      <c r="HP1350" s="2"/>
      <c r="HQ1350" s="2"/>
      <c r="HR1350" s="2"/>
      <c r="HS1350" s="2"/>
      <c r="HT1350" s="2"/>
      <c r="HU1350" s="2"/>
      <c r="HV1350" s="2"/>
      <c r="HW1350" s="2"/>
      <c r="HX1350" s="2"/>
      <c r="HY1350" s="2"/>
      <c r="HZ1350" s="2"/>
      <c r="IA1350" s="2"/>
      <c r="IB1350" s="2"/>
      <c r="IC1350" s="2"/>
      <c r="ID1350" s="2"/>
      <c r="IE1350" s="2"/>
      <c r="IF1350" s="2"/>
      <c r="IG1350" s="2"/>
      <c r="IH1350" s="2"/>
      <c r="II1350" s="2"/>
      <c r="IJ1350" s="2"/>
      <c r="IK1350" s="2"/>
      <c r="IL1350" s="2"/>
      <c r="IM1350" s="2"/>
      <c r="IN1350" s="2"/>
      <c r="IO1350" s="2"/>
      <c r="IP1350" s="2"/>
      <c r="IQ1350" s="2"/>
    </row>
    <row r="1351" spans="1:251" s="16" customFormat="1" ht="18.75" customHeight="1">
      <c r="A1351" s="8"/>
      <c r="B1351" s="25"/>
      <c r="C1351" s="135" t="s">
        <v>661</v>
      </c>
      <c r="D1351" s="136"/>
      <c r="E1351" s="136"/>
      <c r="F1351" s="136"/>
      <c r="G1351" s="136"/>
      <c r="H1351" s="136"/>
      <c r="I1351" s="136"/>
      <c r="J1351" s="136"/>
      <c r="K1351" s="136"/>
      <c r="L1351" s="136"/>
      <c r="M1351" s="136"/>
      <c r="N1351" s="136"/>
      <c r="O1351" s="136"/>
      <c r="P1351" s="136"/>
      <c r="Q1351" s="136"/>
      <c r="R1351" s="136"/>
      <c r="S1351" s="136"/>
      <c r="T1351" s="136"/>
      <c r="U1351" s="136"/>
      <c r="V1351" s="136"/>
      <c r="W1351" s="136"/>
      <c r="X1351" s="136"/>
      <c r="Y1351" s="136"/>
      <c r="Z1351" s="137"/>
      <c r="AA1351" s="138">
        <v>1700</v>
      </c>
      <c r="AB1351" s="139"/>
      <c r="AC1351" s="139"/>
      <c r="AD1351" s="139"/>
      <c r="AE1351" s="139"/>
      <c r="AF1351" s="139"/>
      <c r="AG1351" s="139"/>
      <c r="AH1351" s="139"/>
      <c r="AI1351" s="140"/>
      <c r="AJ1351" s="138">
        <v>1844</v>
      </c>
      <c r="AK1351" s="139"/>
      <c r="AL1351" s="139"/>
      <c r="AM1351" s="139"/>
      <c r="AN1351" s="139"/>
      <c r="AO1351" s="139"/>
      <c r="AP1351" s="139"/>
      <c r="AQ1351" s="139"/>
      <c r="AR1351" s="140"/>
      <c r="AS1351" s="141"/>
      <c r="AT1351" s="142"/>
      <c r="AU1351" s="142"/>
      <c r="AV1351" s="142"/>
      <c r="AW1351" s="142"/>
      <c r="AX1351" s="143"/>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c r="ED1351" s="2"/>
      <c r="EE1351" s="2"/>
      <c r="EF1351" s="2"/>
      <c r="EG1351" s="2"/>
      <c r="EH1351" s="2"/>
      <c r="EI1351" s="2"/>
      <c r="EJ1351" s="2"/>
      <c r="EK1351" s="2"/>
      <c r="EL1351" s="2"/>
      <c r="EM1351" s="2"/>
      <c r="EN1351" s="2"/>
      <c r="EO1351" s="2"/>
      <c r="EP1351" s="2"/>
      <c r="EQ1351" s="2"/>
      <c r="ER1351" s="2"/>
      <c r="ES1351" s="2"/>
      <c r="ET1351" s="2"/>
      <c r="EU1351" s="2"/>
      <c r="EV1351" s="2"/>
      <c r="EW1351" s="2"/>
      <c r="EX1351" s="2"/>
      <c r="EY1351" s="2"/>
      <c r="EZ1351" s="2"/>
      <c r="FA1351" s="2"/>
      <c r="FB1351" s="2"/>
      <c r="FC1351" s="2"/>
      <c r="FD1351" s="2"/>
      <c r="FE1351" s="2"/>
      <c r="FF1351" s="2"/>
      <c r="FG1351" s="2"/>
      <c r="FH1351" s="2"/>
      <c r="FI1351" s="2"/>
      <c r="FJ1351" s="2"/>
      <c r="FK1351" s="2"/>
      <c r="FL1351" s="2"/>
      <c r="FM1351" s="2"/>
      <c r="FN1351" s="2"/>
      <c r="FO1351" s="2"/>
      <c r="FP1351" s="2"/>
      <c r="FQ1351" s="2"/>
      <c r="FR1351" s="2"/>
      <c r="FS1351" s="2"/>
      <c r="FT1351" s="2"/>
      <c r="FU1351" s="2"/>
      <c r="FV1351" s="2"/>
      <c r="FW1351" s="2"/>
      <c r="FX1351" s="2"/>
      <c r="FY1351" s="2"/>
      <c r="FZ1351" s="2"/>
      <c r="GA1351" s="2"/>
      <c r="GB1351" s="2"/>
      <c r="GC1351" s="2"/>
      <c r="GD1351" s="2"/>
      <c r="GE1351" s="2"/>
      <c r="GF1351" s="2"/>
      <c r="GG1351" s="2"/>
      <c r="GH1351" s="2"/>
      <c r="GI1351" s="2"/>
      <c r="GJ1351" s="2"/>
      <c r="GK1351" s="2"/>
      <c r="GL1351" s="2"/>
      <c r="GM1351" s="2"/>
      <c r="GN1351" s="2"/>
      <c r="GO1351" s="2"/>
      <c r="GP1351" s="2"/>
      <c r="GQ1351" s="2"/>
      <c r="GR1351" s="2"/>
      <c r="GS1351" s="2"/>
      <c r="GT1351" s="2"/>
      <c r="GU1351" s="2"/>
      <c r="GV1351" s="2"/>
      <c r="GW1351" s="2"/>
      <c r="GX1351" s="2"/>
      <c r="GY1351" s="2"/>
      <c r="GZ1351" s="2"/>
      <c r="HA1351" s="2"/>
      <c r="HB1351" s="2"/>
      <c r="HC1351" s="2"/>
      <c r="HD1351" s="2"/>
      <c r="HE1351" s="2"/>
      <c r="HF1351" s="2"/>
      <c r="HG1351" s="2"/>
      <c r="HH1351" s="2"/>
      <c r="HI1351" s="2"/>
      <c r="HJ1351" s="2"/>
      <c r="HK1351" s="2"/>
      <c r="HL1351" s="2"/>
      <c r="HM1351" s="2"/>
      <c r="HN1351" s="2"/>
      <c r="HO1351" s="2"/>
      <c r="HP1351" s="2"/>
      <c r="HQ1351" s="2"/>
      <c r="HR1351" s="2"/>
      <c r="HS1351" s="2"/>
      <c r="HT1351" s="2"/>
      <c r="HU1351" s="2"/>
      <c r="HV1351" s="2"/>
      <c r="HW1351" s="2"/>
      <c r="HX1351" s="2"/>
      <c r="HY1351" s="2"/>
      <c r="HZ1351" s="2"/>
      <c r="IA1351" s="2"/>
      <c r="IB1351" s="2"/>
      <c r="IC1351" s="2"/>
      <c r="ID1351" s="2"/>
      <c r="IE1351" s="2"/>
      <c r="IF1351" s="2"/>
      <c r="IG1351" s="2"/>
      <c r="IH1351" s="2"/>
      <c r="II1351" s="2"/>
      <c r="IJ1351" s="2"/>
      <c r="IK1351" s="2"/>
      <c r="IL1351" s="2"/>
      <c r="IM1351" s="2"/>
      <c r="IN1351" s="2"/>
      <c r="IO1351" s="2"/>
      <c r="IP1351" s="2"/>
      <c r="IQ1351" s="2"/>
    </row>
    <row r="1352" spans="1:251" s="16" customFormat="1" ht="18.75" customHeight="1" thickBot="1">
      <c r="A1352" s="17"/>
      <c r="B1352" s="144" t="s">
        <v>11</v>
      </c>
      <c r="C1352" s="145"/>
      <c r="D1352" s="145"/>
      <c r="E1352" s="145"/>
      <c r="F1352" s="145"/>
      <c r="G1352" s="145"/>
      <c r="H1352" s="145"/>
      <c r="I1352" s="145"/>
      <c r="J1352" s="145"/>
      <c r="K1352" s="145"/>
      <c r="L1352" s="145"/>
      <c r="M1352" s="145"/>
      <c r="N1352" s="145"/>
      <c r="O1352" s="145"/>
      <c r="P1352" s="145"/>
      <c r="Q1352" s="145"/>
      <c r="R1352" s="145"/>
      <c r="S1352" s="145"/>
      <c r="T1352" s="145"/>
      <c r="U1352" s="145"/>
      <c r="V1352" s="145"/>
      <c r="W1352" s="145"/>
      <c r="X1352" s="145"/>
      <c r="Y1352" s="145"/>
      <c r="Z1352" s="146"/>
      <c r="AA1352" s="147">
        <f>SUM($AA$1348:$AA$1351)</f>
        <v>497675</v>
      </c>
      <c r="AB1352" s="148"/>
      <c r="AC1352" s="148"/>
      <c r="AD1352" s="148"/>
      <c r="AE1352" s="148"/>
      <c r="AF1352" s="148"/>
      <c r="AG1352" s="148"/>
      <c r="AH1352" s="148"/>
      <c r="AI1352" s="149"/>
      <c r="AJ1352" s="147">
        <f>SUM($AJ$1348:$AJ$1351)</f>
        <v>561569</v>
      </c>
      <c r="AK1352" s="148"/>
      <c r="AL1352" s="148"/>
      <c r="AM1352" s="148"/>
      <c r="AN1352" s="148"/>
      <c r="AO1352" s="148"/>
      <c r="AP1352" s="148"/>
      <c r="AQ1352" s="148"/>
      <c r="AR1352" s="149"/>
      <c r="AS1352" s="150"/>
      <c r="AT1352" s="151"/>
      <c r="AU1352" s="151"/>
      <c r="AV1352" s="151"/>
      <c r="AW1352" s="151"/>
      <c r="AX1352" s="15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c r="ED1352" s="2"/>
      <c r="EE1352" s="2"/>
      <c r="EF1352" s="2"/>
      <c r="EG1352" s="2"/>
      <c r="EH1352" s="2"/>
      <c r="EI1352" s="2"/>
      <c r="EJ1352" s="2"/>
      <c r="EK1352" s="2"/>
      <c r="EL1352" s="2"/>
      <c r="EM1352" s="2"/>
      <c r="EN1352" s="2"/>
      <c r="EO1352" s="2"/>
      <c r="EP1352" s="2"/>
      <c r="EQ1352" s="2"/>
      <c r="ER1352" s="2"/>
      <c r="ES1352" s="2"/>
      <c r="ET1352" s="2"/>
      <c r="EU1352" s="2"/>
      <c r="EV1352" s="2"/>
      <c r="EW1352" s="2"/>
      <c r="EX1352" s="2"/>
      <c r="EY1352" s="2"/>
      <c r="EZ1352" s="2"/>
      <c r="FA1352" s="2"/>
      <c r="FB1352" s="2"/>
      <c r="FC1352" s="2"/>
      <c r="FD1352" s="2"/>
      <c r="FE1352" s="2"/>
      <c r="FF1352" s="2"/>
      <c r="FG1352" s="2"/>
      <c r="FH1352" s="2"/>
      <c r="FI1352" s="2"/>
      <c r="FJ1352" s="2"/>
      <c r="FK1352" s="2"/>
      <c r="FL1352" s="2"/>
      <c r="FM1352" s="2"/>
      <c r="FN1352" s="2"/>
      <c r="FO1352" s="2"/>
      <c r="FP1352" s="2"/>
      <c r="FQ1352" s="2"/>
      <c r="FR1352" s="2"/>
      <c r="FS1352" s="2"/>
      <c r="FT1352" s="2"/>
      <c r="FU1352" s="2"/>
      <c r="FV1352" s="2"/>
      <c r="FW1352" s="2"/>
      <c r="FX1352" s="2"/>
      <c r="FY1352" s="2"/>
      <c r="FZ1352" s="2"/>
      <c r="GA1352" s="2"/>
      <c r="GB1352" s="2"/>
      <c r="GC1352" s="2"/>
      <c r="GD1352" s="2"/>
      <c r="GE1352" s="2"/>
      <c r="GF1352" s="2"/>
      <c r="GG1352" s="2"/>
      <c r="GH1352" s="2"/>
      <c r="GI1352" s="2"/>
      <c r="GJ1352" s="2"/>
      <c r="GK1352" s="2"/>
      <c r="GL1352" s="2"/>
      <c r="GM1352" s="2"/>
      <c r="GN1352" s="2"/>
      <c r="GO1352" s="2"/>
      <c r="GP1352" s="2"/>
      <c r="GQ1352" s="2"/>
      <c r="GR1352" s="2"/>
      <c r="GS1352" s="2"/>
      <c r="GT1352" s="2"/>
      <c r="GU1352" s="2"/>
      <c r="GV1352" s="2"/>
      <c r="GW1352" s="2"/>
      <c r="GX1352" s="2"/>
      <c r="GY1352" s="2"/>
      <c r="GZ1352" s="2"/>
      <c r="HA1352" s="2"/>
      <c r="HB1352" s="2"/>
      <c r="HC1352" s="2"/>
      <c r="HD1352" s="2"/>
      <c r="HE1352" s="2"/>
      <c r="HF1352" s="2"/>
      <c r="HG1352" s="2"/>
      <c r="HH1352" s="2"/>
      <c r="HI1352" s="2"/>
      <c r="HJ1352" s="2"/>
      <c r="HK1352" s="2"/>
      <c r="HL1352" s="2"/>
      <c r="HM1352" s="2"/>
      <c r="HN1352" s="2"/>
      <c r="HO1352" s="2"/>
      <c r="HP1352" s="2"/>
      <c r="HQ1352" s="2"/>
      <c r="HR1352" s="2"/>
      <c r="HS1352" s="2"/>
      <c r="HT1352" s="2"/>
      <c r="HU1352" s="2"/>
      <c r="HV1352" s="2"/>
      <c r="HW1352" s="2"/>
      <c r="HX1352" s="2"/>
      <c r="HY1352" s="2"/>
      <c r="HZ1352" s="2"/>
      <c r="IA1352" s="2"/>
      <c r="IB1352" s="2"/>
      <c r="IC1352" s="2"/>
      <c r="ID1352" s="2"/>
      <c r="IE1352" s="2"/>
      <c r="IF1352" s="2"/>
      <c r="IG1352" s="2"/>
      <c r="IH1352" s="2"/>
      <c r="II1352" s="2"/>
      <c r="IJ1352" s="2"/>
      <c r="IK1352" s="2"/>
      <c r="IL1352" s="2"/>
      <c r="IM1352" s="2"/>
      <c r="IN1352" s="2"/>
      <c r="IO1352" s="2"/>
      <c r="IP1352" s="2"/>
      <c r="IQ1352" s="2"/>
    </row>
    <row r="1354" spans="1:251" ht="19.2">
      <c r="A1354" s="1" t="s">
        <v>0</v>
      </c>
      <c r="AW1354" s="3"/>
      <c r="AX1354" s="4"/>
      <c r="AY1354" s="3"/>
    </row>
    <row r="1356" spans="1:251" ht="18">
      <c r="B1356" s="153" t="s">
        <v>8</v>
      </c>
      <c r="C1356" s="154"/>
      <c r="D1356" s="154"/>
      <c r="E1356" s="154"/>
      <c r="F1356" s="154"/>
      <c r="G1356" s="154"/>
      <c r="H1356" s="154"/>
      <c r="I1356" s="154"/>
      <c r="J1356" s="154"/>
      <c r="K1356" s="154"/>
      <c r="L1356" s="154"/>
      <c r="M1356" s="154"/>
      <c r="N1356" s="154"/>
      <c r="O1356" s="154"/>
      <c r="P1356" s="154"/>
      <c r="Q1356" s="154"/>
      <c r="R1356" s="154"/>
      <c r="S1356" s="154"/>
      <c r="T1356" s="154"/>
      <c r="U1356" s="154"/>
      <c r="V1356" s="154"/>
      <c r="W1356" s="154"/>
      <c r="X1356" s="154"/>
      <c r="Y1356" s="154"/>
      <c r="Z1356" s="154"/>
      <c r="AA1356" s="154"/>
      <c r="AB1356" s="154"/>
      <c r="AC1356" s="154"/>
      <c r="AD1356" s="154"/>
      <c r="AE1356" s="154"/>
      <c r="AF1356" s="154"/>
      <c r="AG1356" s="154"/>
      <c r="AH1356" s="154"/>
      <c r="AI1356" s="154"/>
      <c r="AJ1356" s="154"/>
      <c r="AK1356" s="154"/>
      <c r="AL1356" s="154"/>
      <c r="AM1356" s="154"/>
      <c r="AN1356" s="154"/>
      <c r="AO1356" s="154"/>
      <c r="AP1356" s="154"/>
      <c r="AQ1356" s="154"/>
      <c r="AR1356" s="154"/>
      <c r="AS1356" s="154"/>
      <c r="AT1356" s="154"/>
      <c r="AU1356" s="154"/>
      <c r="AV1356" s="154"/>
      <c r="AW1356" s="154"/>
      <c r="AX1356" s="154"/>
    </row>
    <row r="1357" spans="1:251">
      <c r="Z1357" s="5"/>
      <c r="AD1357" s="5"/>
      <c r="AE1357" s="5"/>
      <c r="AF1357" s="5"/>
      <c r="AG1357" s="5"/>
      <c r="AH1357" s="5"/>
      <c r="AI1357" s="5"/>
      <c r="AO1357" s="5"/>
    </row>
    <row r="1358" spans="1:251" ht="13.8" thickBot="1">
      <c r="Z1358" s="5"/>
      <c r="AD1358" s="5"/>
      <c r="AE1358" s="5"/>
      <c r="AF1358" s="5"/>
      <c r="AG1358" s="5"/>
      <c r="AH1358" s="5"/>
      <c r="AI1358" s="5"/>
      <c r="AO1358" s="5"/>
      <c r="DI1358" s="6"/>
    </row>
    <row r="1359" spans="1:251" ht="24.75" customHeight="1" thickBot="1">
      <c r="B1359" s="155" t="s">
        <v>1</v>
      </c>
      <c r="C1359" s="156"/>
      <c r="D1359" s="156"/>
      <c r="E1359" s="156"/>
      <c r="F1359" s="156"/>
      <c r="G1359" s="156"/>
      <c r="H1359" s="157" t="s">
        <v>215</v>
      </c>
      <c r="I1359" s="158"/>
      <c r="J1359" s="158"/>
      <c r="K1359" s="158"/>
      <c r="L1359" s="158"/>
      <c r="M1359" s="158"/>
      <c r="N1359" s="158"/>
      <c r="O1359" s="158"/>
      <c r="P1359" s="158"/>
      <c r="Q1359" s="158"/>
      <c r="R1359" s="158"/>
      <c r="S1359" s="158"/>
      <c r="T1359" s="158"/>
      <c r="U1359" s="158"/>
      <c r="V1359" s="158"/>
      <c r="W1359" s="158"/>
      <c r="X1359" s="158"/>
      <c r="Y1359" s="158"/>
      <c r="Z1359" s="158"/>
      <c r="AA1359" s="158"/>
      <c r="AB1359" s="158"/>
      <c r="AC1359" s="158"/>
      <c r="AD1359" s="158"/>
      <c r="AE1359" s="158"/>
      <c r="AF1359" s="158"/>
      <c r="AG1359" s="158"/>
      <c r="AH1359" s="158"/>
      <c r="AI1359" s="158"/>
      <c r="AJ1359" s="158"/>
      <c r="AK1359" s="158"/>
      <c r="AL1359" s="158"/>
      <c r="AM1359" s="158"/>
      <c r="AN1359" s="158"/>
      <c r="AO1359" s="158"/>
      <c r="AP1359" s="158"/>
      <c r="AQ1359" s="158"/>
      <c r="AR1359" s="158"/>
      <c r="AS1359" s="158"/>
      <c r="AT1359" s="158"/>
      <c r="AU1359" s="158"/>
      <c r="AV1359" s="158"/>
      <c r="AW1359" s="158"/>
      <c r="AX1359" s="159"/>
      <c r="DI1359" s="6"/>
    </row>
    <row r="1360" spans="1:251" ht="14.4">
      <c r="B1360" s="7"/>
      <c r="C1360" s="7"/>
      <c r="D1360" s="7"/>
      <c r="E1360" s="7"/>
      <c r="F1360" s="7"/>
      <c r="G1360" s="7"/>
      <c r="H1360" s="8"/>
      <c r="I1360" s="8"/>
      <c r="J1360" s="8"/>
      <c r="K1360" s="8"/>
      <c r="L1360" s="9"/>
      <c r="M1360" s="9"/>
      <c r="N1360" s="9"/>
      <c r="O1360" s="9"/>
      <c r="P1360" s="8"/>
      <c r="Q1360" s="8"/>
      <c r="R1360" s="8"/>
      <c r="S1360" s="8"/>
      <c r="T1360" s="8"/>
      <c r="U1360" s="8"/>
      <c r="V1360" s="10"/>
      <c r="W1360" s="10"/>
      <c r="X1360" s="10"/>
      <c r="Y1360" s="10"/>
      <c r="Z1360" s="10"/>
      <c r="AA1360" s="10"/>
      <c r="AB1360" s="10"/>
      <c r="AC1360" s="10"/>
      <c r="AD1360" s="10"/>
      <c r="AE1360" s="10"/>
      <c r="AF1360" s="10"/>
      <c r="AG1360" s="10"/>
      <c r="AH1360" s="10"/>
      <c r="AI1360" s="10"/>
      <c r="AJ1360" s="10"/>
      <c r="AK1360" s="10"/>
      <c r="AL1360" s="10"/>
      <c r="AM1360" s="10"/>
      <c r="AN1360" s="10"/>
      <c r="AO1360" s="10"/>
      <c r="AP1360" s="10"/>
      <c r="AQ1360" s="10"/>
      <c r="AR1360" s="10"/>
      <c r="AS1360" s="10"/>
      <c r="AT1360" s="10"/>
      <c r="AU1360" s="10"/>
      <c r="AV1360" s="10"/>
      <c r="AW1360" s="10"/>
      <c r="AX1360" s="10"/>
      <c r="DI1360" s="6"/>
    </row>
    <row r="1361" spans="1:113" ht="15" thickBot="1">
      <c r="A1361" s="11"/>
      <c r="B1361" s="10" t="s">
        <v>2</v>
      </c>
      <c r="C1361" s="8"/>
      <c r="D1361" s="8"/>
      <c r="E1361" s="8"/>
      <c r="F1361" s="8"/>
      <c r="G1361" s="8"/>
      <c r="H1361" s="8"/>
      <c r="I1361" s="8"/>
      <c r="J1361" s="8"/>
      <c r="K1361" s="8"/>
      <c r="L1361" s="9"/>
      <c r="M1361" s="9"/>
      <c r="N1361" s="9"/>
      <c r="O1361" s="9"/>
      <c r="P1361" s="8"/>
      <c r="Q1361" s="8"/>
      <c r="R1361" s="8"/>
      <c r="S1361" s="8"/>
      <c r="T1361" s="8"/>
      <c r="U1361" s="8"/>
      <c r="V1361" s="10"/>
      <c r="W1361" s="10"/>
      <c r="X1361" s="10"/>
      <c r="Y1361" s="10"/>
      <c r="Z1361" s="10"/>
      <c r="AA1361" s="10"/>
      <c r="AB1361" s="10"/>
      <c r="AC1361" s="10"/>
      <c r="AD1361" s="10"/>
      <c r="AE1361" s="10"/>
      <c r="AF1361" s="10"/>
      <c r="AG1361" s="10"/>
      <c r="AH1361" s="10"/>
      <c r="AI1361" s="10"/>
      <c r="AJ1361" s="10"/>
      <c r="AK1361" s="10"/>
      <c r="AL1361" s="10"/>
      <c r="AM1361" s="10"/>
      <c r="AN1361" s="10"/>
      <c r="AO1361" s="10"/>
      <c r="AP1361" s="10"/>
      <c r="AQ1361" s="10"/>
      <c r="AR1361" s="10"/>
      <c r="AS1361" s="10"/>
      <c r="AT1361" s="10"/>
      <c r="AU1361" s="10"/>
      <c r="AV1361" s="10"/>
      <c r="AW1361" s="10"/>
      <c r="AX1361" s="10"/>
      <c r="DI1361" s="6"/>
    </row>
    <row r="1362" spans="1:113" ht="14.4">
      <c r="A1362" s="8"/>
      <c r="B1362" s="12"/>
      <c r="C1362" s="7"/>
      <c r="D1362" s="7"/>
      <c r="E1362" s="7"/>
      <c r="F1362" s="7"/>
      <c r="G1362" s="7"/>
      <c r="H1362" s="7"/>
      <c r="I1362" s="7"/>
      <c r="J1362" s="7"/>
      <c r="K1362" s="7"/>
      <c r="L1362" s="13"/>
      <c r="M1362" s="13"/>
      <c r="N1362" s="13"/>
      <c r="O1362" s="13"/>
      <c r="P1362" s="7"/>
      <c r="Q1362" s="7"/>
      <c r="R1362" s="7"/>
      <c r="S1362" s="7"/>
      <c r="T1362" s="7"/>
      <c r="U1362" s="7"/>
      <c r="V1362" s="14"/>
      <c r="W1362" s="14"/>
      <c r="X1362" s="14"/>
      <c r="Y1362" s="14"/>
      <c r="Z1362" s="14"/>
      <c r="AA1362" s="14"/>
      <c r="AB1362" s="14"/>
      <c r="AC1362" s="14"/>
      <c r="AD1362" s="14"/>
      <c r="AE1362" s="14"/>
      <c r="AF1362" s="14"/>
      <c r="AG1362" s="14"/>
      <c r="AH1362" s="14"/>
      <c r="AI1362" s="14"/>
      <c r="AJ1362" s="14"/>
      <c r="AK1362" s="14"/>
      <c r="AL1362" s="14"/>
      <c r="AM1362" s="14"/>
      <c r="AN1362" s="14"/>
      <c r="AO1362" s="14"/>
      <c r="AP1362" s="14"/>
      <c r="AQ1362" s="14"/>
      <c r="AR1362" s="14"/>
      <c r="AS1362" s="14"/>
      <c r="AT1362" s="14"/>
      <c r="AU1362" s="14"/>
      <c r="AV1362" s="14"/>
      <c r="AW1362" s="14"/>
      <c r="AX1362" s="15"/>
    </row>
    <row r="1363" spans="1:113" ht="12" customHeight="1">
      <c r="A1363" s="8"/>
      <c r="B1363" s="160" t="s">
        <v>216</v>
      </c>
      <c r="C1363" s="161"/>
      <c r="D1363" s="161"/>
      <c r="E1363" s="161"/>
      <c r="F1363" s="161"/>
      <c r="G1363" s="161"/>
      <c r="H1363" s="161"/>
      <c r="I1363" s="161"/>
      <c r="J1363" s="161"/>
      <c r="K1363" s="161"/>
      <c r="L1363" s="161"/>
      <c r="M1363" s="161"/>
      <c r="N1363" s="161"/>
      <c r="O1363" s="161"/>
      <c r="P1363" s="161"/>
      <c r="Q1363" s="161"/>
      <c r="R1363" s="161"/>
      <c r="S1363" s="161"/>
      <c r="T1363" s="161"/>
      <c r="U1363" s="161"/>
      <c r="V1363" s="161"/>
      <c r="W1363" s="161"/>
      <c r="X1363" s="161"/>
      <c r="Y1363" s="161"/>
      <c r="Z1363" s="161"/>
      <c r="AA1363" s="161"/>
      <c r="AB1363" s="161"/>
      <c r="AC1363" s="161"/>
      <c r="AD1363" s="161"/>
      <c r="AE1363" s="161"/>
      <c r="AF1363" s="161"/>
      <c r="AG1363" s="161"/>
      <c r="AH1363" s="161"/>
      <c r="AI1363" s="161"/>
      <c r="AJ1363" s="161"/>
      <c r="AK1363" s="161"/>
      <c r="AL1363" s="161"/>
      <c r="AM1363" s="161"/>
      <c r="AN1363" s="161"/>
      <c r="AO1363" s="161"/>
      <c r="AP1363" s="161"/>
      <c r="AQ1363" s="161"/>
      <c r="AR1363" s="161"/>
      <c r="AS1363" s="161"/>
      <c r="AT1363" s="161"/>
      <c r="AU1363" s="161"/>
      <c r="AV1363" s="161"/>
      <c r="AW1363" s="161"/>
      <c r="AX1363" s="162"/>
    </row>
    <row r="1364" spans="1:113" ht="12" customHeight="1">
      <c r="A1364" s="8"/>
      <c r="B1364" s="160"/>
      <c r="C1364" s="161"/>
      <c r="D1364" s="161"/>
      <c r="E1364" s="161"/>
      <c r="F1364" s="161"/>
      <c r="G1364" s="161"/>
      <c r="H1364" s="161"/>
      <c r="I1364" s="161"/>
      <c r="J1364" s="161"/>
      <c r="K1364" s="161"/>
      <c r="L1364" s="161"/>
      <c r="M1364" s="161"/>
      <c r="N1364" s="161"/>
      <c r="O1364" s="161"/>
      <c r="P1364" s="161"/>
      <c r="Q1364" s="161"/>
      <c r="R1364" s="161"/>
      <c r="S1364" s="161"/>
      <c r="T1364" s="161"/>
      <c r="U1364" s="161"/>
      <c r="V1364" s="161"/>
      <c r="W1364" s="161"/>
      <c r="X1364" s="161"/>
      <c r="Y1364" s="161"/>
      <c r="Z1364" s="161"/>
      <c r="AA1364" s="161"/>
      <c r="AB1364" s="161"/>
      <c r="AC1364" s="161"/>
      <c r="AD1364" s="161"/>
      <c r="AE1364" s="161"/>
      <c r="AF1364" s="161"/>
      <c r="AG1364" s="161"/>
      <c r="AH1364" s="161"/>
      <c r="AI1364" s="161"/>
      <c r="AJ1364" s="161"/>
      <c r="AK1364" s="161"/>
      <c r="AL1364" s="161"/>
      <c r="AM1364" s="161"/>
      <c r="AN1364" s="161"/>
      <c r="AO1364" s="161"/>
      <c r="AP1364" s="161"/>
      <c r="AQ1364" s="161"/>
      <c r="AR1364" s="161"/>
      <c r="AS1364" s="161"/>
      <c r="AT1364" s="161"/>
      <c r="AU1364" s="161"/>
      <c r="AV1364" s="161"/>
      <c r="AW1364" s="161"/>
      <c r="AX1364" s="162"/>
      <c r="BC1364" s="16"/>
    </row>
    <row r="1365" spans="1:113" ht="12" customHeight="1">
      <c r="A1365" s="8"/>
      <c r="B1365" s="160"/>
      <c r="C1365" s="161"/>
      <c r="D1365" s="161"/>
      <c r="E1365" s="161"/>
      <c r="F1365" s="161"/>
      <c r="G1365" s="161"/>
      <c r="H1365" s="161"/>
      <c r="I1365" s="161"/>
      <c r="J1365" s="161"/>
      <c r="K1365" s="161"/>
      <c r="L1365" s="161"/>
      <c r="M1365" s="161"/>
      <c r="N1365" s="161"/>
      <c r="O1365" s="161"/>
      <c r="P1365" s="161"/>
      <c r="Q1365" s="161"/>
      <c r="R1365" s="161"/>
      <c r="S1365" s="161"/>
      <c r="T1365" s="161"/>
      <c r="U1365" s="161"/>
      <c r="V1365" s="161"/>
      <c r="W1365" s="161"/>
      <c r="X1365" s="161"/>
      <c r="Y1365" s="161"/>
      <c r="Z1365" s="161"/>
      <c r="AA1365" s="161"/>
      <c r="AB1365" s="161"/>
      <c r="AC1365" s="161"/>
      <c r="AD1365" s="161"/>
      <c r="AE1365" s="161"/>
      <c r="AF1365" s="161"/>
      <c r="AG1365" s="161"/>
      <c r="AH1365" s="161"/>
      <c r="AI1365" s="161"/>
      <c r="AJ1365" s="161"/>
      <c r="AK1365" s="161"/>
      <c r="AL1365" s="161"/>
      <c r="AM1365" s="161"/>
      <c r="AN1365" s="161"/>
      <c r="AO1365" s="161"/>
      <c r="AP1365" s="161"/>
      <c r="AQ1365" s="161"/>
      <c r="AR1365" s="161"/>
      <c r="AS1365" s="161"/>
      <c r="AT1365" s="161"/>
      <c r="AU1365" s="161"/>
      <c r="AV1365" s="161"/>
      <c r="AW1365" s="161"/>
      <c r="AX1365" s="162"/>
    </row>
    <row r="1366" spans="1:113" ht="12" customHeight="1">
      <c r="A1366" s="8"/>
      <c r="B1366" s="160"/>
      <c r="C1366" s="161"/>
      <c r="D1366" s="161"/>
      <c r="E1366" s="161"/>
      <c r="F1366" s="161"/>
      <c r="G1366" s="161"/>
      <c r="H1366" s="161"/>
      <c r="I1366" s="161"/>
      <c r="J1366" s="161"/>
      <c r="K1366" s="161"/>
      <c r="L1366" s="161"/>
      <c r="M1366" s="161"/>
      <c r="N1366" s="161"/>
      <c r="O1366" s="161"/>
      <c r="P1366" s="161"/>
      <c r="Q1366" s="161"/>
      <c r="R1366" s="161"/>
      <c r="S1366" s="161"/>
      <c r="T1366" s="161"/>
      <c r="U1366" s="161"/>
      <c r="V1366" s="161"/>
      <c r="W1366" s="161"/>
      <c r="X1366" s="161"/>
      <c r="Y1366" s="161"/>
      <c r="Z1366" s="161"/>
      <c r="AA1366" s="161"/>
      <c r="AB1366" s="161"/>
      <c r="AC1366" s="161"/>
      <c r="AD1366" s="161"/>
      <c r="AE1366" s="161"/>
      <c r="AF1366" s="161"/>
      <c r="AG1366" s="161"/>
      <c r="AH1366" s="161"/>
      <c r="AI1366" s="161"/>
      <c r="AJ1366" s="161"/>
      <c r="AK1366" s="161"/>
      <c r="AL1366" s="161"/>
      <c r="AM1366" s="161"/>
      <c r="AN1366" s="161"/>
      <c r="AO1366" s="161"/>
      <c r="AP1366" s="161"/>
      <c r="AQ1366" s="161"/>
      <c r="AR1366" s="161"/>
      <c r="AS1366" s="161"/>
      <c r="AT1366" s="161"/>
      <c r="AU1366" s="161"/>
      <c r="AV1366" s="161"/>
      <c r="AW1366" s="161"/>
      <c r="AX1366" s="162"/>
    </row>
    <row r="1367" spans="1:113" ht="12" customHeight="1">
      <c r="A1367" s="8"/>
      <c r="B1367" s="160"/>
      <c r="C1367" s="161"/>
      <c r="D1367" s="161"/>
      <c r="E1367" s="161"/>
      <c r="F1367" s="161"/>
      <c r="G1367" s="161"/>
      <c r="H1367" s="161"/>
      <c r="I1367" s="161"/>
      <c r="J1367" s="161"/>
      <c r="K1367" s="161"/>
      <c r="L1367" s="161"/>
      <c r="M1367" s="161"/>
      <c r="N1367" s="161"/>
      <c r="O1367" s="161"/>
      <c r="P1367" s="161"/>
      <c r="Q1367" s="161"/>
      <c r="R1367" s="161"/>
      <c r="S1367" s="161"/>
      <c r="T1367" s="161"/>
      <c r="U1367" s="161"/>
      <c r="V1367" s="161"/>
      <c r="W1367" s="161"/>
      <c r="X1367" s="161"/>
      <c r="Y1367" s="161"/>
      <c r="Z1367" s="161"/>
      <c r="AA1367" s="161"/>
      <c r="AB1367" s="161"/>
      <c r="AC1367" s="161"/>
      <c r="AD1367" s="161"/>
      <c r="AE1367" s="161"/>
      <c r="AF1367" s="161"/>
      <c r="AG1367" s="161"/>
      <c r="AH1367" s="161"/>
      <c r="AI1367" s="161"/>
      <c r="AJ1367" s="161"/>
      <c r="AK1367" s="161"/>
      <c r="AL1367" s="161"/>
      <c r="AM1367" s="161"/>
      <c r="AN1367" s="161"/>
      <c r="AO1367" s="161"/>
      <c r="AP1367" s="161"/>
      <c r="AQ1367" s="161"/>
      <c r="AR1367" s="161"/>
      <c r="AS1367" s="161"/>
      <c r="AT1367" s="161"/>
      <c r="AU1367" s="161"/>
      <c r="AV1367" s="161"/>
      <c r="AW1367" s="161"/>
      <c r="AX1367" s="162"/>
    </row>
    <row r="1368" spans="1:113" ht="15" thickBot="1">
      <c r="A1368" s="17"/>
      <c r="B1368" s="18"/>
      <c r="C1368" s="19"/>
      <c r="D1368" s="19"/>
      <c r="E1368" s="19"/>
      <c r="F1368" s="19"/>
      <c r="G1368" s="19"/>
      <c r="H1368" s="19"/>
      <c r="I1368" s="19"/>
      <c r="J1368" s="19"/>
      <c r="K1368" s="19"/>
      <c r="L1368" s="19"/>
      <c r="M1368" s="19"/>
      <c r="N1368" s="19"/>
      <c r="O1368" s="19"/>
      <c r="P1368" s="19"/>
      <c r="Q1368" s="19"/>
      <c r="R1368" s="19"/>
      <c r="S1368" s="19"/>
      <c r="T1368" s="19"/>
      <c r="U1368" s="19"/>
      <c r="V1368" s="19"/>
      <c r="W1368" s="19"/>
      <c r="X1368" s="19"/>
      <c r="Y1368" s="19"/>
      <c r="Z1368" s="19"/>
      <c r="AA1368" s="19"/>
      <c r="AB1368" s="19"/>
      <c r="AC1368" s="19"/>
      <c r="AD1368" s="19"/>
      <c r="AE1368" s="19"/>
      <c r="AF1368" s="19"/>
      <c r="AG1368" s="19"/>
      <c r="AH1368" s="19"/>
      <c r="AI1368" s="19"/>
      <c r="AJ1368" s="19"/>
      <c r="AK1368" s="19"/>
      <c r="AL1368" s="19"/>
      <c r="AM1368" s="19"/>
      <c r="AN1368" s="19"/>
      <c r="AO1368" s="19"/>
      <c r="AP1368" s="19"/>
      <c r="AQ1368" s="19"/>
      <c r="AR1368" s="19"/>
      <c r="AS1368" s="19"/>
      <c r="AT1368" s="19"/>
      <c r="AU1368" s="19"/>
      <c r="AV1368" s="19"/>
      <c r="AW1368" s="19"/>
      <c r="AX1368" s="20"/>
    </row>
    <row r="1369" spans="1:113">
      <c r="B1369" s="21"/>
    </row>
    <row r="1370" spans="1:113" ht="15" thickBot="1">
      <c r="A1370" s="11"/>
      <c r="B1370" s="10" t="s">
        <v>3</v>
      </c>
      <c r="C1370" s="8"/>
      <c r="D1370" s="8"/>
      <c r="E1370" s="8"/>
      <c r="F1370" s="8"/>
      <c r="G1370" s="8"/>
      <c r="H1370" s="8"/>
      <c r="I1370" s="8"/>
      <c r="J1370" s="8"/>
      <c r="K1370" s="8"/>
      <c r="L1370" s="9"/>
      <c r="M1370" s="9"/>
      <c r="N1370" s="9"/>
      <c r="O1370" s="9"/>
      <c r="P1370" s="8"/>
      <c r="Q1370" s="8"/>
      <c r="R1370" s="8"/>
      <c r="S1370" s="8"/>
      <c r="T1370" s="8"/>
      <c r="U1370" s="8"/>
      <c r="V1370" s="10"/>
      <c r="W1370" s="10"/>
      <c r="X1370" s="10"/>
      <c r="Y1370" s="10"/>
      <c r="Z1370" s="10"/>
      <c r="AA1370" s="10"/>
      <c r="AB1370" s="10"/>
      <c r="AC1370" s="10"/>
      <c r="AD1370" s="10"/>
      <c r="AE1370" s="10"/>
      <c r="AF1370" s="10"/>
      <c r="AG1370" s="10"/>
      <c r="AH1370" s="10"/>
      <c r="AI1370" s="10"/>
      <c r="AJ1370" s="10"/>
      <c r="AK1370" s="10"/>
      <c r="AL1370" s="10"/>
      <c r="AM1370" s="10"/>
      <c r="AN1370" s="10"/>
      <c r="AO1370" s="10"/>
      <c r="AP1370" s="10"/>
      <c r="AQ1370" s="10"/>
      <c r="AR1370" s="10"/>
      <c r="AS1370" s="10"/>
      <c r="AT1370" s="10"/>
      <c r="AU1370" s="10"/>
      <c r="AV1370" s="10"/>
      <c r="AW1370" s="10"/>
      <c r="AX1370" s="10"/>
      <c r="DI1370" s="6"/>
    </row>
    <row r="1371" spans="1:113" ht="14.4">
      <c r="A1371" s="8"/>
      <c r="B1371" s="12"/>
      <c r="C1371" s="7"/>
      <c r="D1371" s="7"/>
      <c r="E1371" s="7"/>
      <c r="F1371" s="7"/>
      <c r="G1371" s="7"/>
      <c r="H1371" s="7"/>
      <c r="I1371" s="7"/>
      <c r="J1371" s="7"/>
      <c r="K1371" s="7"/>
      <c r="L1371" s="13"/>
      <c r="M1371" s="13"/>
      <c r="N1371" s="13"/>
      <c r="O1371" s="13"/>
      <c r="P1371" s="7"/>
      <c r="Q1371" s="7"/>
      <c r="R1371" s="7"/>
      <c r="S1371" s="7"/>
      <c r="T1371" s="7"/>
      <c r="U1371" s="7"/>
      <c r="V1371" s="14"/>
      <c r="W1371" s="14"/>
      <c r="X1371" s="14"/>
      <c r="Y1371" s="14"/>
      <c r="Z1371" s="14"/>
      <c r="AA1371" s="14"/>
      <c r="AB1371" s="14"/>
      <c r="AC1371" s="14"/>
      <c r="AD1371" s="14"/>
      <c r="AE1371" s="14"/>
      <c r="AF1371" s="14"/>
      <c r="AG1371" s="14"/>
      <c r="AH1371" s="14"/>
      <c r="AI1371" s="14"/>
      <c r="AJ1371" s="14"/>
      <c r="AK1371" s="14"/>
      <c r="AL1371" s="14"/>
      <c r="AM1371" s="14"/>
      <c r="AN1371" s="14"/>
      <c r="AO1371" s="14"/>
      <c r="AP1371" s="14"/>
      <c r="AQ1371" s="14"/>
      <c r="AR1371" s="14"/>
      <c r="AS1371" s="14"/>
      <c r="AT1371" s="14"/>
      <c r="AU1371" s="14"/>
      <c r="AV1371" s="14"/>
      <c r="AW1371" s="14"/>
      <c r="AX1371" s="15"/>
    </row>
    <row r="1372" spans="1:113" ht="12" customHeight="1">
      <c r="A1372" s="8"/>
      <c r="B1372" s="160" t="s">
        <v>217</v>
      </c>
      <c r="C1372" s="161"/>
      <c r="D1372" s="161"/>
      <c r="E1372" s="161"/>
      <c r="F1372" s="161"/>
      <c r="G1372" s="161"/>
      <c r="H1372" s="161"/>
      <c r="I1372" s="161"/>
      <c r="J1372" s="161"/>
      <c r="K1372" s="161"/>
      <c r="L1372" s="161"/>
      <c r="M1372" s="161"/>
      <c r="N1372" s="161"/>
      <c r="O1372" s="161"/>
      <c r="P1372" s="161"/>
      <c r="Q1372" s="161"/>
      <c r="R1372" s="161"/>
      <c r="S1372" s="161"/>
      <c r="T1372" s="161"/>
      <c r="U1372" s="161"/>
      <c r="V1372" s="161"/>
      <c r="W1372" s="161"/>
      <c r="X1372" s="161"/>
      <c r="Y1372" s="161"/>
      <c r="Z1372" s="161"/>
      <c r="AA1372" s="161"/>
      <c r="AB1372" s="161"/>
      <c r="AC1372" s="161"/>
      <c r="AD1372" s="161"/>
      <c r="AE1372" s="161"/>
      <c r="AF1372" s="161"/>
      <c r="AG1372" s="161"/>
      <c r="AH1372" s="161"/>
      <c r="AI1372" s="161"/>
      <c r="AJ1372" s="161"/>
      <c r="AK1372" s="161"/>
      <c r="AL1372" s="161"/>
      <c r="AM1372" s="161"/>
      <c r="AN1372" s="161"/>
      <c r="AO1372" s="161"/>
      <c r="AP1372" s="161"/>
      <c r="AQ1372" s="161"/>
      <c r="AR1372" s="161"/>
      <c r="AS1372" s="161"/>
      <c r="AT1372" s="161"/>
      <c r="AU1372" s="161"/>
      <c r="AV1372" s="161"/>
      <c r="AW1372" s="161"/>
      <c r="AX1372" s="162"/>
    </row>
    <row r="1373" spans="1:113" ht="12" customHeight="1">
      <c r="A1373" s="8"/>
      <c r="B1373" s="160"/>
      <c r="C1373" s="161"/>
      <c r="D1373" s="161"/>
      <c r="E1373" s="161"/>
      <c r="F1373" s="161"/>
      <c r="G1373" s="161"/>
      <c r="H1373" s="161"/>
      <c r="I1373" s="161"/>
      <c r="J1373" s="161"/>
      <c r="K1373" s="161"/>
      <c r="L1373" s="161"/>
      <c r="M1373" s="161"/>
      <c r="N1373" s="161"/>
      <c r="O1373" s="161"/>
      <c r="P1373" s="161"/>
      <c r="Q1373" s="161"/>
      <c r="R1373" s="161"/>
      <c r="S1373" s="161"/>
      <c r="T1373" s="161"/>
      <c r="U1373" s="161"/>
      <c r="V1373" s="161"/>
      <c r="W1373" s="161"/>
      <c r="X1373" s="161"/>
      <c r="Y1373" s="161"/>
      <c r="Z1373" s="161"/>
      <c r="AA1373" s="161"/>
      <c r="AB1373" s="161"/>
      <c r="AC1373" s="161"/>
      <c r="AD1373" s="161"/>
      <c r="AE1373" s="161"/>
      <c r="AF1373" s="161"/>
      <c r="AG1373" s="161"/>
      <c r="AH1373" s="161"/>
      <c r="AI1373" s="161"/>
      <c r="AJ1373" s="161"/>
      <c r="AK1373" s="161"/>
      <c r="AL1373" s="161"/>
      <c r="AM1373" s="161"/>
      <c r="AN1373" s="161"/>
      <c r="AO1373" s="161"/>
      <c r="AP1373" s="161"/>
      <c r="AQ1373" s="161"/>
      <c r="AR1373" s="161"/>
      <c r="AS1373" s="161"/>
      <c r="AT1373" s="161"/>
      <c r="AU1373" s="161"/>
      <c r="AV1373" s="161"/>
      <c r="AW1373" s="161"/>
      <c r="AX1373" s="162"/>
      <c r="BC1373" s="16"/>
    </row>
    <row r="1374" spans="1:113" ht="12" customHeight="1">
      <c r="A1374" s="8"/>
      <c r="B1374" s="160"/>
      <c r="C1374" s="161"/>
      <c r="D1374" s="161"/>
      <c r="E1374" s="161"/>
      <c r="F1374" s="161"/>
      <c r="G1374" s="161"/>
      <c r="H1374" s="161"/>
      <c r="I1374" s="161"/>
      <c r="J1374" s="161"/>
      <c r="K1374" s="161"/>
      <c r="L1374" s="161"/>
      <c r="M1374" s="161"/>
      <c r="N1374" s="161"/>
      <c r="O1374" s="161"/>
      <c r="P1374" s="161"/>
      <c r="Q1374" s="161"/>
      <c r="R1374" s="161"/>
      <c r="S1374" s="161"/>
      <c r="T1374" s="161"/>
      <c r="U1374" s="161"/>
      <c r="V1374" s="161"/>
      <c r="W1374" s="161"/>
      <c r="X1374" s="161"/>
      <c r="Y1374" s="161"/>
      <c r="Z1374" s="161"/>
      <c r="AA1374" s="161"/>
      <c r="AB1374" s="161"/>
      <c r="AC1374" s="161"/>
      <c r="AD1374" s="161"/>
      <c r="AE1374" s="161"/>
      <c r="AF1374" s="161"/>
      <c r="AG1374" s="161"/>
      <c r="AH1374" s="161"/>
      <c r="AI1374" s="161"/>
      <c r="AJ1374" s="161"/>
      <c r="AK1374" s="161"/>
      <c r="AL1374" s="161"/>
      <c r="AM1374" s="161"/>
      <c r="AN1374" s="161"/>
      <c r="AO1374" s="161"/>
      <c r="AP1374" s="161"/>
      <c r="AQ1374" s="161"/>
      <c r="AR1374" s="161"/>
      <c r="AS1374" s="161"/>
      <c r="AT1374" s="161"/>
      <c r="AU1374" s="161"/>
      <c r="AV1374" s="161"/>
      <c r="AW1374" s="161"/>
      <c r="AX1374" s="162"/>
    </row>
    <row r="1375" spans="1:113" ht="12" customHeight="1">
      <c r="A1375" s="8"/>
      <c r="B1375" s="160"/>
      <c r="C1375" s="161"/>
      <c r="D1375" s="161"/>
      <c r="E1375" s="161"/>
      <c r="F1375" s="161"/>
      <c r="G1375" s="161"/>
      <c r="H1375" s="161"/>
      <c r="I1375" s="161"/>
      <c r="J1375" s="161"/>
      <c r="K1375" s="161"/>
      <c r="L1375" s="161"/>
      <c r="M1375" s="161"/>
      <c r="N1375" s="161"/>
      <c r="O1375" s="161"/>
      <c r="P1375" s="161"/>
      <c r="Q1375" s="161"/>
      <c r="R1375" s="161"/>
      <c r="S1375" s="161"/>
      <c r="T1375" s="161"/>
      <c r="U1375" s="161"/>
      <c r="V1375" s="161"/>
      <c r="W1375" s="161"/>
      <c r="X1375" s="161"/>
      <c r="Y1375" s="161"/>
      <c r="Z1375" s="161"/>
      <c r="AA1375" s="161"/>
      <c r="AB1375" s="161"/>
      <c r="AC1375" s="161"/>
      <c r="AD1375" s="161"/>
      <c r="AE1375" s="161"/>
      <c r="AF1375" s="161"/>
      <c r="AG1375" s="161"/>
      <c r="AH1375" s="161"/>
      <c r="AI1375" s="161"/>
      <c r="AJ1375" s="161"/>
      <c r="AK1375" s="161"/>
      <c r="AL1375" s="161"/>
      <c r="AM1375" s="161"/>
      <c r="AN1375" s="161"/>
      <c r="AO1375" s="161"/>
      <c r="AP1375" s="161"/>
      <c r="AQ1375" s="161"/>
      <c r="AR1375" s="161"/>
      <c r="AS1375" s="161"/>
      <c r="AT1375" s="161"/>
      <c r="AU1375" s="161"/>
      <c r="AV1375" s="161"/>
      <c r="AW1375" s="161"/>
      <c r="AX1375" s="162"/>
    </row>
    <row r="1376" spans="1:113" ht="12" customHeight="1">
      <c r="A1376" s="8"/>
      <c r="B1376" s="160"/>
      <c r="C1376" s="161"/>
      <c r="D1376" s="161"/>
      <c r="E1376" s="161"/>
      <c r="F1376" s="161"/>
      <c r="G1376" s="161"/>
      <c r="H1376" s="161"/>
      <c r="I1376" s="161"/>
      <c r="J1376" s="161"/>
      <c r="K1376" s="161"/>
      <c r="L1376" s="161"/>
      <c r="M1376" s="161"/>
      <c r="N1376" s="161"/>
      <c r="O1376" s="161"/>
      <c r="P1376" s="161"/>
      <c r="Q1376" s="161"/>
      <c r="R1376" s="161"/>
      <c r="S1376" s="161"/>
      <c r="T1376" s="161"/>
      <c r="U1376" s="161"/>
      <c r="V1376" s="161"/>
      <c r="W1376" s="161"/>
      <c r="X1376" s="161"/>
      <c r="Y1376" s="161"/>
      <c r="Z1376" s="161"/>
      <c r="AA1376" s="161"/>
      <c r="AB1376" s="161"/>
      <c r="AC1376" s="161"/>
      <c r="AD1376" s="161"/>
      <c r="AE1376" s="161"/>
      <c r="AF1376" s="161"/>
      <c r="AG1376" s="161"/>
      <c r="AH1376" s="161"/>
      <c r="AI1376" s="161"/>
      <c r="AJ1376" s="161"/>
      <c r="AK1376" s="161"/>
      <c r="AL1376" s="161"/>
      <c r="AM1376" s="161"/>
      <c r="AN1376" s="161"/>
      <c r="AO1376" s="161"/>
      <c r="AP1376" s="161"/>
      <c r="AQ1376" s="161"/>
      <c r="AR1376" s="161"/>
      <c r="AS1376" s="161"/>
      <c r="AT1376" s="161"/>
      <c r="AU1376" s="161"/>
      <c r="AV1376" s="161"/>
      <c r="AW1376" s="161"/>
      <c r="AX1376" s="162"/>
    </row>
    <row r="1377" spans="1:251" ht="15" thickBot="1">
      <c r="A1377" s="17"/>
      <c r="B1377" s="18"/>
      <c r="C1377" s="19"/>
      <c r="D1377" s="19"/>
      <c r="E1377" s="19"/>
      <c r="F1377" s="19"/>
      <c r="G1377" s="19"/>
      <c r="H1377" s="19"/>
      <c r="I1377" s="19"/>
      <c r="J1377" s="19"/>
      <c r="K1377" s="19"/>
      <c r="L1377" s="19"/>
      <c r="M1377" s="19"/>
      <c r="N1377" s="19"/>
      <c r="O1377" s="19"/>
      <c r="P1377" s="19"/>
      <c r="Q1377" s="19"/>
      <c r="R1377" s="19"/>
      <c r="S1377" s="19"/>
      <c r="T1377" s="19"/>
      <c r="U1377" s="19"/>
      <c r="V1377" s="19"/>
      <c r="W1377" s="19"/>
      <c r="X1377" s="19"/>
      <c r="Y1377" s="19"/>
      <c r="Z1377" s="19"/>
      <c r="AA1377" s="19"/>
      <c r="AB1377" s="19"/>
      <c r="AC1377" s="19"/>
      <c r="AD1377" s="19"/>
      <c r="AE1377" s="19"/>
      <c r="AF1377" s="19"/>
      <c r="AG1377" s="19"/>
      <c r="AH1377" s="19"/>
      <c r="AI1377" s="19"/>
      <c r="AJ1377" s="19"/>
      <c r="AK1377" s="19"/>
      <c r="AL1377" s="19"/>
      <c r="AM1377" s="19"/>
      <c r="AN1377" s="19"/>
      <c r="AO1377" s="19"/>
      <c r="AP1377" s="19"/>
      <c r="AQ1377" s="19"/>
      <c r="AR1377" s="19"/>
      <c r="AS1377" s="19"/>
      <c r="AT1377" s="19"/>
      <c r="AU1377" s="19"/>
      <c r="AV1377" s="19"/>
      <c r="AW1377" s="19"/>
      <c r="AX1377" s="20"/>
    </row>
    <row r="1378" spans="1:251">
      <c r="B1378" s="21"/>
    </row>
    <row r="1379" spans="1:251" ht="14.4">
      <c r="B1379" s="10" t="s">
        <v>4</v>
      </c>
      <c r="C1379" s="8"/>
      <c r="D1379" s="8"/>
      <c r="E1379" s="8"/>
      <c r="F1379" s="8"/>
      <c r="G1379" s="8"/>
      <c r="H1379" s="8"/>
      <c r="I1379" s="8"/>
      <c r="J1379" s="8"/>
      <c r="K1379" s="8"/>
      <c r="L1379" s="9"/>
      <c r="M1379" s="9"/>
      <c r="N1379" s="9"/>
      <c r="O1379" s="9"/>
      <c r="P1379" s="8"/>
      <c r="Q1379" s="8"/>
      <c r="R1379" s="8"/>
      <c r="S1379" s="8"/>
      <c r="T1379" s="8"/>
      <c r="U1379" s="8"/>
      <c r="V1379" s="10"/>
      <c r="W1379" s="10"/>
      <c r="X1379" s="10"/>
      <c r="Y1379" s="10"/>
      <c r="Z1379" s="10"/>
      <c r="AA1379" s="10"/>
      <c r="AB1379" s="10"/>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row>
    <row r="1380" spans="1:251" ht="15" thickBot="1">
      <c r="B1380" s="8"/>
      <c r="C1380" s="8"/>
      <c r="D1380" s="8"/>
      <c r="E1380" s="8"/>
      <c r="F1380" s="8"/>
      <c r="G1380" s="8"/>
      <c r="H1380" s="8"/>
      <c r="I1380" s="8"/>
      <c r="J1380" s="8"/>
      <c r="K1380" s="8"/>
      <c r="L1380" s="9"/>
      <c r="M1380" s="9"/>
      <c r="N1380" s="9"/>
      <c r="O1380" s="9"/>
      <c r="P1380" s="8"/>
      <c r="Q1380" s="8"/>
      <c r="R1380" s="8"/>
      <c r="S1380" s="8"/>
      <c r="T1380" s="8"/>
      <c r="U1380" s="8"/>
      <c r="V1380" s="10"/>
      <c r="W1380" s="10"/>
      <c r="X1380" s="10"/>
      <c r="Y1380" s="10"/>
      <c r="Z1380" s="10"/>
      <c r="AA1380" s="10"/>
      <c r="AB1380" s="10"/>
      <c r="AC1380" s="10"/>
      <c r="AD1380" s="10"/>
      <c r="AE1380" s="10"/>
      <c r="AF1380" s="10"/>
      <c r="AG1380" s="10"/>
      <c r="AH1380" s="10"/>
      <c r="AI1380" s="10"/>
      <c r="AJ1380" s="10"/>
      <c r="AK1380" s="10"/>
      <c r="AL1380" s="10"/>
      <c r="AM1380" s="10"/>
      <c r="AN1380" s="10"/>
      <c r="AO1380" s="10"/>
      <c r="AP1380" s="10"/>
      <c r="AQ1380" s="10"/>
      <c r="AR1380" s="10"/>
      <c r="AS1380" s="10"/>
      <c r="AT1380" s="10"/>
      <c r="AU1380" s="10"/>
      <c r="AV1380" s="10"/>
      <c r="AW1380" s="10"/>
      <c r="AX1380" s="22" t="s">
        <v>5</v>
      </c>
    </row>
    <row r="1381" spans="1:251" s="16" customFormat="1" ht="13.5" customHeight="1">
      <c r="A1381" s="8"/>
      <c r="B1381" s="163" t="s">
        <v>6</v>
      </c>
      <c r="C1381" s="164"/>
      <c r="D1381" s="164"/>
      <c r="E1381" s="164"/>
      <c r="F1381" s="164"/>
      <c r="G1381" s="164"/>
      <c r="H1381" s="164"/>
      <c r="I1381" s="164"/>
      <c r="J1381" s="164"/>
      <c r="K1381" s="164"/>
      <c r="L1381" s="164"/>
      <c r="M1381" s="164"/>
      <c r="N1381" s="164"/>
      <c r="O1381" s="164"/>
      <c r="P1381" s="164"/>
      <c r="Q1381" s="164"/>
      <c r="R1381" s="164"/>
      <c r="S1381" s="164"/>
      <c r="T1381" s="164"/>
      <c r="U1381" s="164"/>
      <c r="V1381" s="164"/>
      <c r="W1381" s="164"/>
      <c r="X1381" s="164"/>
      <c r="Y1381" s="164"/>
      <c r="Z1381" s="165"/>
      <c r="AA1381" s="169" t="s">
        <v>9</v>
      </c>
      <c r="AB1381" s="164"/>
      <c r="AC1381" s="164"/>
      <c r="AD1381" s="164"/>
      <c r="AE1381" s="164"/>
      <c r="AF1381" s="164"/>
      <c r="AG1381" s="164"/>
      <c r="AH1381" s="164"/>
      <c r="AI1381" s="165"/>
      <c r="AJ1381" s="169" t="s">
        <v>10</v>
      </c>
      <c r="AK1381" s="164"/>
      <c r="AL1381" s="164"/>
      <c r="AM1381" s="164"/>
      <c r="AN1381" s="164"/>
      <c r="AO1381" s="164"/>
      <c r="AP1381" s="164"/>
      <c r="AQ1381" s="164"/>
      <c r="AR1381" s="165"/>
      <c r="AS1381" s="169" t="s">
        <v>7</v>
      </c>
      <c r="AT1381" s="164"/>
      <c r="AU1381" s="164"/>
      <c r="AV1381" s="164"/>
      <c r="AW1381" s="164"/>
      <c r="AX1381" s="171"/>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c r="DY1381" s="2"/>
      <c r="DZ1381" s="2"/>
      <c r="EA1381" s="2"/>
      <c r="EB1381" s="2"/>
      <c r="EC1381" s="2"/>
      <c r="ED1381" s="2"/>
      <c r="EE1381" s="2"/>
      <c r="EF1381" s="2"/>
      <c r="EG1381" s="2"/>
      <c r="EH1381" s="2"/>
      <c r="EI1381" s="2"/>
      <c r="EJ1381" s="2"/>
      <c r="EK1381" s="2"/>
      <c r="EL1381" s="2"/>
      <c r="EM1381" s="2"/>
      <c r="EN1381" s="2"/>
      <c r="EO1381" s="2"/>
      <c r="EP1381" s="2"/>
      <c r="EQ1381" s="2"/>
      <c r="ER1381" s="2"/>
      <c r="ES1381" s="2"/>
      <c r="ET1381" s="2"/>
      <c r="EU1381" s="2"/>
      <c r="EV1381" s="2"/>
      <c r="EW1381" s="2"/>
      <c r="EX1381" s="2"/>
      <c r="EY1381" s="2"/>
      <c r="EZ1381" s="2"/>
      <c r="FA1381" s="2"/>
      <c r="FB1381" s="2"/>
      <c r="FC1381" s="2"/>
      <c r="FD1381" s="2"/>
      <c r="FE1381" s="2"/>
      <c r="FF1381" s="2"/>
      <c r="FG1381" s="2"/>
      <c r="FH1381" s="2"/>
      <c r="FI1381" s="2"/>
      <c r="FJ1381" s="2"/>
      <c r="FK1381" s="2"/>
      <c r="FL1381" s="2"/>
      <c r="FM1381" s="2"/>
      <c r="FN1381" s="2"/>
      <c r="FO1381" s="2"/>
      <c r="FP1381" s="2"/>
      <c r="FQ1381" s="2"/>
      <c r="FR1381" s="2"/>
      <c r="FS1381" s="2"/>
      <c r="FT1381" s="2"/>
      <c r="FU1381" s="2"/>
      <c r="FV1381" s="2"/>
      <c r="FW1381" s="2"/>
      <c r="FX1381" s="2"/>
      <c r="FY1381" s="2"/>
      <c r="FZ1381" s="2"/>
      <c r="GA1381" s="2"/>
      <c r="GB1381" s="2"/>
      <c r="GC1381" s="2"/>
      <c r="GD1381" s="2"/>
      <c r="GE1381" s="2"/>
      <c r="GF1381" s="2"/>
      <c r="GG1381" s="2"/>
      <c r="GH1381" s="2"/>
      <c r="GI1381" s="2"/>
      <c r="GJ1381" s="2"/>
      <c r="GK1381" s="2"/>
      <c r="GL1381" s="2"/>
      <c r="GM1381" s="2"/>
      <c r="GN1381" s="2"/>
      <c r="GO1381" s="2"/>
      <c r="GP1381" s="2"/>
      <c r="GQ1381" s="2"/>
      <c r="GR1381" s="2"/>
      <c r="GS1381" s="2"/>
      <c r="GT1381" s="2"/>
      <c r="GU1381" s="2"/>
      <c r="GV1381" s="2"/>
      <c r="GW1381" s="2"/>
      <c r="GX1381" s="2"/>
      <c r="GY1381" s="2"/>
      <c r="GZ1381" s="2"/>
      <c r="HA1381" s="2"/>
      <c r="HB1381" s="2"/>
      <c r="HC1381" s="2"/>
      <c r="HD1381" s="2"/>
      <c r="HE1381" s="2"/>
      <c r="HF1381" s="2"/>
      <c r="HG1381" s="2"/>
      <c r="HH1381" s="2"/>
      <c r="HI1381" s="2"/>
      <c r="HJ1381" s="2"/>
      <c r="HK1381" s="2"/>
      <c r="HL1381" s="2"/>
      <c r="HM1381" s="2"/>
      <c r="HN1381" s="2"/>
      <c r="HO1381" s="2"/>
      <c r="HP1381" s="2"/>
      <c r="HQ1381" s="2"/>
      <c r="HR1381" s="2"/>
      <c r="HS1381" s="2"/>
      <c r="HT1381" s="2"/>
      <c r="HU1381" s="2"/>
      <c r="HV1381" s="2"/>
      <c r="HW1381" s="2"/>
      <c r="HX1381" s="2"/>
      <c r="HY1381" s="2"/>
      <c r="HZ1381" s="2"/>
      <c r="IA1381" s="2"/>
      <c r="IB1381" s="2"/>
      <c r="IC1381" s="2"/>
      <c r="ID1381" s="2"/>
      <c r="IE1381" s="2"/>
      <c r="IF1381" s="2"/>
      <c r="IG1381" s="2"/>
      <c r="IH1381" s="2"/>
      <c r="II1381" s="2"/>
      <c r="IJ1381" s="2"/>
      <c r="IK1381" s="2"/>
      <c r="IL1381" s="2"/>
      <c r="IM1381" s="2"/>
      <c r="IN1381" s="2"/>
      <c r="IO1381" s="2"/>
      <c r="IP1381" s="2"/>
      <c r="IQ1381" s="2"/>
    </row>
    <row r="1382" spans="1:251" s="16" customFormat="1">
      <c r="A1382" s="8"/>
      <c r="B1382" s="166"/>
      <c r="C1382" s="167"/>
      <c r="D1382" s="167"/>
      <c r="E1382" s="167"/>
      <c r="F1382" s="167"/>
      <c r="G1382" s="167"/>
      <c r="H1382" s="167"/>
      <c r="I1382" s="167"/>
      <c r="J1382" s="167"/>
      <c r="K1382" s="167"/>
      <c r="L1382" s="167"/>
      <c r="M1382" s="167"/>
      <c r="N1382" s="167"/>
      <c r="O1382" s="167"/>
      <c r="P1382" s="167"/>
      <c r="Q1382" s="167"/>
      <c r="R1382" s="167"/>
      <c r="S1382" s="167"/>
      <c r="T1382" s="167"/>
      <c r="U1382" s="167"/>
      <c r="V1382" s="167"/>
      <c r="W1382" s="167"/>
      <c r="X1382" s="167"/>
      <c r="Y1382" s="167"/>
      <c r="Z1382" s="168"/>
      <c r="AA1382" s="170"/>
      <c r="AB1382" s="167"/>
      <c r="AC1382" s="167"/>
      <c r="AD1382" s="167"/>
      <c r="AE1382" s="167"/>
      <c r="AF1382" s="167"/>
      <c r="AG1382" s="167"/>
      <c r="AH1382" s="167"/>
      <c r="AI1382" s="168"/>
      <c r="AJ1382" s="170"/>
      <c r="AK1382" s="167"/>
      <c r="AL1382" s="167"/>
      <c r="AM1382" s="167"/>
      <c r="AN1382" s="167"/>
      <c r="AO1382" s="167"/>
      <c r="AP1382" s="167"/>
      <c r="AQ1382" s="167"/>
      <c r="AR1382" s="168"/>
      <c r="AS1382" s="170"/>
      <c r="AT1382" s="167"/>
      <c r="AU1382" s="167"/>
      <c r="AV1382" s="167"/>
      <c r="AW1382" s="167"/>
      <c r="AX1382" s="172"/>
      <c r="AY1382" s="2"/>
      <c r="AZ1382" s="2"/>
      <c r="BA1382" s="2"/>
      <c r="BB1382" s="23"/>
      <c r="BC1382" s="24"/>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c r="ED1382" s="2"/>
      <c r="EE1382" s="2"/>
      <c r="EF1382" s="2"/>
      <c r="EG1382" s="2"/>
      <c r="EH1382" s="2"/>
      <c r="EI1382" s="2"/>
      <c r="EJ1382" s="2"/>
      <c r="EK1382" s="2"/>
      <c r="EL1382" s="2"/>
      <c r="EM1382" s="2"/>
      <c r="EN1382" s="2"/>
      <c r="EO1382" s="2"/>
      <c r="EP1382" s="2"/>
      <c r="EQ1382" s="2"/>
      <c r="ER1382" s="2"/>
      <c r="ES1382" s="2"/>
      <c r="ET1382" s="2"/>
      <c r="EU1382" s="2"/>
      <c r="EV1382" s="2"/>
      <c r="EW1382" s="2"/>
      <c r="EX1382" s="2"/>
      <c r="EY1382" s="2"/>
      <c r="EZ1382" s="2"/>
      <c r="FA1382" s="2"/>
      <c r="FB1382" s="2"/>
      <c r="FC1382" s="2"/>
      <c r="FD1382" s="2"/>
      <c r="FE1382" s="2"/>
      <c r="FF1382" s="2"/>
      <c r="FG1382" s="2"/>
      <c r="FH1382" s="2"/>
      <c r="FI1382" s="2"/>
      <c r="FJ1382" s="2"/>
      <c r="FK1382" s="2"/>
      <c r="FL1382" s="2"/>
      <c r="FM1382" s="2"/>
      <c r="FN1382" s="2"/>
      <c r="FO1382" s="2"/>
      <c r="FP1382" s="2"/>
      <c r="FQ1382" s="2"/>
      <c r="FR1382" s="2"/>
      <c r="FS1382" s="2"/>
      <c r="FT1382" s="2"/>
      <c r="FU1382" s="2"/>
      <c r="FV1382" s="2"/>
      <c r="FW1382" s="2"/>
      <c r="FX1382" s="2"/>
      <c r="FY1382" s="2"/>
      <c r="FZ1382" s="2"/>
      <c r="GA1382" s="2"/>
      <c r="GB1382" s="2"/>
      <c r="GC1382" s="2"/>
      <c r="GD1382" s="2"/>
      <c r="GE1382" s="2"/>
      <c r="GF1382" s="2"/>
      <c r="GG1382" s="2"/>
      <c r="GH1382" s="2"/>
      <c r="GI1382" s="2"/>
      <c r="GJ1382" s="2"/>
      <c r="GK1382" s="2"/>
      <c r="GL1382" s="2"/>
      <c r="GM1382" s="2"/>
      <c r="GN1382" s="2"/>
      <c r="GO1382" s="2"/>
      <c r="GP1382" s="2"/>
      <c r="GQ1382" s="2"/>
      <c r="GR1382" s="2"/>
      <c r="GS1382" s="2"/>
      <c r="GT1382" s="2"/>
      <c r="GU1382" s="2"/>
      <c r="GV1382" s="2"/>
      <c r="GW1382" s="2"/>
      <c r="GX1382" s="2"/>
      <c r="GY1382" s="2"/>
      <c r="GZ1382" s="2"/>
      <c r="HA1382" s="2"/>
      <c r="HB1382" s="2"/>
      <c r="HC1382" s="2"/>
      <c r="HD1382" s="2"/>
      <c r="HE1382" s="2"/>
      <c r="HF1382" s="2"/>
      <c r="HG1382" s="2"/>
      <c r="HH1382" s="2"/>
      <c r="HI1382" s="2"/>
      <c r="HJ1382" s="2"/>
      <c r="HK1382" s="2"/>
      <c r="HL1382" s="2"/>
      <c r="HM1382" s="2"/>
      <c r="HN1382" s="2"/>
      <c r="HO1382" s="2"/>
      <c r="HP1382" s="2"/>
      <c r="HQ1382" s="2"/>
      <c r="HR1382" s="2"/>
      <c r="HS1382" s="2"/>
      <c r="HT1382" s="2"/>
      <c r="HU1382" s="2"/>
      <c r="HV1382" s="2"/>
      <c r="HW1382" s="2"/>
      <c r="HX1382" s="2"/>
      <c r="HY1382" s="2"/>
      <c r="HZ1382" s="2"/>
      <c r="IA1382" s="2"/>
      <c r="IB1382" s="2"/>
      <c r="IC1382" s="2"/>
      <c r="ID1382" s="2"/>
      <c r="IE1382" s="2"/>
      <c r="IF1382" s="2"/>
      <c r="IG1382" s="2"/>
      <c r="IH1382" s="2"/>
      <c r="II1382" s="2"/>
      <c r="IJ1382" s="2"/>
      <c r="IK1382" s="2"/>
      <c r="IL1382" s="2"/>
      <c r="IM1382" s="2"/>
      <c r="IN1382" s="2"/>
      <c r="IO1382" s="2"/>
      <c r="IP1382" s="2"/>
      <c r="IQ1382" s="2"/>
    </row>
    <row r="1383" spans="1:251" s="16" customFormat="1" ht="18.75" customHeight="1">
      <c r="A1383" s="8"/>
      <c r="B1383" s="25"/>
      <c r="C1383" s="135" t="s">
        <v>662</v>
      </c>
      <c r="D1383" s="136"/>
      <c r="E1383" s="136"/>
      <c r="F1383" s="136"/>
      <c r="G1383" s="136"/>
      <c r="H1383" s="136"/>
      <c r="I1383" s="136"/>
      <c r="J1383" s="136"/>
      <c r="K1383" s="136"/>
      <c r="L1383" s="136"/>
      <c r="M1383" s="136"/>
      <c r="N1383" s="136"/>
      <c r="O1383" s="136"/>
      <c r="P1383" s="136"/>
      <c r="Q1383" s="136"/>
      <c r="R1383" s="136"/>
      <c r="S1383" s="136"/>
      <c r="T1383" s="136"/>
      <c r="U1383" s="136"/>
      <c r="V1383" s="136"/>
      <c r="W1383" s="136"/>
      <c r="X1383" s="136"/>
      <c r="Y1383" s="136"/>
      <c r="Z1383" s="137"/>
      <c r="AA1383" s="138">
        <v>1384926</v>
      </c>
      <c r="AB1383" s="139"/>
      <c r="AC1383" s="139"/>
      <c r="AD1383" s="139"/>
      <c r="AE1383" s="139"/>
      <c r="AF1383" s="139"/>
      <c r="AG1383" s="139"/>
      <c r="AH1383" s="139"/>
      <c r="AI1383" s="140"/>
      <c r="AJ1383" s="138">
        <v>1381420</v>
      </c>
      <c r="AK1383" s="139"/>
      <c r="AL1383" s="139"/>
      <c r="AM1383" s="139"/>
      <c r="AN1383" s="139"/>
      <c r="AO1383" s="139"/>
      <c r="AP1383" s="139"/>
      <c r="AQ1383" s="139"/>
      <c r="AR1383" s="140"/>
      <c r="AS1383" s="141"/>
      <c r="AT1383" s="142"/>
      <c r="AU1383" s="142"/>
      <c r="AV1383" s="142"/>
      <c r="AW1383" s="142"/>
      <c r="AX1383" s="143"/>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c r="ED1383" s="2"/>
      <c r="EE1383" s="2"/>
      <c r="EF1383" s="2"/>
      <c r="EG1383" s="2"/>
      <c r="EH1383" s="2"/>
      <c r="EI1383" s="2"/>
      <c r="EJ1383" s="2"/>
      <c r="EK1383" s="2"/>
      <c r="EL1383" s="2"/>
      <c r="EM1383" s="2"/>
      <c r="EN1383" s="2"/>
      <c r="EO1383" s="2"/>
      <c r="EP1383" s="2"/>
      <c r="EQ1383" s="2"/>
      <c r="ER1383" s="2"/>
      <c r="ES1383" s="2"/>
      <c r="ET1383" s="2"/>
      <c r="EU1383" s="2"/>
      <c r="EV1383" s="2"/>
      <c r="EW1383" s="2"/>
      <c r="EX1383" s="2"/>
      <c r="EY1383" s="2"/>
      <c r="EZ1383" s="2"/>
      <c r="FA1383" s="2"/>
      <c r="FB1383" s="2"/>
      <c r="FC1383" s="2"/>
      <c r="FD1383" s="2"/>
      <c r="FE1383" s="2"/>
      <c r="FF1383" s="2"/>
      <c r="FG1383" s="2"/>
      <c r="FH1383" s="2"/>
      <c r="FI1383" s="2"/>
      <c r="FJ1383" s="2"/>
      <c r="FK1383" s="2"/>
      <c r="FL1383" s="2"/>
      <c r="FM1383" s="2"/>
      <c r="FN1383" s="2"/>
      <c r="FO1383" s="2"/>
      <c r="FP1383" s="2"/>
      <c r="FQ1383" s="2"/>
      <c r="FR1383" s="2"/>
      <c r="FS1383" s="2"/>
      <c r="FT1383" s="2"/>
      <c r="FU1383" s="2"/>
      <c r="FV1383" s="2"/>
      <c r="FW1383" s="2"/>
      <c r="FX1383" s="2"/>
      <c r="FY1383" s="2"/>
      <c r="FZ1383" s="2"/>
      <c r="GA1383" s="2"/>
      <c r="GB1383" s="2"/>
      <c r="GC1383" s="2"/>
      <c r="GD1383" s="2"/>
      <c r="GE1383" s="2"/>
      <c r="GF1383" s="2"/>
      <c r="GG1383" s="2"/>
      <c r="GH1383" s="2"/>
      <c r="GI1383" s="2"/>
      <c r="GJ1383" s="2"/>
      <c r="GK1383" s="2"/>
      <c r="GL1383" s="2"/>
      <c r="GM1383" s="2"/>
      <c r="GN1383" s="2"/>
      <c r="GO1383" s="2"/>
      <c r="GP1383" s="2"/>
      <c r="GQ1383" s="2"/>
      <c r="GR1383" s="2"/>
      <c r="GS1383" s="2"/>
      <c r="GT1383" s="2"/>
      <c r="GU1383" s="2"/>
      <c r="GV1383" s="2"/>
      <c r="GW1383" s="2"/>
      <c r="GX1383" s="2"/>
      <c r="GY1383" s="2"/>
      <c r="GZ1383" s="2"/>
      <c r="HA1383" s="2"/>
      <c r="HB1383" s="2"/>
      <c r="HC1383" s="2"/>
      <c r="HD1383" s="2"/>
      <c r="HE1383" s="2"/>
      <c r="HF1383" s="2"/>
      <c r="HG1383" s="2"/>
      <c r="HH1383" s="2"/>
      <c r="HI1383" s="2"/>
      <c r="HJ1383" s="2"/>
      <c r="HK1383" s="2"/>
      <c r="HL1383" s="2"/>
      <c r="HM1383" s="2"/>
      <c r="HN1383" s="2"/>
      <c r="HO1383" s="2"/>
      <c r="HP1383" s="2"/>
      <c r="HQ1383" s="2"/>
      <c r="HR1383" s="2"/>
      <c r="HS1383" s="2"/>
      <c r="HT1383" s="2"/>
      <c r="HU1383" s="2"/>
      <c r="HV1383" s="2"/>
      <c r="HW1383" s="2"/>
      <c r="HX1383" s="2"/>
      <c r="HY1383" s="2"/>
      <c r="HZ1383" s="2"/>
      <c r="IA1383" s="2"/>
      <c r="IB1383" s="2"/>
      <c r="IC1383" s="2"/>
      <c r="ID1383" s="2"/>
      <c r="IE1383" s="2"/>
      <c r="IF1383" s="2"/>
      <c r="IG1383" s="2"/>
      <c r="IH1383" s="2"/>
      <c r="II1383" s="2"/>
      <c r="IJ1383" s="2"/>
      <c r="IK1383" s="2"/>
      <c r="IL1383" s="2"/>
      <c r="IM1383" s="2"/>
      <c r="IN1383" s="2"/>
      <c r="IO1383" s="2"/>
      <c r="IP1383" s="2"/>
      <c r="IQ1383" s="2"/>
    </row>
    <row r="1384" spans="1:251" s="16" customFormat="1" ht="18.75" customHeight="1">
      <c r="A1384" s="8"/>
      <c r="B1384" s="25"/>
      <c r="C1384" s="135" t="s">
        <v>665</v>
      </c>
      <c r="D1384" s="136"/>
      <c r="E1384" s="136"/>
      <c r="F1384" s="136"/>
      <c r="G1384" s="136"/>
      <c r="H1384" s="136"/>
      <c r="I1384" s="136"/>
      <c r="J1384" s="136"/>
      <c r="K1384" s="136"/>
      <c r="L1384" s="136"/>
      <c r="M1384" s="136"/>
      <c r="N1384" s="136"/>
      <c r="O1384" s="136"/>
      <c r="P1384" s="136"/>
      <c r="Q1384" s="136"/>
      <c r="R1384" s="136"/>
      <c r="S1384" s="136"/>
      <c r="T1384" s="136"/>
      <c r="U1384" s="136"/>
      <c r="V1384" s="136"/>
      <c r="W1384" s="136"/>
      <c r="X1384" s="136"/>
      <c r="Y1384" s="136"/>
      <c r="Z1384" s="137"/>
      <c r="AA1384" s="138">
        <v>1156711</v>
      </c>
      <c r="AB1384" s="139"/>
      <c r="AC1384" s="139"/>
      <c r="AD1384" s="139"/>
      <c r="AE1384" s="139"/>
      <c r="AF1384" s="139"/>
      <c r="AG1384" s="139"/>
      <c r="AH1384" s="139"/>
      <c r="AI1384" s="140"/>
      <c r="AJ1384" s="138">
        <v>1156711</v>
      </c>
      <c r="AK1384" s="139"/>
      <c r="AL1384" s="139"/>
      <c r="AM1384" s="139"/>
      <c r="AN1384" s="139"/>
      <c r="AO1384" s="139"/>
      <c r="AP1384" s="139"/>
      <c r="AQ1384" s="139"/>
      <c r="AR1384" s="140"/>
      <c r="AS1384" s="141" t="s">
        <v>57</v>
      </c>
      <c r="AT1384" s="142"/>
      <c r="AU1384" s="142"/>
      <c r="AV1384" s="142"/>
      <c r="AW1384" s="142"/>
      <c r="AX1384" s="143"/>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c r="ED1384" s="2"/>
      <c r="EE1384" s="2"/>
      <c r="EF1384" s="2"/>
      <c r="EG1384" s="2"/>
      <c r="EH1384" s="2"/>
      <c r="EI1384" s="2"/>
      <c r="EJ1384" s="2"/>
      <c r="EK1384" s="2"/>
      <c r="EL1384" s="2"/>
      <c r="EM1384" s="2"/>
      <c r="EN1384" s="2"/>
      <c r="EO1384" s="2"/>
      <c r="EP1384" s="2"/>
      <c r="EQ1384" s="2"/>
      <c r="ER1384" s="2"/>
      <c r="ES1384" s="2"/>
      <c r="ET1384" s="2"/>
      <c r="EU1384" s="2"/>
      <c r="EV1384" s="2"/>
      <c r="EW1384" s="2"/>
      <c r="EX1384" s="2"/>
      <c r="EY1384" s="2"/>
      <c r="EZ1384" s="2"/>
      <c r="FA1384" s="2"/>
      <c r="FB1384" s="2"/>
      <c r="FC1384" s="2"/>
      <c r="FD1384" s="2"/>
      <c r="FE1384" s="2"/>
      <c r="FF1384" s="2"/>
      <c r="FG1384" s="2"/>
      <c r="FH1384" s="2"/>
      <c r="FI1384" s="2"/>
      <c r="FJ1384" s="2"/>
      <c r="FK1384" s="2"/>
      <c r="FL1384" s="2"/>
      <c r="FM1384" s="2"/>
      <c r="FN1384" s="2"/>
      <c r="FO1384" s="2"/>
      <c r="FP1384" s="2"/>
      <c r="FQ1384" s="2"/>
      <c r="FR1384" s="2"/>
      <c r="FS1384" s="2"/>
      <c r="FT1384" s="2"/>
      <c r="FU1384" s="2"/>
      <c r="FV1384" s="2"/>
      <c r="FW1384" s="2"/>
      <c r="FX1384" s="2"/>
      <c r="FY1384" s="2"/>
      <c r="FZ1384" s="2"/>
      <c r="GA1384" s="2"/>
      <c r="GB1384" s="2"/>
      <c r="GC1384" s="2"/>
      <c r="GD1384" s="2"/>
      <c r="GE1384" s="2"/>
      <c r="GF1384" s="2"/>
      <c r="GG1384" s="2"/>
      <c r="GH1384" s="2"/>
      <c r="GI1384" s="2"/>
      <c r="GJ1384" s="2"/>
      <c r="GK1384" s="2"/>
      <c r="GL1384" s="2"/>
      <c r="GM1384" s="2"/>
      <c r="GN1384" s="2"/>
      <c r="GO1384" s="2"/>
      <c r="GP1384" s="2"/>
      <c r="GQ1384" s="2"/>
      <c r="GR1384" s="2"/>
      <c r="GS1384" s="2"/>
      <c r="GT1384" s="2"/>
      <c r="GU1384" s="2"/>
      <c r="GV1384" s="2"/>
      <c r="GW1384" s="2"/>
      <c r="GX1384" s="2"/>
      <c r="GY1384" s="2"/>
      <c r="GZ1384" s="2"/>
      <c r="HA1384" s="2"/>
      <c r="HB1384" s="2"/>
      <c r="HC1384" s="2"/>
      <c r="HD1384" s="2"/>
      <c r="HE1384" s="2"/>
      <c r="HF1384" s="2"/>
      <c r="HG1384" s="2"/>
      <c r="HH1384" s="2"/>
      <c r="HI1384" s="2"/>
      <c r="HJ1384" s="2"/>
      <c r="HK1384" s="2"/>
      <c r="HL1384" s="2"/>
      <c r="HM1384" s="2"/>
      <c r="HN1384" s="2"/>
      <c r="HO1384" s="2"/>
      <c r="HP1384" s="2"/>
      <c r="HQ1384" s="2"/>
      <c r="HR1384" s="2"/>
      <c r="HS1384" s="2"/>
      <c r="HT1384" s="2"/>
      <c r="HU1384" s="2"/>
      <c r="HV1384" s="2"/>
      <c r="HW1384" s="2"/>
      <c r="HX1384" s="2"/>
      <c r="HY1384" s="2"/>
      <c r="HZ1384" s="2"/>
      <c r="IA1384" s="2"/>
      <c r="IB1384" s="2"/>
      <c r="IC1384" s="2"/>
      <c r="ID1384" s="2"/>
      <c r="IE1384" s="2"/>
      <c r="IF1384" s="2"/>
      <c r="IG1384" s="2"/>
      <c r="IH1384" s="2"/>
      <c r="II1384" s="2"/>
      <c r="IJ1384" s="2"/>
      <c r="IK1384" s="2"/>
      <c r="IL1384" s="2"/>
      <c r="IM1384" s="2"/>
      <c r="IN1384" s="2"/>
      <c r="IO1384" s="2"/>
      <c r="IP1384" s="2"/>
      <c r="IQ1384" s="2"/>
    </row>
    <row r="1385" spans="1:251" s="16" customFormat="1" ht="18.75" customHeight="1">
      <c r="A1385" s="8"/>
      <c r="B1385" s="25"/>
      <c r="C1385" s="135" t="s">
        <v>663</v>
      </c>
      <c r="D1385" s="136"/>
      <c r="E1385" s="136"/>
      <c r="F1385" s="136"/>
      <c r="G1385" s="136"/>
      <c r="H1385" s="136"/>
      <c r="I1385" s="136"/>
      <c r="J1385" s="136"/>
      <c r="K1385" s="136"/>
      <c r="L1385" s="136"/>
      <c r="M1385" s="136"/>
      <c r="N1385" s="136"/>
      <c r="O1385" s="136"/>
      <c r="P1385" s="136"/>
      <c r="Q1385" s="136"/>
      <c r="R1385" s="136"/>
      <c r="S1385" s="136"/>
      <c r="T1385" s="136"/>
      <c r="U1385" s="136"/>
      <c r="V1385" s="136"/>
      <c r="W1385" s="136"/>
      <c r="X1385" s="136"/>
      <c r="Y1385" s="136"/>
      <c r="Z1385" s="137"/>
      <c r="AA1385" s="138">
        <v>743000</v>
      </c>
      <c r="AB1385" s="139"/>
      <c r="AC1385" s="139"/>
      <c r="AD1385" s="139"/>
      <c r="AE1385" s="139"/>
      <c r="AF1385" s="139"/>
      <c r="AG1385" s="139"/>
      <c r="AH1385" s="139"/>
      <c r="AI1385" s="140"/>
      <c r="AJ1385" s="138">
        <v>743000</v>
      </c>
      <c r="AK1385" s="139"/>
      <c r="AL1385" s="139"/>
      <c r="AM1385" s="139"/>
      <c r="AN1385" s="139"/>
      <c r="AO1385" s="139"/>
      <c r="AP1385" s="139"/>
      <c r="AQ1385" s="139"/>
      <c r="AR1385" s="140"/>
      <c r="AS1385" s="141"/>
      <c r="AT1385" s="142"/>
      <c r="AU1385" s="142"/>
      <c r="AV1385" s="142"/>
      <c r="AW1385" s="142"/>
      <c r="AX1385" s="143"/>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c r="EQ1385" s="2"/>
      <c r="ER1385" s="2"/>
      <c r="ES1385" s="2"/>
      <c r="ET1385" s="2"/>
      <c r="EU1385" s="2"/>
      <c r="EV1385" s="2"/>
      <c r="EW1385" s="2"/>
      <c r="EX1385" s="2"/>
      <c r="EY1385" s="2"/>
      <c r="EZ1385" s="2"/>
      <c r="FA1385" s="2"/>
      <c r="FB1385" s="2"/>
      <c r="FC1385" s="2"/>
      <c r="FD1385" s="2"/>
      <c r="FE1385" s="2"/>
      <c r="FF1385" s="2"/>
      <c r="FG1385" s="2"/>
      <c r="FH1385" s="2"/>
      <c r="FI1385" s="2"/>
      <c r="FJ1385" s="2"/>
      <c r="FK1385" s="2"/>
      <c r="FL1385" s="2"/>
      <c r="FM1385" s="2"/>
      <c r="FN1385" s="2"/>
      <c r="FO1385" s="2"/>
      <c r="FP1385" s="2"/>
      <c r="FQ1385" s="2"/>
      <c r="FR1385" s="2"/>
      <c r="FS1385" s="2"/>
      <c r="FT1385" s="2"/>
      <c r="FU1385" s="2"/>
      <c r="FV1385" s="2"/>
      <c r="FW1385" s="2"/>
      <c r="FX1385" s="2"/>
      <c r="FY1385" s="2"/>
      <c r="FZ1385" s="2"/>
      <c r="GA1385" s="2"/>
      <c r="GB1385" s="2"/>
      <c r="GC1385" s="2"/>
      <c r="GD1385" s="2"/>
      <c r="GE1385" s="2"/>
      <c r="GF1385" s="2"/>
      <c r="GG1385" s="2"/>
      <c r="GH1385" s="2"/>
      <c r="GI1385" s="2"/>
      <c r="GJ1385" s="2"/>
      <c r="GK1385" s="2"/>
      <c r="GL1385" s="2"/>
      <c r="GM1385" s="2"/>
      <c r="GN1385" s="2"/>
      <c r="GO1385" s="2"/>
      <c r="GP1385" s="2"/>
      <c r="GQ1385" s="2"/>
      <c r="GR1385" s="2"/>
      <c r="GS1385" s="2"/>
      <c r="GT1385" s="2"/>
      <c r="GU1385" s="2"/>
      <c r="GV1385" s="2"/>
      <c r="GW1385" s="2"/>
      <c r="GX1385" s="2"/>
      <c r="GY1385" s="2"/>
      <c r="GZ1385" s="2"/>
      <c r="HA1385" s="2"/>
      <c r="HB1385" s="2"/>
      <c r="HC1385" s="2"/>
      <c r="HD1385" s="2"/>
      <c r="HE1385" s="2"/>
      <c r="HF1385" s="2"/>
      <c r="HG1385" s="2"/>
      <c r="HH1385" s="2"/>
      <c r="HI1385" s="2"/>
      <c r="HJ1385" s="2"/>
      <c r="HK1385" s="2"/>
      <c r="HL1385" s="2"/>
      <c r="HM1385" s="2"/>
      <c r="HN1385" s="2"/>
      <c r="HO1385" s="2"/>
      <c r="HP1385" s="2"/>
      <c r="HQ1385" s="2"/>
      <c r="HR1385" s="2"/>
      <c r="HS1385" s="2"/>
      <c r="HT1385" s="2"/>
      <c r="HU1385" s="2"/>
      <c r="HV1385" s="2"/>
      <c r="HW1385" s="2"/>
      <c r="HX1385" s="2"/>
      <c r="HY1385" s="2"/>
      <c r="HZ1385" s="2"/>
      <c r="IA1385" s="2"/>
      <c r="IB1385" s="2"/>
      <c r="IC1385" s="2"/>
      <c r="ID1385" s="2"/>
      <c r="IE1385" s="2"/>
      <c r="IF1385" s="2"/>
      <c r="IG1385" s="2"/>
      <c r="IH1385" s="2"/>
      <c r="II1385" s="2"/>
      <c r="IJ1385" s="2"/>
      <c r="IK1385" s="2"/>
      <c r="IL1385" s="2"/>
      <c r="IM1385" s="2"/>
      <c r="IN1385" s="2"/>
      <c r="IO1385" s="2"/>
      <c r="IP1385" s="2"/>
      <c r="IQ1385" s="2"/>
    </row>
    <row r="1386" spans="1:251" s="16" customFormat="1" ht="18.75" customHeight="1">
      <c r="A1386" s="8"/>
      <c r="B1386" s="25"/>
      <c r="C1386" s="135" t="s">
        <v>664</v>
      </c>
      <c r="D1386" s="136"/>
      <c r="E1386" s="136"/>
      <c r="F1386" s="136"/>
      <c r="G1386" s="136"/>
      <c r="H1386" s="136"/>
      <c r="I1386" s="136"/>
      <c r="J1386" s="136"/>
      <c r="K1386" s="136"/>
      <c r="L1386" s="136"/>
      <c r="M1386" s="136"/>
      <c r="N1386" s="136"/>
      <c r="O1386" s="136"/>
      <c r="P1386" s="136"/>
      <c r="Q1386" s="136"/>
      <c r="R1386" s="136"/>
      <c r="S1386" s="136"/>
      <c r="T1386" s="136"/>
      <c r="U1386" s="136"/>
      <c r="V1386" s="136"/>
      <c r="W1386" s="136"/>
      <c r="X1386" s="136"/>
      <c r="Y1386" s="136"/>
      <c r="Z1386" s="137"/>
      <c r="AA1386" s="138">
        <v>600000</v>
      </c>
      <c r="AB1386" s="139"/>
      <c r="AC1386" s="139"/>
      <c r="AD1386" s="139"/>
      <c r="AE1386" s="139"/>
      <c r="AF1386" s="139"/>
      <c r="AG1386" s="139"/>
      <c r="AH1386" s="139"/>
      <c r="AI1386" s="140"/>
      <c r="AJ1386" s="138">
        <v>600000</v>
      </c>
      <c r="AK1386" s="139"/>
      <c r="AL1386" s="139"/>
      <c r="AM1386" s="139"/>
      <c r="AN1386" s="139"/>
      <c r="AO1386" s="139"/>
      <c r="AP1386" s="139"/>
      <c r="AQ1386" s="139"/>
      <c r="AR1386" s="140"/>
      <c r="AS1386" s="141"/>
      <c r="AT1386" s="142"/>
      <c r="AU1386" s="142"/>
      <c r="AV1386" s="142"/>
      <c r="AW1386" s="142"/>
      <c r="AX1386" s="143"/>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c r="EY1386" s="2"/>
      <c r="EZ1386" s="2"/>
      <c r="FA1386" s="2"/>
      <c r="FB1386" s="2"/>
      <c r="FC1386" s="2"/>
      <c r="FD1386" s="2"/>
      <c r="FE1386" s="2"/>
      <c r="FF1386" s="2"/>
      <c r="FG1386" s="2"/>
      <c r="FH1386" s="2"/>
      <c r="FI1386" s="2"/>
      <c r="FJ1386" s="2"/>
      <c r="FK1386" s="2"/>
      <c r="FL1386" s="2"/>
      <c r="FM1386" s="2"/>
      <c r="FN1386" s="2"/>
      <c r="FO1386" s="2"/>
      <c r="FP1386" s="2"/>
      <c r="FQ1386" s="2"/>
      <c r="FR1386" s="2"/>
      <c r="FS1386" s="2"/>
      <c r="FT1386" s="2"/>
      <c r="FU1386" s="2"/>
      <c r="FV1386" s="2"/>
      <c r="FW1386" s="2"/>
      <c r="FX1386" s="2"/>
      <c r="FY1386" s="2"/>
      <c r="FZ1386" s="2"/>
      <c r="GA1386" s="2"/>
      <c r="GB1386" s="2"/>
      <c r="GC1386" s="2"/>
      <c r="GD1386" s="2"/>
      <c r="GE1386" s="2"/>
      <c r="GF1386" s="2"/>
      <c r="GG1386" s="2"/>
      <c r="GH1386" s="2"/>
      <c r="GI1386" s="2"/>
      <c r="GJ1386" s="2"/>
      <c r="GK1386" s="2"/>
      <c r="GL1386" s="2"/>
      <c r="GM1386" s="2"/>
      <c r="GN1386" s="2"/>
      <c r="GO1386" s="2"/>
      <c r="GP1386" s="2"/>
      <c r="GQ1386" s="2"/>
      <c r="GR1386" s="2"/>
      <c r="GS1386" s="2"/>
      <c r="GT1386" s="2"/>
      <c r="GU1386" s="2"/>
      <c r="GV1386" s="2"/>
      <c r="GW1386" s="2"/>
      <c r="GX1386" s="2"/>
      <c r="GY1386" s="2"/>
      <c r="GZ1386" s="2"/>
      <c r="HA1386" s="2"/>
      <c r="HB1386" s="2"/>
      <c r="HC1386" s="2"/>
      <c r="HD1386" s="2"/>
      <c r="HE1386" s="2"/>
      <c r="HF1386" s="2"/>
      <c r="HG1386" s="2"/>
      <c r="HH1386" s="2"/>
      <c r="HI1386" s="2"/>
      <c r="HJ1386" s="2"/>
      <c r="HK1386" s="2"/>
      <c r="HL1386" s="2"/>
      <c r="HM1386" s="2"/>
      <c r="HN1386" s="2"/>
      <c r="HO1386" s="2"/>
      <c r="HP1386" s="2"/>
      <c r="HQ1386" s="2"/>
      <c r="HR1386" s="2"/>
      <c r="HS1386" s="2"/>
      <c r="HT1386" s="2"/>
      <c r="HU1386" s="2"/>
      <c r="HV1386" s="2"/>
      <c r="HW1386" s="2"/>
      <c r="HX1386" s="2"/>
      <c r="HY1386" s="2"/>
      <c r="HZ1386" s="2"/>
      <c r="IA1386" s="2"/>
      <c r="IB1386" s="2"/>
      <c r="IC1386" s="2"/>
      <c r="ID1386" s="2"/>
      <c r="IE1386" s="2"/>
      <c r="IF1386" s="2"/>
      <c r="IG1386" s="2"/>
      <c r="IH1386" s="2"/>
      <c r="II1386" s="2"/>
      <c r="IJ1386" s="2"/>
      <c r="IK1386" s="2"/>
      <c r="IL1386" s="2"/>
      <c r="IM1386" s="2"/>
      <c r="IN1386" s="2"/>
      <c r="IO1386" s="2"/>
      <c r="IP1386" s="2"/>
      <c r="IQ1386" s="2"/>
    </row>
    <row r="1387" spans="1:251" s="16" customFormat="1" ht="18.75" customHeight="1">
      <c r="A1387" s="8"/>
      <c r="B1387" s="25"/>
      <c r="C1387" s="135" t="s">
        <v>666</v>
      </c>
      <c r="D1387" s="136"/>
      <c r="E1387" s="136"/>
      <c r="F1387" s="136"/>
      <c r="G1387" s="136"/>
      <c r="H1387" s="136"/>
      <c r="I1387" s="136"/>
      <c r="J1387" s="136"/>
      <c r="K1387" s="136"/>
      <c r="L1387" s="136"/>
      <c r="M1387" s="136"/>
      <c r="N1387" s="136"/>
      <c r="O1387" s="136"/>
      <c r="P1387" s="136"/>
      <c r="Q1387" s="136"/>
      <c r="R1387" s="136"/>
      <c r="S1387" s="136"/>
      <c r="T1387" s="136"/>
      <c r="U1387" s="136"/>
      <c r="V1387" s="136"/>
      <c r="W1387" s="136"/>
      <c r="X1387" s="136"/>
      <c r="Y1387" s="136"/>
      <c r="Z1387" s="137"/>
      <c r="AA1387" s="138">
        <v>474500</v>
      </c>
      <c r="AB1387" s="139"/>
      <c r="AC1387" s="139"/>
      <c r="AD1387" s="139"/>
      <c r="AE1387" s="139"/>
      <c r="AF1387" s="139"/>
      <c r="AG1387" s="139"/>
      <c r="AH1387" s="139"/>
      <c r="AI1387" s="140"/>
      <c r="AJ1387" s="138">
        <v>474500</v>
      </c>
      <c r="AK1387" s="139"/>
      <c r="AL1387" s="139"/>
      <c r="AM1387" s="139"/>
      <c r="AN1387" s="139"/>
      <c r="AO1387" s="139"/>
      <c r="AP1387" s="139"/>
      <c r="AQ1387" s="139"/>
      <c r="AR1387" s="140"/>
      <c r="AS1387" s="141" t="s">
        <v>57</v>
      </c>
      <c r="AT1387" s="142"/>
      <c r="AU1387" s="142"/>
      <c r="AV1387" s="142"/>
      <c r="AW1387" s="142"/>
      <c r="AX1387" s="143"/>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c r="DY1387" s="2"/>
      <c r="DZ1387" s="2"/>
      <c r="EA1387" s="2"/>
      <c r="EB1387" s="2"/>
      <c r="EC1387" s="2"/>
      <c r="ED1387" s="2"/>
      <c r="EE1387" s="2"/>
      <c r="EF1387" s="2"/>
      <c r="EG1387" s="2"/>
      <c r="EH1387" s="2"/>
      <c r="EI1387" s="2"/>
      <c r="EJ1387" s="2"/>
      <c r="EK1387" s="2"/>
      <c r="EL1387" s="2"/>
      <c r="EM1387" s="2"/>
      <c r="EN1387" s="2"/>
      <c r="EO1387" s="2"/>
      <c r="EP1387" s="2"/>
      <c r="EQ1387" s="2"/>
      <c r="ER1387" s="2"/>
      <c r="ES1387" s="2"/>
      <c r="ET1387" s="2"/>
      <c r="EU1387" s="2"/>
      <c r="EV1387" s="2"/>
      <c r="EW1387" s="2"/>
      <c r="EX1387" s="2"/>
      <c r="EY1387" s="2"/>
      <c r="EZ1387" s="2"/>
      <c r="FA1387" s="2"/>
      <c r="FB1387" s="2"/>
      <c r="FC1387" s="2"/>
      <c r="FD1387" s="2"/>
      <c r="FE1387" s="2"/>
      <c r="FF1387" s="2"/>
      <c r="FG1387" s="2"/>
      <c r="FH1387" s="2"/>
      <c r="FI1387" s="2"/>
      <c r="FJ1387" s="2"/>
      <c r="FK1387" s="2"/>
      <c r="FL1387" s="2"/>
      <c r="FM1387" s="2"/>
      <c r="FN1387" s="2"/>
      <c r="FO1387" s="2"/>
      <c r="FP1387" s="2"/>
      <c r="FQ1387" s="2"/>
      <c r="FR1387" s="2"/>
      <c r="FS1387" s="2"/>
      <c r="FT1387" s="2"/>
      <c r="FU1387" s="2"/>
      <c r="FV1387" s="2"/>
      <c r="FW1387" s="2"/>
      <c r="FX1387" s="2"/>
      <c r="FY1387" s="2"/>
      <c r="FZ1387" s="2"/>
      <c r="GA1387" s="2"/>
      <c r="GB1387" s="2"/>
      <c r="GC1387" s="2"/>
      <c r="GD1387" s="2"/>
      <c r="GE1387" s="2"/>
      <c r="GF1387" s="2"/>
      <c r="GG1387" s="2"/>
      <c r="GH1387" s="2"/>
      <c r="GI1387" s="2"/>
      <c r="GJ1387" s="2"/>
      <c r="GK1387" s="2"/>
      <c r="GL1387" s="2"/>
      <c r="GM1387" s="2"/>
      <c r="GN1387" s="2"/>
      <c r="GO1387" s="2"/>
      <c r="GP1387" s="2"/>
      <c r="GQ1387" s="2"/>
      <c r="GR1387" s="2"/>
      <c r="GS1387" s="2"/>
      <c r="GT1387" s="2"/>
      <c r="GU1387" s="2"/>
      <c r="GV1387" s="2"/>
      <c r="GW1387" s="2"/>
      <c r="GX1387" s="2"/>
      <c r="GY1387" s="2"/>
      <c r="GZ1387" s="2"/>
      <c r="HA1387" s="2"/>
      <c r="HB1387" s="2"/>
      <c r="HC1387" s="2"/>
      <c r="HD1387" s="2"/>
      <c r="HE1387" s="2"/>
      <c r="HF1387" s="2"/>
      <c r="HG1387" s="2"/>
      <c r="HH1387" s="2"/>
      <c r="HI1387" s="2"/>
      <c r="HJ1387" s="2"/>
      <c r="HK1387" s="2"/>
      <c r="HL1387" s="2"/>
      <c r="HM1387" s="2"/>
      <c r="HN1387" s="2"/>
      <c r="HO1387" s="2"/>
      <c r="HP1387" s="2"/>
      <c r="HQ1387" s="2"/>
      <c r="HR1387" s="2"/>
      <c r="HS1387" s="2"/>
      <c r="HT1387" s="2"/>
      <c r="HU1387" s="2"/>
      <c r="HV1387" s="2"/>
      <c r="HW1387" s="2"/>
      <c r="HX1387" s="2"/>
      <c r="HY1387" s="2"/>
      <c r="HZ1387" s="2"/>
      <c r="IA1387" s="2"/>
      <c r="IB1387" s="2"/>
      <c r="IC1387" s="2"/>
      <c r="ID1387" s="2"/>
      <c r="IE1387" s="2"/>
      <c r="IF1387" s="2"/>
      <c r="IG1387" s="2"/>
      <c r="IH1387" s="2"/>
      <c r="II1387" s="2"/>
      <c r="IJ1387" s="2"/>
      <c r="IK1387" s="2"/>
      <c r="IL1387" s="2"/>
      <c r="IM1387" s="2"/>
      <c r="IN1387" s="2"/>
      <c r="IO1387" s="2"/>
      <c r="IP1387" s="2"/>
      <c r="IQ1387" s="2"/>
    </row>
    <row r="1388" spans="1:251" s="16" customFormat="1" ht="18.75" customHeight="1">
      <c r="A1388" s="8"/>
      <c r="B1388" s="25"/>
      <c r="C1388" s="135" t="s">
        <v>218</v>
      </c>
      <c r="D1388" s="136"/>
      <c r="E1388" s="136"/>
      <c r="F1388" s="136"/>
      <c r="G1388" s="136"/>
      <c r="H1388" s="136"/>
      <c r="I1388" s="136"/>
      <c r="J1388" s="136"/>
      <c r="K1388" s="136"/>
      <c r="L1388" s="136"/>
      <c r="M1388" s="136"/>
      <c r="N1388" s="136"/>
      <c r="O1388" s="136"/>
      <c r="P1388" s="136"/>
      <c r="Q1388" s="136"/>
      <c r="R1388" s="136"/>
      <c r="S1388" s="136"/>
      <c r="T1388" s="136"/>
      <c r="U1388" s="136"/>
      <c r="V1388" s="136"/>
      <c r="W1388" s="136"/>
      <c r="X1388" s="136"/>
      <c r="Y1388" s="136"/>
      <c r="Z1388" s="137"/>
      <c r="AA1388" s="138">
        <v>305000</v>
      </c>
      <c r="AB1388" s="139"/>
      <c r="AC1388" s="139"/>
      <c r="AD1388" s="139"/>
      <c r="AE1388" s="139"/>
      <c r="AF1388" s="139"/>
      <c r="AG1388" s="139"/>
      <c r="AH1388" s="139"/>
      <c r="AI1388" s="140"/>
      <c r="AJ1388" s="138">
        <v>281000</v>
      </c>
      <c r="AK1388" s="139"/>
      <c r="AL1388" s="139"/>
      <c r="AM1388" s="139"/>
      <c r="AN1388" s="139"/>
      <c r="AO1388" s="139"/>
      <c r="AP1388" s="139"/>
      <c r="AQ1388" s="139"/>
      <c r="AR1388" s="140"/>
      <c r="AS1388" s="141"/>
      <c r="AT1388" s="142"/>
      <c r="AU1388" s="142"/>
      <c r="AV1388" s="142"/>
      <c r="AW1388" s="142"/>
      <c r="AX1388" s="143"/>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c r="DX1388" s="2"/>
      <c r="DY1388" s="2"/>
      <c r="DZ1388" s="2"/>
      <c r="EA1388" s="2"/>
      <c r="EB1388" s="2"/>
      <c r="EC1388" s="2"/>
      <c r="ED1388" s="2"/>
      <c r="EE1388" s="2"/>
      <c r="EF1388" s="2"/>
      <c r="EG1388" s="2"/>
      <c r="EH1388" s="2"/>
      <c r="EI1388" s="2"/>
      <c r="EJ1388" s="2"/>
      <c r="EK1388" s="2"/>
      <c r="EL1388" s="2"/>
      <c r="EM1388" s="2"/>
      <c r="EN1388" s="2"/>
      <c r="EO1388" s="2"/>
      <c r="EP1388" s="2"/>
      <c r="EQ1388" s="2"/>
      <c r="ER1388" s="2"/>
      <c r="ES1388" s="2"/>
      <c r="ET1388" s="2"/>
      <c r="EU1388" s="2"/>
      <c r="EV1388" s="2"/>
      <c r="EW1388" s="2"/>
      <c r="EX1388" s="2"/>
      <c r="EY1388" s="2"/>
      <c r="EZ1388" s="2"/>
      <c r="FA1388" s="2"/>
      <c r="FB1388" s="2"/>
      <c r="FC1388" s="2"/>
      <c r="FD1388" s="2"/>
      <c r="FE1388" s="2"/>
      <c r="FF1388" s="2"/>
      <c r="FG1388" s="2"/>
      <c r="FH1388" s="2"/>
      <c r="FI1388" s="2"/>
      <c r="FJ1388" s="2"/>
      <c r="FK1388" s="2"/>
      <c r="FL1388" s="2"/>
      <c r="FM1388" s="2"/>
      <c r="FN1388" s="2"/>
      <c r="FO1388" s="2"/>
      <c r="FP1388" s="2"/>
      <c r="FQ1388" s="2"/>
      <c r="FR1388" s="2"/>
      <c r="FS1388" s="2"/>
      <c r="FT1388" s="2"/>
      <c r="FU1388" s="2"/>
      <c r="FV1388" s="2"/>
      <c r="FW1388" s="2"/>
      <c r="FX1388" s="2"/>
      <c r="FY1388" s="2"/>
      <c r="FZ1388" s="2"/>
      <c r="GA1388" s="2"/>
      <c r="GB1388" s="2"/>
      <c r="GC1388" s="2"/>
      <c r="GD1388" s="2"/>
      <c r="GE1388" s="2"/>
      <c r="GF1388" s="2"/>
      <c r="GG1388" s="2"/>
      <c r="GH1388" s="2"/>
      <c r="GI1388" s="2"/>
      <c r="GJ1388" s="2"/>
      <c r="GK1388" s="2"/>
      <c r="GL1388" s="2"/>
      <c r="GM1388" s="2"/>
      <c r="GN1388" s="2"/>
      <c r="GO1388" s="2"/>
      <c r="GP1388" s="2"/>
      <c r="GQ1388" s="2"/>
      <c r="GR1388" s="2"/>
      <c r="GS1388" s="2"/>
      <c r="GT1388" s="2"/>
      <c r="GU1388" s="2"/>
      <c r="GV1388" s="2"/>
      <c r="GW1388" s="2"/>
      <c r="GX1388" s="2"/>
      <c r="GY1388" s="2"/>
      <c r="GZ1388" s="2"/>
      <c r="HA1388" s="2"/>
      <c r="HB1388" s="2"/>
      <c r="HC1388" s="2"/>
      <c r="HD1388" s="2"/>
      <c r="HE1388" s="2"/>
      <c r="HF1388" s="2"/>
      <c r="HG1388" s="2"/>
      <c r="HH1388" s="2"/>
      <c r="HI1388" s="2"/>
      <c r="HJ1388" s="2"/>
      <c r="HK1388" s="2"/>
      <c r="HL1388" s="2"/>
      <c r="HM1388" s="2"/>
      <c r="HN1388" s="2"/>
      <c r="HO1388" s="2"/>
      <c r="HP1388" s="2"/>
      <c r="HQ1388" s="2"/>
      <c r="HR1388" s="2"/>
      <c r="HS1388" s="2"/>
      <c r="HT1388" s="2"/>
      <c r="HU1388" s="2"/>
      <c r="HV1388" s="2"/>
      <c r="HW1388" s="2"/>
      <c r="HX1388" s="2"/>
      <c r="HY1388" s="2"/>
      <c r="HZ1388" s="2"/>
      <c r="IA1388" s="2"/>
      <c r="IB1388" s="2"/>
      <c r="IC1388" s="2"/>
      <c r="ID1388" s="2"/>
      <c r="IE1388" s="2"/>
      <c r="IF1388" s="2"/>
      <c r="IG1388" s="2"/>
      <c r="IH1388" s="2"/>
      <c r="II1388" s="2"/>
      <c r="IJ1388" s="2"/>
      <c r="IK1388" s="2"/>
      <c r="IL1388" s="2"/>
      <c r="IM1388" s="2"/>
      <c r="IN1388" s="2"/>
      <c r="IO1388" s="2"/>
      <c r="IP1388" s="2"/>
      <c r="IQ1388" s="2"/>
    </row>
    <row r="1389" spans="1:251" s="16" customFormat="1" ht="18.75" customHeight="1">
      <c r="A1389" s="8"/>
      <c r="B1389" s="25"/>
      <c r="C1389" s="135" t="s">
        <v>665</v>
      </c>
      <c r="D1389" s="136"/>
      <c r="E1389" s="136"/>
      <c r="F1389" s="136"/>
      <c r="G1389" s="136"/>
      <c r="H1389" s="136"/>
      <c r="I1389" s="136"/>
      <c r="J1389" s="136"/>
      <c r="K1389" s="136"/>
      <c r="L1389" s="136"/>
      <c r="M1389" s="136"/>
      <c r="N1389" s="136"/>
      <c r="O1389" s="136"/>
      <c r="P1389" s="136"/>
      <c r="Q1389" s="136"/>
      <c r="R1389" s="136"/>
      <c r="S1389" s="136"/>
      <c r="T1389" s="136"/>
      <c r="U1389" s="136"/>
      <c r="V1389" s="136"/>
      <c r="W1389" s="136"/>
      <c r="X1389" s="136"/>
      <c r="Y1389" s="136"/>
      <c r="Z1389" s="137"/>
      <c r="AA1389" s="138">
        <v>239606</v>
      </c>
      <c r="AB1389" s="139"/>
      <c r="AC1389" s="139"/>
      <c r="AD1389" s="139"/>
      <c r="AE1389" s="139"/>
      <c r="AF1389" s="139"/>
      <c r="AG1389" s="139"/>
      <c r="AH1389" s="139"/>
      <c r="AI1389" s="140"/>
      <c r="AJ1389" s="138">
        <v>248153</v>
      </c>
      <c r="AK1389" s="139"/>
      <c r="AL1389" s="139"/>
      <c r="AM1389" s="139"/>
      <c r="AN1389" s="139"/>
      <c r="AO1389" s="139"/>
      <c r="AP1389" s="139"/>
      <c r="AQ1389" s="139"/>
      <c r="AR1389" s="140"/>
      <c r="AS1389" s="141"/>
      <c r="AT1389" s="142"/>
      <c r="AU1389" s="142"/>
      <c r="AV1389" s="142"/>
      <c r="AW1389" s="142"/>
      <c r="AX1389" s="143"/>
      <c r="AY1389" s="2"/>
      <c r="AZ1389" s="2"/>
      <c r="BA1389" s="2"/>
      <c r="BB1389" s="2"/>
      <c r="BC1389" s="2"/>
      <c r="BD1389" s="2"/>
      <c r="BE1389" s="2"/>
      <c r="BF1389" s="2"/>
      <c r="BG1389" s="2"/>
      <c r="BH1389" s="2"/>
      <c r="BI1389" s="2"/>
      <c r="BJ1389" s="2"/>
      <c r="BK1389" s="2"/>
      <c r="BL1389" s="2"/>
      <c r="BM1389" s="2"/>
      <c r="BN1389" s="2"/>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c r="DX1389" s="2"/>
      <c r="DY1389" s="2"/>
      <c r="DZ1389" s="2"/>
      <c r="EA1389" s="2"/>
      <c r="EB1389" s="2"/>
      <c r="EC1389" s="2"/>
      <c r="ED1389" s="2"/>
      <c r="EE1389" s="2"/>
      <c r="EF1389" s="2"/>
      <c r="EG1389" s="2"/>
      <c r="EH1389" s="2"/>
      <c r="EI1389" s="2"/>
      <c r="EJ1389" s="2"/>
      <c r="EK1389" s="2"/>
      <c r="EL1389" s="2"/>
      <c r="EM1389" s="2"/>
      <c r="EN1389" s="2"/>
      <c r="EO1389" s="2"/>
      <c r="EP1389" s="2"/>
      <c r="EQ1389" s="2"/>
      <c r="ER1389" s="2"/>
      <c r="ES1389" s="2"/>
      <c r="ET1389" s="2"/>
      <c r="EU1389" s="2"/>
      <c r="EV1389" s="2"/>
      <c r="EW1389" s="2"/>
      <c r="EX1389" s="2"/>
      <c r="EY1389" s="2"/>
      <c r="EZ1389" s="2"/>
      <c r="FA1389" s="2"/>
      <c r="FB1389" s="2"/>
      <c r="FC1389" s="2"/>
      <c r="FD1389" s="2"/>
      <c r="FE1389" s="2"/>
      <c r="FF1389" s="2"/>
      <c r="FG1389" s="2"/>
      <c r="FH1389" s="2"/>
      <c r="FI1389" s="2"/>
      <c r="FJ1389" s="2"/>
      <c r="FK1389" s="2"/>
      <c r="FL1389" s="2"/>
      <c r="FM1389" s="2"/>
      <c r="FN1389" s="2"/>
      <c r="FO1389" s="2"/>
      <c r="FP1389" s="2"/>
      <c r="FQ1389" s="2"/>
      <c r="FR1389" s="2"/>
      <c r="FS1389" s="2"/>
      <c r="FT1389" s="2"/>
      <c r="FU1389" s="2"/>
      <c r="FV1389" s="2"/>
      <c r="FW1389" s="2"/>
      <c r="FX1389" s="2"/>
      <c r="FY1389" s="2"/>
      <c r="FZ1389" s="2"/>
      <c r="GA1389" s="2"/>
      <c r="GB1389" s="2"/>
      <c r="GC1389" s="2"/>
      <c r="GD1389" s="2"/>
      <c r="GE1389" s="2"/>
      <c r="GF1389" s="2"/>
      <c r="GG1389" s="2"/>
      <c r="GH1389" s="2"/>
      <c r="GI1389" s="2"/>
      <c r="GJ1389" s="2"/>
      <c r="GK1389" s="2"/>
      <c r="GL1389" s="2"/>
      <c r="GM1389" s="2"/>
      <c r="GN1389" s="2"/>
      <c r="GO1389" s="2"/>
      <c r="GP1389" s="2"/>
      <c r="GQ1389" s="2"/>
      <c r="GR1389" s="2"/>
      <c r="GS1389" s="2"/>
      <c r="GT1389" s="2"/>
      <c r="GU1389" s="2"/>
      <c r="GV1389" s="2"/>
      <c r="GW1389" s="2"/>
      <c r="GX1389" s="2"/>
      <c r="GY1389" s="2"/>
      <c r="GZ1389" s="2"/>
      <c r="HA1389" s="2"/>
      <c r="HB1389" s="2"/>
      <c r="HC1389" s="2"/>
      <c r="HD1389" s="2"/>
      <c r="HE1389" s="2"/>
      <c r="HF1389" s="2"/>
      <c r="HG1389" s="2"/>
      <c r="HH1389" s="2"/>
      <c r="HI1389" s="2"/>
      <c r="HJ1389" s="2"/>
      <c r="HK1389" s="2"/>
      <c r="HL1389" s="2"/>
      <c r="HM1389" s="2"/>
      <c r="HN1389" s="2"/>
      <c r="HO1389" s="2"/>
      <c r="HP1389" s="2"/>
      <c r="HQ1389" s="2"/>
      <c r="HR1389" s="2"/>
      <c r="HS1389" s="2"/>
      <c r="HT1389" s="2"/>
      <c r="HU1389" s="2"/>
      <c r="HV1389" s="2"/>
      <c r="HW1389" s="2"/>
      <c r="HX1389" s="2"/>
      <c r="HY1389" s="2"/>
      <c r="HZ1389" s="2"/>
      <c r="IA1389" s="2"/>
      <c r="IB1389" s="2"/>
      <c r="IC1389" s="2"/>
      <c r="ID1389" s="2"/>
      <c r="IE1389" s="2"/>
      <c r="IF1389" s="2"/>
      <c r="IG1389" s="2"/>
      <c r="IH1389" s="2"/>
      <c r="II1389" s="2"/>
      <c r="IJ1389" s="2"/>
      <c r="IK1389" s="2"/>
      <c r="IL1389" s="2"/>
      <c r="IM1389" s="2"/>
      <c r="IN1389" s="2"/>
      <c r="IO1389" s="2"/>
      <c r="IP1389" s="2"/>
      <c r="IQ1389" s="2"/>
    </row>
    <row r="1390" spans="1:251" s="16" customFormat="1" ht="18.75" customHeight="1">
      <c r="A1390" s="8"/>
      <c r="B1390" s="25"/>
      <c r="C1390" s="135" t="s">
        <v>666</v>
      </c>
      <c r="D1390" s="136"/>
      <c r="E1390" s="136"/>
      <c r="F1390" s="136"/>
      <c r="G1390" s="136"/>
      <c r="H1390" s="136"/>
      <c r="I1390" s="136"/>
      <c r="J1390" s="136"/>
      <c r="K1390" s="136"/>
      <c r="L1390" s="136"/>
      <c r="M1390" s="136"/>
      <c r="N1390" s="136"/>
      <c r="O1390" s="136"/>
      <c r="P1390" s="136"/>
      <c r="Q1390" s="136"/>
      <c r="R1390" s="136"/>
      <c r="S1390" s="136"/>
      <c r="T1390" s="136"/>
      <c r="U1390" s="136"/>
      <c r="V1390" s="136"/>
      <c r="W1390" s="136"/>
      <c r="X1390" s="136"/>
      <c r="Y1390" s="136"/>
      <c r="Z1390" s="137"/>
      <c r="AA1390" s="138">
        <v>73200</v>
      </c>
      <c r="AB1390" s="139"/>
      <c r="AC1390" s="139"/>
      <c r="AD1390" s="139"/>
      <c r="AE1390" s="139"/>
      <c r="AF1390" s="139"/>
      <c r="AG1390" s="139"/>
      <c r="AH1390" s="139"/>
      <c r="AI1390" s="140"/>
      <c r="AJ1390" s="138">
        <v>73200</v>
      </c>
      <c r="AK1390" s="139"/>
      <c r="AL1390" s="139"/>
      <c r="AM1390" s="139"/>
      <c r="AN1390" s="139"/>
      <c r="AO1390" s="139"/>
      <c r="AP1390" s="139"/>
      <c r="AQ1390" s="139"/>
      <c r="AR1390" s="140"/>
      <c r="AS1390" s="141"/>
      <c r="AT1390" s="142"/>
      <c r="AU1390" s="142"/>
      <c r="AV1390" s="142"/>
      <c r="AW1390" s="142"/>
      <c r="AX1390" s="143"/>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c r="DY1390" s="2"/>
      <c r="DZ1390" s="2"/>
      <c r="EA1390" s="2"/>
      <c r="EB1390" s="2"/>
      <c r="EC1390" s="2"/>
      <c r="ED1390" s="2"/>
      <c r="EE1390" s="2"/>
      <c r="EF1390" s="2"/>
      <c r="EG1390" s="2"/>
      <c r="EH1390" s="2"/>
      <c r="EI1390" s="2"/>
      <c r="EJ1390" s="2"/>
      <c r="EK1390" s="2"/>
      <c r="EL1390" s="2"/>
      <c r="EM1390" s="2"/>
      <c r="EN1390" s="2"/>
      <c r="EO1390" s="2"/>
      <c r="EP1390" s="2"/>
      <c r="EQ1390" s="2"/>
      <c r="ER1390" s="2"/>
      <c r="ES1390" s="2"/>
      <c r="ET1390" s="2"/>
      <c r="EU1390" s="2"/>
      <c r="EV1390" s="2"/>
      <c r="EW1390" s="2"/>
      <c r="EX1390" s="2"/>
      <c r="EY1390" s="2"/>
      <c r="EZ1390" s="2"/>
      <c r="FA1390" s="2"/>
      <c r="FB1390" s="2"/>
      <c r="FC1390" s="2"/>
      <c r="FD1390" s="2"/>
      <c r="FE1390" s="2"/>
      <c r="FF1390" s="2"/>
      <c r="FG1390" s="2"/>
      <c r="FH1390" s="2"/>
      <c r="FI1390" s="2"/>
      <c r="FJ1390" s="2"/>
      <c r="FK1390" s="2"/>
      <c r="FL1390" s="2"/>
      <c r="FM1390" s="2"/>
      <c r="FN1390" s="2"/>
      <c r="FO1390" s="2"/>
      <c r="FP1390" s="2"/>
      <c r="FQ1390" s="2"/>
      <c r="FR1390" s="2"/>
      <c r="FS1390" s="2"/>
      <c r="FT1390" s="2"/>
      <c r="FU1390" s="2"/>
      <c r="FV1390" s="2"/>
      <c r="FW1390" s="2"/>
      <c r="FX1390" s="2"/>
      <c r="FY1390" s="2"/>
      <c r="FZ1390" s="2"/>
      <c r="GA1390" s="2"/>
      <c r="GB1390" s="2"/>
      <c r="GC1390" s="2"/>
      <c r="GD1390" s="2"/>
      <c r="GE1390" s="2"/>
      <c r="GF1390" s="2"/>
      <c r="GG1390" s="2"/>
      <c r="GH1390" s="2"/>
      <c r="GI1390" s="2"/>
      <c r="GJ1390" s="2"/>
      <c r="GK1390" s="2"/>
      <c r="GL1390" s="2"/>
      <c r="GM1390" s="2"/>
      <c r="GN1390" s="2"/>
      <c r="GO1390" s="2"/>
      <c r="GP1390" s="2"/>
      <c r="GQ1390" s="2"/>
      <c r="GR1390" s="2"/>
      <c r="GS1390" s="2"/>
      <c r="GT1390" s="2"/>
      <c r="GU1390" s="2"/>
      <c r="GV1390" s="2"/>
      <c r="GW1390" s="2"/>
      <c r="GX1390" s="2"/>
      <c r="GY1390" s="2"/>
      <c r="GZ1390" s="2"/>
      <c r="HA1390" s="2"/>
      <c r="HB1390" s="2"/>
      <c r="HC1390" s="2"/>
      <c r="HD1390" s="2"/>
      <c r="HE1390" s="2"/>
      <c r="HF1390" s="2"/>
      <c r="HG1390" s="2"/>
      <c r="HH1390" s="2"/>
      <c r="HI1390" s="2"/>
      <c r="HJ1390" s="2"/>
      <c r="HK1390" s="2"/>
      <c r="HL1390" s="2"/>
      <c r="HM1390" s="2"/>
      <c r="HN1390" s="2"/>
      <c r="HO1390" s="2"/>
      <c r="HP1390" s="2"/>
      <c r="HQ1390" s="2"/>
      <c r="HR1390" s="2"/>
      <c r="HS1390" s="2"/>
      <c r="HT1390" s="2"/>
      <c r="HU1390" s="2"/>
      <c r="HV1390" s="2"/>
      <c r="HW1390" s="2"/>
      <c r="HX1390" s="2"/>
      <c r="HY1390" s="2"/>
      <c r="HZ1390" s="2"/>
      <c r="IA1390" s="2"/>
      <c r="IB1390" s="2"/>
      <c r="IC1390" s="2"/>
      <c r="ID1390" s="2"/>
      <c r="IE1390" s="2"/>
      <c r="IF1390" s="2"/>
      <c r="IG1390" s="2"/>
      <c r="IH1390" s="2"/>
      <c r="II1390" s="2"/>
      <c r="IJ1390" s="2"/>
      <c r="IK1390" s="2"/>
      <c r="IL1390" s="2"/>
      <c r="IM1390" s="2"/>
      <c r="IN1390" s="2"/>
      <c r="IO1390" s="2"/>
      <c r="IP1390" s="2"/>
      <c r="IQ1390" s="2"/>
    </row>
    <row r="1391" spans="1:251" s="16" customFormat="1" ht="18.75" customHeight="1">
      <c r="A1391" s="8"/>
      <c r="B1391" s="25"/>
      <c r="C1391" s="135" t="s">
        <v>766</v>
      </c>
      <c r="D1391" s="136"/>
      <c r="E1391" s="136"/>
      <c r="F1391" s="136"/>
      <c r="G1391" s="136"/>
      <c r="H1391" s="136"/>
      <c r="I1391" s="136"/>
      <c r="J1391" s="136"/>
      <c r="K1391" s="136"/>
      <c r="L1391" s="136"/>
      <c r="M1391" s="136"/>
      <c r="N1391" s="136"/>
      <c r="O1391" s="136"/>
      <c r="P1391" s="136"/>
      <c r="Q1391" s="136"/>
      <c r="R1391" s="136"/>
      <c r="S1391" s="136"/>
      <c r="T1391" s="136"/>
      <c r="U1391" s="136"/>
      <c r="V1391" s="136"/>
      <c r="W1391" s="136"/>
      <c r="X1391" s="136"/>
      <c r="Y1391" s="136"/>
      <c r="Z1391" s="137"/>
      <c r="AA1391" s="138">
        <v>60000</v>
      </c>
      <c r="AB1391" s="139"/>
      <c r="AC1391" s="139"/>
      <c r="AD1391" s="139"/>
      <c r="AE1391" s="139"/>
      <c r="AF1391" s="139"/>
      <c r="AG1391" s="139"/>
      <c r="AH1391" s="139"/>
      <c r="AI1391" s="140"/>
      <c r="AJ1391" s="138">
        <v>60000</v>
      </c>
      <c r="AK1391" s="139"/>
      <c r="AL1391" s="139"/>
      <c r="AM1391" s="139"/>
      <c r="AN1391" s="139"/>
      <c r="AO1391" s="139"/>
      <c r="AP1391" s="139"/>
      <c r="AQ1391" s="139"/>
      <c r="AR1391" s="140"/>
      <c r="AS1391" s="141"/>
      <c r="AT1391" s="142"/>
      <c r="AU1391" s="142"/>
      <c r="AV1391" s="142"/>
      <c r="AW1391" s="142"/>
      <c r="AX1391" s="143"/>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c r="DY1391" s="2"/>
      <c r="DZ1391" s="2"/>
      <c r="EA1391" s="2"/>
      <c r="EB1391" s="2"/>
      <c r="EC1391" s="2"/>
      <c r="ED1391" s="2"/>
      <c r="EE1391" s="2"/>
      <c r="EF1391" s="2"/>
      <c r="EG1391" s="2"/>
      <c r="EH1391" s="2"/>
      <c r="EI1391" s="2"/>
      <c r="EJ1391" s="2"/>
      <c r="EK1391" s="2"/>
      <c r="EL1391" s="2"/>
      <c r="EM1391" s="2"/>
      <c r="EN1391" s="2"/>
      <c r="EO1391" s="2"/>
      <c r="EP1391" s="2"/>
      <c r="EQ1391" s="2"/>
      <c r="ER1391" s="2"/>
      <c r="ES1391" s="2"/>
      <c r="ET1391" s="2"/>
      <c r="EU1391" s="2"/>
      <c r="EV1391" s="2"/>
      <c r="EW1391" s="2"/>
      <c r="EX1391" s="2"/>
      <c r="EY1391" s="2"/>
      <c r="EZ1391" s="2"/>
      <c r="FA1391" s="2"/>
      <c r="FB1391" s="2"/>
      <c r="FC1391" s="2"/>
      <c r="FD1391" s="2"/>
      <c r="FE1391" s="2"/>
      <c r="FF1391" s="2"/>
      <c r="FG1391" s="2"/>
      <c r="FH1391" s="2"/>
      <c r="FI1391" s="2"/>
      <c r="FJ1391" s="2"/>
      <c r="FK1391" s="2"/>
      <c r="FL1391" s="2"/>
      <c r="FM1391" s="2"/>
      <c r="FN1391" s="2"/>
      <c r="FO1391" s="2"/>
      <c r="FP1391" s="2"/>
      <c r="FQ1391" s="2"/>
      <c r="FR1391" s="2"/>
      <c r="FS1391" s="2"/>
      <c r="FT1391" s="2"/>
      <c r="FU1391" s="2"/>
      <c r="FV1391" s="2"/>
      <c r="FW1391" s="2"/>
      <c r="FX1391" s="2"/>
      <c r="FY1391" s="2"/>
      <c r="FZ1391" s="2"/>
      <c r="GA1391" s="2"/>
      <c r="GB1391" s="2"/>
      <c r="GC1391" s="2"/>
      <c r="GD1391" s="2"/>
      <c r="GE1391" s="2"/>
      <c r="GF1391" s="2"/>
      <c r="GG1391" s="2"/>
      <c r="GH1391" s="2"/>
      <c r="GI1391" s="2"/>
      <c r="GJ1391" s="2"/>
      <c r="GK1391" s="2"/>
      <c r="GL1391" s="2"/>
      <c r="GM1391" s="2"/>
      <c r="GN1391" s="2"/>
      <c r="GO1391" s="2"/>
      <c r="GP1391" s="2"/>
      <c r="GQ1391" s="2"/>
      <c r="GR1391" s="2"/>
      <c r="GS1391" s="2"/>
      <c r="GT1391" s="2"/>
      <c r="GU1391" s="2"/>
      <c r="GV1391" s="2"/>
      <c r="GW1391" s="2"/>
      <c r="GX1391" s="2"/>
      <c r="GY1391" s="2"/>
      <c r="GZ1391" s="2"/>
      <c r="HA1391" s="2"/>
      <c r="HB1391" s="2"/>
      <c r="HC1391" s="2"/>
      <c r="HD1391" s="2"/>
      <c r="HE1391" s="2"/>
      <c r="HF1391" s="2"/>
      <c r="HG1391" s="2"/>
      <c r="HH1391" s="2"/>
      <c r="HI1391" s="2"/>
      <c r="HJ1391" s="2"/>
      <c r="HK1391" s="2"/>
      <c r="HL1391" s="2"/>
      <c r="HM1391" s="2"/>
      <c r="HN1391" s="2"/>
      <c r="HO1391" s="2"/>
      <c r="HP1391" s="2"/>
      <c r="HQ1391" s="2"/>
      <c r="HR1391" s="2"/>
      <c r="HS1391" s="2"/>
      <c r="HT1391" s="2"/>
      <c r="HU1391" s="2"/>
      <c r="HV1391" s="2"/>
      <c r="HW1391" s="2"/>
      <c r="HX1391" s="2"/>
      <c r="HY1391" s="2"/>
      <c r="HZ1391" s="2"/>
      <c r="IA1391" s="2"/>
      <c r="IB1391" s="2"/>
      <c r="IC1391" s="2"/>
      <c r="ID1391" s="2"/>
      <c r="IE1391" s="2"/>
      <c r="IF1391" s="2"/>
      <c r="IG1391" s="2"/>
      <c r="IH1391" s="2"/>
      <c r="II1391" s="2"/>
      <c r="IJ1391" s="2"/>
      <c r="IK1391" s="2"/>
      <c r="IL1391" s="2"/>
      <c r="IM1391" s="2"/>
      <c r="IN1391" s="2"/>
      <c r="IO1391" s="2"/>
      <c r="IP1391" s="2"/>
      <c r="IQ1391" s="2"/>
    </row>
    <row r="1392" spans="1:251" s="16" customFormat="1" ht="18.75" customHeight="1">
      <c r="A1392" s="8"/>
      <c r="B1392" s="25"/>
      <c r="C1392" s="135" t="s">
        <v>120</v>
      </c>
      <c r="D1392" s="136"/>
      <c r="E1392" s="136"/>
      <c r="F1392" s="136"/>
      <c r="G1392" s="136"/>
      <c r="H1392" s="136"/>
      <c r="I1392" s="136"/>
      <c r="J1392" s="136"/>
      <c r="K1392" s="136"/>
      <c r="L1392" s="136"/>
      <c r="M1392" s="136"/>
      <c r="N1392" s="136"/>
      <c r="O1392" s="136"/>
      <c r="P1392" s="136"/>
      <c r="Q1392" s="136"/>
      <c r="R1392" s="136"/>
      <c r="S1392" s="136"/>
      <c r="T1392" s="136"/>
      <c r="U1392" s="136"/>
      <c r="V1392" s="136"/>
      <c r="W1392" s="136"/>
      <c r="X1392" s="136"/>
      <c r="Y1392" s="136"/>
      <c r="Z1392" s="137"/>
      <c r="AA1392" s="138">
        <v>33290</v>
      </c>
      <c r="AB1392" s="139"/>
      <c r="AC1392" s="139"/>
      <c r="AD1392" s="139"/>
      <c r="AE1392" s="139"/>
      <c r="AF1392" s="139"/>
      <c r="AG1392" s="139"/>
      <c r="AH1392" s="139"/>
      <c r="AI1392" s="140"/>
      <c r="AJ1392" s="138">
        <v>33290</v>
      </c>
      <c r="AK1392" s="139"/>
      <c r="AL1392" s="139"/>
      <c r="AM1392" s="139"/>
      <c r="AN1392" s="139"/>
      <c r="AO1392" s="139"/>
      <c r="AP1392" s="139"/>
      <c r="AQ1392" s="139"/>
      <c r="AR1392" s="140"/>
      <c r="AS1392" s="141"/>
      <c r="AT1392" s="142"/>
      <c r="AU1392" s="142"/>
      <c r="AV1392" s="142"/>
      <c r="AW1392" s="142"/>
      <c r="AX1392" s="143"/>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c r="ED1392" s="2"/>
      <c r="EE1392" s="2"/>
      <c r="EF1392" s="2"/>
      <c r="EG1392" s="2"/>
      <c r="EH1392" s="2"/>
      <c r="EI1392" s="2"/>
      <c r="EJ1392" s="2"/>
      <c r="EK1392" s="2"/>
      <c r="EL1392" s="2"/>
      <c r="EM1392" s="2"/>
      <c r="EN1392" s="2"/>
      <c r="EO1392" s="2"/>
      <c r="EP1392" s="2"/>
      <c r="EQ1392" s="2"/>
      <c r="ER1392" s="2"/>
      <c r="ES1392" s="2"/>
      <c r="ET1392" s="2"/>
      <c r="EU1392" s="2"/>
      <c r="EV1392" s="2"/>
      <c r="EW1392" s="2"/>
      <c r="EX1392" s="2"/>
      <c r="EY1392" s="2"/>
      <c r="EZ1392" s="2"/>
      <c r="FA1392" s="2"/>
      <c r="FB1392" s="2"/>
      <c r="FC1392" s="2"/>
      <c r="FD1392" s="2"/>
      <c r="FE1392" s="2"/>
      <c r="FF1392" s="2"/>
      <c r="FG1392" s="2"/>
      <c r="FH1392" s="2"/>
      <c r="FI1392" s="2"/>
      <c r="FJ1392" s="2"/>
      <c r="FK1392" s="2"/>
      <c r="FL1392" s="2"/>
      <c r="FM1392" s="2"/>
      <c r="FN1392" s="2"/>
      <c r="FO1392" s="2"/>
      <c r="FP1392" s="2"/>
      <c r="FQ1392" s="2"/>
      <c r="FR1392" s="2"/>
      <c r="FS1392" s="2"/>
      <c r="FT1392" s="2"/>
      <c r="FU1392" s="2"/>
      <c r="FV1392" s="2"/>
      <c r="FW1392" s="2"/>
      <c r="FX1392" s="2"/>
      <c r="FY1392" s="2"/>
      <c r="FZ1392" s="2"/>
      <c r="GA1392" s="2"/>
      <c r="GB1392" s="2"/>
      <c r="GC1392" s="2"/>
      <c r="GD1392" s="2"/>
      <c r="GE1392" s="2"/>
      <c r="GF1392" s="2"/>
      <c r="GG1392" s="2"/>
      <c r="GH1392" s="2"/>
      <c r="GI1392" s="2"/>
      <c r="GJ1392" s="2"/>
      <c r="GK1392" s="2"/>
      <c r="GL1392" s="2"/>
      <c r="GM1392" s="2"/>
      <c r="GN1392" s="2"/>
      <c r="GO1392" s="2"/>
      <c r="GP1392" s="2"/>
      <c r="GQ1392" s="2"/>
      <c r="GR1392" s="2"/>
      <c r="GS1392" s="2"/>
      <c r="GT1392" s="2"/>
      <c r="GU1392" s="2"/>
      <c r="GV1392" s="2"/>
      <c r="GW1392" s="2"/>
      <c r="GX1392" s="2"/>
      <c r="GY1392" s="2"/>
      <c r="GZ1392" s="2"/>
      <c r="HA1392" s="2"/>
      <c r="HB1392" s="2"/>
      <c r="HC1392" s="2"/>
      <c r="HD1392" s="2"/>
      <c r="HE1392" s="2"/>
      <c r="HF1392" s="2"/>
      <c r="HG1392" s="2"/>
      <c r="HH1392" s="2"/>
      <c r="HI1392" s="2"/>
      <c r="HJ1392" s="2"/>
      <c r="HK1392" s="2"/>
      <c r="HL1392" s="2"/>
      <c r="HM1392" s="2"/>
      <c r="HN1392" s="2"/>
      <c r="HO1392" s="2"/>
      <c r="HP1392" s="2"/>
      <c r="HQ1392" s="2"/>
      <c r="HR1392" s="2"/>
      <c r="HS1392" s="2"/>
      <c r="HT1392" s="2"/>
      <c r="HU1392" s="2"/>
      <c r="HV1392" s="2"/>
      <c r="HW1392" s="2"/>
      <c r="HX1392" s="2"/>
      <c r="HY1392" s="2"/>
      <c r="HZ1392" s="2"/>
      <c r="IA1392" s="2"/>
      <c r="IB1392" s="2"/>
      <c r="IC1392" s="2"/>
      <c r="ID1392" s="2"/>
      <c r="IE1392" s="2"/>
      <c r="IF1392" s="2"/>
      <c r="IG1392" s="2"/>
      <c r="IH1392" s="2"/>
      <c r="II1392" s="2"/>
      <c r="IJ1392" s="2"/>
      <c r="IK1392" s="2"/>
      <c r="IL1392" s="2"/>
      <c r="IM1392" s="2"/>
      <c r="IN1392" s="2"/>
      <c r="IO1392" s="2"/>
      <c r="IP1392" s="2"/>
      <c r="IQ1392" s="2"/>
    </row>
    <row r="1393" spans="1:251" s="16" customFormat="1" ht="18.75" customHeight="1">
      <c r="A1393" s="8"/>
      <c r="B1393" s="25"/>
      <c r="C1393" s="135" t="s">
        <v>683</v>
      </c>
      <c r="D1393" s="136"/>
      <c r="E1393" s="136"/>
      <c r="F1393" s="136"/>
      <c r="G1393" s="136"/>
      <c r="H1393" s="136"/>
      <c r="I1393" s="136"/>
      <c r="J1393" s="136"/>
      <c r="K1393" s="136"/>
      <c r="L1393" s="136"/>
      <c r="M1393" s="136"/>
      <c r="N1393" s="136"/>
      <c r="O1393" s="136"/>
      <c r="P1393" s="136"/>
      <c r="Q1393" s="136"/>
      <c r="R1393" s="136"/>
      <c r="S1393" s="136"/>
      <c r="T1393" s="136"/>
      <c r="U1393" s="136"/>
      <c r="V1393" s="136"/>
      <c r="W1393" s="136"/>
      <c r="X1393" s="136"/>
      <c r="Y1393" s="136"/>
      <c r="Z1393" s="137"/>
      <c r="AA1393" s="138">
        <v>0</v>
      </c>
      <c r="AB1393" s="139"/>
      <c r="AC1393" s="139"/>
      <c r="AD1393" s="139"/>
      <c r="AE1393" s="139"/>
      <c r="AF1393" s="139"/>
      <c r="AG1393" s="139"/>
      <c r="AH1393" s="139"/>
      <c r="AI1393" s="140"/>
      <c r="AJ1393" s="138">
        <v>30000</v>
      </c>
      <c r="AK1393" s="139"/>
      <c r="AL1393" s="139"/>
      <c r="AM1393" s="139"/>
      <c r="AN1393" s="139"/>
      <c r="AO1393" s="139"/>
      <c r="AP1393" s="139"/>
      <c r="AQ1393" s="139"/>
      <c r="AR1393" s="140"/>
      <c r="AS1393" s="141"/>
      <c r="AT1393" s="142"/>
      <c r="AU1393" s="142"/>
      <c r="AV1393" s="142"/>
      <c r="AW1393" s="142"/>
      <c r="AX1393" s="143"/>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c r="ED1393" s="2"/>
      <c r="EE1393" s="2"/>
      <c r="EF1393" s="2"/>
      <c r="EG1393" s="2"/>
      <c r="EH1393" s="2"/>
      <c r="EI1393" s="2"/>
      <c r="EJ1393" s="2"/>
      <c r="EK1393" s="2"/>
      <c r="EL1393" s="2"/>
      <c r="EM1393" s="2"/>
      <c r="EN1393" s="2"/>
      <c r="EO1393" s="2"/>
      <c r="EP1393" s="2"/>
      <c r="EQ1393" s="2"/>
      <c r="ER1393" s="2"/>
      <c r="ES1393" s="2"/>
      <c r="ET1393" s="2"/>
      <c r="EU1393" s="2"/>
      <c r="EV1393" s="2"/>
      <c r="EW1393" s="2"/>
      <c r="EX1393" s="2"/>
      <c r="EY1393" s="2"/>
      <c r="EZ1393" s="2"/>
      <c r="FA1393" s="2"/>
      <c r="FB1393" s="2"/>
      <c r="FC1393" s="2"/>
      <c r="FD1393" s="2"/>
      <c r="FE1393" s="2"/>
      <c r="FF1393" s="2"/>
      <c r="FG1393" s="2"/>
      <c r="FH1393" s="2"/>
      <c r="FI1393" s="2"/>
      <c r="FJ1393" s="2"/>
      <c r="FK1393" s="2"/>
      <c r="FL1393" s="2"/>
      <c r="FM1393" s="2"/>
      <c r="FN1393" s="2"/>
      <c r="FO1393" s="2"/>
      <c r="FP1393" s="2"/>
      <c r="FQ1393" s="2"/>
      <c r="FR1393" s="2"/>
      <c r="FS1393" s="2"/>
      <c r="FT1393" s="2"/>
      <c r="FU1393" s="2"/>
      <c r="FV1393" s="2"/>
      <c r="FW1393" s="2"/>
      <c r="FX1393" s="2"/>
      <c r="FY1393" s="2"/>
      <c r="FZ1393" s="2"/>
      <c r="GA1393" s="2"/>
      <c r="GB1393" s="2"/>
      <c r="GC1393" s="2"/>
      <c r="GD1393" s="2"/>
      <c r="GE1393" s="2"/>
      <c r="GF1393" s="2"/>
      <c r="GG1393" s="2"/>
      <c r="GH1393" s="2"/>
      <c r="GI1393" s="2"/>
      <c r="GJ1393" s="2"/>
      <c r="GK1393" s="2"/>
      <c r="GL1393" s="2"/>
      <c r="GM1393" s="2"/>
      <c r="GN1393" s="2"/>
      <c r="GO1393" s="2"/>
      <c r="GP1393" s="2"/>
      <c r="GQ1393" s="2"/>
      <c r="GR1393" s="2"/>
      <c r="GS1393" s="2"/>
      <c r="GT1393" s="2"/>
      <c r="GU1393" s="2"/>
      <c r="GV1393" s="2"/>
      <c r="GW1393" s="2"/>
      <c r="GX1393" s="2"/>
      <c r="GY1393" s="2"/>
      <c r="GZ1393" s="2"/>
      <c r="HA1393" s="2"/>
      <c r="HB1393" s="2"/>
      <c r="HC1393" s="2"/>
      <c r="HD1393" s="2"/>
      <c r="HE1393" s="2"/>
      <c r="HF1393" s="2"/>
      <c r="HG1393" s="2"/>
      <c r="HH1393" s="2"/>
      <c r="HI1393" s="2"/>
      <c r="HJ1393" s="2"/>
      <c r="HK1393" s="2"/>
      <c r="HL1393" s="2"/>
      <c r="HM1393" s="2"/>
      <c r="HN1393" s="2"/>
      <c r="HO1393" s="2"/>
      <c r="HP1393" s="2"/>
      <c r="HQ1393" s="2"/>
      <c r="HR1393" s="2"/>
      <c r="HS1393" s="2"/>
      <c r="HT1393" s="2"/>
      <c r="HU1393" s="2"/>
      <c r="HV1393" s="2"/>
      <c r="HW1393" s="2"/>
      <c r="HX1393" s="2"/>
      <c r="HY1393" s="2"/>
      <c r="HZ1393" s="2"/>
      <c r="IA1393" s="2"/>
      <c r="IB1393" s="2"/>
      <c r="IC1393" s="2"/>
      <c r="ID1393" s="2"/>
      <c r="IE1393" s="2"/>
      <c r="IF1393" s="2"/>
      <c r="IG1393" s="2"/>
      <c r="IH1393" s="2"/>
      <c r="II1393" s="2"/>
      <c r="IJ1393" s="2"/>
      <c r="IK1393" s="2"/>
      <c r="IL1393" s="2"/>
      <c r="IM1393" s="2"/>
      <c r="IN1393" s="2"/>
      <c r="IO1393" s="2"/>
      <c r="IP1393" s="2"/>
      <c r="IQ1393" s="2"/>
    </row>
    <row r="1394" spans="1:251" s="16" customFormat="1" ht="18.75" customHeight="1">
      <c r="A1394" s="8"/>
      <c r="B1394" s="25"/>
      <c r="C1394" s="135" t="s">
        <v>678</v>
      </c>
      <c r="D1394" s="136"/>
      <c r="E1394" s="136"/>
      <c r="F1394" s="136"/>
      <c r="G1394" s="136"/>
      <c r="H1394" s="136"/>
      <c r="I1394" s="136"/>
      <c r="J1394" s="136"/>
      <c r="K1394" s="136"/>
      <c r="L1394" s="136"/>
      <c r="M1394" s="136"/>
      <c r="N1394" s="136"/>
      <c r="O1394" s="136"/>
      <c r="P1394" s="136"/>
      <c r="Q1394" s="136"/>
      <c r="R1394" s="136"/>
      <c r="S1394" s="136"/>
      <c r="T1394" s="136"/>
      <c r="U1394" s="136"/>
      <c r="V1394" s="136"/>
      <c r="W1394" s="136"/>
      <c r="X1394" s="136"/>
      <c r="Y1394" s="136"/>
      <c r="Z1394" s="137"/>
      <c r="AA1394" s="138">
        <v>0</v>
      </c>
      <c r="AB1394" s="139"/>
      <c r="AC1394" s="139"/>
      <c r="AD1394" s="139"/>
      <c r="AE1394" s="139"/>
      <c r="AF1394" s="139"/>
      <c r="AG1394" s="139"/>
      <c r="AH1394" s="139"/>
      <c r="AI1394" s="140"/>
      <c r="AJ1394" s="138">
        <v>20000</v>
      </c>
      <c r="AK1394" s="139"/>
      <c r="AL1394" s="139"/>
      <c r="AM1394" s="139"/>
      <c r="AN1394" s="139"/>
      <c r="AO1394" s="139"/>
      <c r="AP1394" s="139"/>
      <c r="AQ1394" s="139"/>
      <c r="AR1394" s="140"/>
      <c r="AS1394" s="141"/>
      <c r="AT1394" s="142"/>
      <c r="AU1394" s="142"/>
      <c r="AV1394" s="142"/>
      <c r="AW1394" s="142"/>
      <c r="AX1394" s="143"/>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c r="ED1394" s="2"/>
      <c r="EE1394" s="2"/>
      <c r="EF1394" s="2"/>
      <c r="EG1394" s="2"/>
      <c r="EH1394" s="2"/>
      <c r="EI1394" s="2"/>
      <c r="EJ1394" s="2"/>
      <c r="EK1394" s="2"/>
      <c r="EL1394" s="2"/>
      <c r="EM1394" s="2"/>
      <c r="EN1394" s="2"/>
      <c r="EO1394" s="2"/>
      <c r="EP1394" s="2"/>
      <c r="EQ1394" s="2"/>
      <c r="ER1394" s="2"/>
      <c r="ES1394" s="2"/>
      <c r="ET1394" s="2"/>
      <c r="EU1394" s="2"/>
      <c r="EV1394" s="2"/>
      <c r="EW1394" s="2"/>
      <c r="EX1394" s="2"/>
      <c r="EY1394" s="2"/>
      <c r="EZ1394" s="2"/>
      <c r="FA1394" s="2"/>
      <c r="FB1394" s="2"/>
      <c r="FC1394" s="2"/>
      <c r="FD1394" s="2"/>
      <c r="FE1394" s="2"/>
      <c r="FF1394" s="2"/>
      <c r="FG1394" s="2"/>
      <c r="FH1394" s="2"/>
      <c r="FI1394" s="2"/>
      <c r="FJ1394" s="2"/>
      <c r="FK1394" s="2"/>
      <c r="FL1394" s="2"/>
      <c r="FM1394" s="2"/>
      <c r="FN1394" s="2"/>
      <c r="FO1394" s="2"/>
      <c r="FP1394" s="2"/>
      <c r="FQ1394" s="2"/>
      <c r="FR1394" s="2"/>
      <c r="FS1394" s="2"/>
      <c r="FT1394" s="2"/>
      <c r="FU1394" s="2"/>
      <c r="FV1394" s="2"/>
      <c r="FW1394" s="2"/>
      <c r="FX1394" s="2"/>
      <c r="FY1394" s="2"/>
      <c r="FZ1394" s="2"/>
      <c r="GA1394" s="2"/>
      <c r="GB1394" s="2"/>
      <c r="GC1394" s="2"/>
      <c r="GD1394" s="2"/>
      <c r="GE1394" s="2"/>
      <c r="GF1394" s="2"/>
      <c r="GG1394" s="2"/>
      <c r="GH1394" s="2"/>
      <c r="GI1394" s="2"/>
      <c r="GJ1394" s="2"/>
      <c r="GK1394" s="2"/>
      <c r="GL1394" s="2"/>
      <c r="GM1394" s="2"/>
      <c r="GN1394" s="2"/>
      <c r="GO1394" s="2"/>
      <c r="GP1394" s="2"/>
      <c r="GQ1394" s="2"/>
      <c r="GR1394" s="2"/>
      <c r="GS1394" s="2"/>
      <c r="GT1394" s="2"/>
      <c r="GU1394" s="2"/>
      <c r="GV1394" s="2"/>
      <c r="GW1394" s="2"/>
      <c r="GX1394" s="2"/>
      <c r="GY1394" s="2"/>
      <c r="GZ1394" s="2"/>
      <c r="HA1394" s="2"/>
      <c r="HB1394" s="2"/>
      <c r="HC1394" s="2"/>
      <c r="HD1394" s="2"/>
      <c r="HE1394" s="2"/>
      <c r="HF1394" s="2"/>
      <c r="HG1394" s="2"/>
      <c r="HH1394" s="2"/>
      <c r="HI1394" s="2"/>
      <c r="HJ1394" s="2"/>
      <c r="HK1394" s="2"/>
      <c r="HL1394" s="2"/>
      <c r="HM1394" s="2"/>
      <c r="HN1394" s="2"/>
      <c r="HO1394" s="2"/>
      <c r="HP1394" s="2"/>
      <c r="HQ1394" s="2"/>
      <c r="HR1394" s="2"/>
      <c r="HS1394" s="2"/>
      <c r="HT1394" s="2"/>
      <c r="HU1394" s="2"/>
      <c r="HV1394" s="2"/>
      <c r="HW1394" s="2"/>
      <c r="HX1394" s="2"/>
      <c r="HY1394" s="2"/>
      <c r="HZ1394" s="2"/>
      <c r="IA1394" s="2"/>
      <c r="IB1394" s="2"/>
      <c r="IC1394" s="2"/>
      <c r="ID1394" s="2"/>
      <c r="IE1394" s="2"/>
      <c r="IF1394" s="2"/>
      <c r="IG1394" s="2"/>
      <c r="IH1394" s="2"/>
      <c r="II1394" s="2"/>
      <c r="IJ1394" s="2"/>
      <c r="IK1394" s="2"/>
      <c r="IL1394" s="2"/>
      <c r="IM1394" s="2"/>
      <c r="IN1394" s="2"/>
      <c r="IO1394" s="2"/>
      <c r="IP1394" s="2"/>
      <c r="IQ1394" s="2"/>
    </row>
    <row r="1395" spans="1:251" s="16" customFormat="1" ht="18.75" customHeight="1" thickBot="1">
      <c r="A1395" s="17"/>
      <c r="B1395" s="144" t="s">
        <v>11</v>
      </c>
      <c r="C1395" s="145"/>
      <c r="D1395" s="145"/>
      <c r="E1395" s="145"/>
      <c r="F1395" s="145"/>
      <c r="G1395" s="145"/>
      <c r="H1395" s="145"/>
      <c r="I1395" s="145"/>
      <c r="J1395" s="145"/>
      <c r="K1395" s="145"/>
      <c r="L1395" s="145"/>
      <c r="M1395" s="145"/>
      <c r="N1395" s="145"/>
      <c r="O1395" s="145"/>
      <c r="P1395" s="145"/>
      <c r="Q1395" s="145"/>
      <c r="R1395" s="145"/>
      <c r="S1395" s="145"/>
      <c r="T1395" s="145"/>
      <c r="U1395" s="145"/>
      <c r="V1395" s="145"/>
      <c r="W1395" s="145"/>
      <c r="X1395" s="145"/>
      <c r="Y1395" s="145"/>
      <c r="Z1395" s="146"/>
      <c r="AA1395" s="147">
        <f>SUM($AA$1383:$AA$1394)</f>
        <v>5070233</v>
      </c>
      <c r="AB1395" s="148"/>
      <c r="AC1395" s="148"/>
      <c r="AD1395" s="148"/>
      <c r="AE1395" s="148"/>
      <c r="AF1395" s="148"/>
      <c r="AG1395" s="148"/>
      <c r="AH1395" s="148"/>
      <c r="AI1395" s="149"/>
      <c r="AJ1395" s="147">
        <f>SUM($AJ$1383:$AJ$1394)</f>
        <v>5101274</v>
      </c>
      <c r="AK1395" s="148"/>
      <c r="AL1395" s="148"/>
      <c r="AM1395" s="148"/>
      <c r="AN1395" s="148"/>
      <c r="AO1395" s="148"/>
      <c r="AP1395" s="148"/>
      <c r="AQ1395" s="148"/>
      <c r="AR1395" s="149"/>
      <c r="AS1395" s="150"/>
      <c r="AT1395" s="151"/>
      <c r="AU1395" s="151"/>
      <c r="AV1395" s="151"/>
      <c r="AW1395" s="151"/>
      <c r="AX1395" s="152"/>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c r="DY1395" s="2"/>
      <c r="DZ1395" s="2"/>
      <c r="EA1395" s="2"/>
      <c r="EB1395" s="2"/>
      <c r="EC1395" s="2"/>
      <c r="ED1395" s="2"/>
      <c r="EE1395" s="2"/>
      <c r="EF1395" s="2"/>
      <c r="EG1395" s="2"/>
      <c r="EH1395" s="2"/>
      <c r="EI1395" s="2"/>
      <c r="EJ1395" s="2"/>
      <c r="EK1395" s="2"/>
      <c r="EL1395" s="2"/>
      <c r="EM1395" s="2"/>
      <c r="EN1395" s="2"/>
      <c r="EO1395" s="2"/>
      <c r="EP1395" s="2"/>
      <c r="EQ1395" s="2"/>
      <c r="ER1395" s="2"/>
      <c r="ES1395" s="2"/>
      <c r="ET1395" s="2"/>
      <c r="EU1395" s="2"/>
      <c r="EV1395" s="2"/>
      <c r="EW1395" s="2"/>
      <c r="EX1395" s="2"/>
      <c r="EY1395" s="2"/>
      <c r="EZ1395" s="2"/>
      <c r="FA1395" s="2"/>
      <c r="FB1395" s="2"/>
      <c r="FC1395" s="2"/>
      <c r="FD1395" s="2"/>
      <c r="FE1395" s="2"/>
      <c r="FF1395" s="2"/>
      <c r="FG1395" s="2"/>
      <c r="FH1395" s="2"/>
      <c r="FI1395" s="2"/>
      <c r="FJ1395" s="2"/>
      <c r="FK1395" s="2"/>
      <c r="FL1395" s="2"/>
      <c r="FM1395" s="2"/>
      <c r="FN1395" s="2"/>
      <c r="FO1395" s="2"/>
      <c r="FP1395" s="2"/>
      <c r="FQ1395" s="2"/>
      <c r="FR1395" s="2"/>
      <c r="FS1395" s="2"/>
      <c r="FT1395" s="2"/>
      <c r="FU1395" s="2"/>
      <c r="FV1395" s="2"/>
      <c r="FW1395" s="2"/>
      <c r="FX1395" s="2"/>
      <c r="FY1395" s="2"/>
      <c r="FZ1395" s="2"/>
      <c r="GA1395" s="2"/>
      <c r="GB1395" s="2"/>
      <c r="GC1395" s="2"/>
      <c r="GD1395" s="2"/>
      <c r="GE1395" s="2"/>
      <c r="GF1395" s="2"/>
      <c r="GG1395" s="2"/>
      <c r="GH1395" s="2"/>
      <c r="GI1395" s="2"/>
      <c r="GJ1395" s="2"/>
      <c r="GK1395" s="2"/>
      <c r="GL1395" s="2"/>
      <c r="GM1395" s="2"/>
      <c r="GN1395" s="2"/>
      <c r="GO1395" s="2"/>
      <c r="GP1395" s="2"/>
      <c r="GQ1395" s="2"/>
      <c r="GR1395" s="2"/>
      <c r="GS1395" s="2"/>
      <c r="GT1395" s="2"/>
      <c r="GU1395" s="2"/>
      <c r="GV1395" s="2"/>
      <c r="GW1395" s="2"/>
      <c r="GX1395" s="2"/>
      <c r="GY1395" s="2"/>
      <c r="GZ1395" s="2"/>
      <c r="HA1395" s="2"/>
      <c r="HB1395" s="2"/>
      <c r="HC1395" s="2"/>
      <c r="HD1395" s="2"/>
      <c r="HE1395" s="2"/>
      <c r="HF1395" s="2"/>
      <c r="HG1395" s="2"/>
      <c r="HH1395" s="2"/>
      <c r="HI1395" s="2"/>
      <c r="HJ1395" s="2"/>
      <c r="HK1395" s="2"/>
      <c r="HL1395" s="2"/>
      <c r="HM1395" s="2"/>
      <c r="HN1395" s="2"/>
      <c r="HO1395" s="2"/>
      <c r="HP1395" s="2"/>
      <c r="HQ1395" s="2"/>
      <c r="HR1395" s="2"/>
      <c r="HS1395" s="2"/>
      <c r="HT1395" s="2"/>
      <c r="HU1395" s="2"/>
      <c r="HV1395" s="2"/>
      <c r="HW1395" s="2"/>
      <c r="HX1395" s="2"/>
      <c r="HY1395" s="2"/>
      <c r="HZ1395" s="2"/>
      <c r="IA1395" s="2"/>
      <c r="IB1395" s="2"/>
      <c r="IC1395" s="2"/>
      <c r="ID1395" s="2"/>
      <c r="IE1395" s="2"/>
      <c r="IF1395" s="2"/>
      <c r="IG1395" s="2"/>
      <c r="IH1395" s="2"/>
      <c r="II1395" s="2"/>
      <c r="IJ1395" s="2"/>
      <c r="IK1395" s="2"/>
      <c r="IL1395" s="2"/>
      <c r="IM1395" s="2"/>
      <c r="IN1395" s="2"/>
      <c r="IO1395" s="2"/>
      <c r="IP1395" s="2"/>
      <c r="IQ1395" s="2"/>
    </row>
    <row r="1397" spans="1:251" ht="19.2">
      <c r="A1397" s="1" t="s">
        <v>0</v>
      </c>
      <c r="AW1397" s="3"/>
      <c r="AX1397" s="4"/>
      <c r="AY1397" s="3"/>
    </row>
    <row r="1399" spans="1:251" ht="18">
      <c r="B1399" s="153" t="s">
        <v>8</v>
      </c>
      <c r="C1399" s="154"/>
      <c r="D1399" s="154"/>
      <c r="E1399" s="154"/>
      <c r="F1399" s="154"/>
      <c r="G1399" s="154"/>
      <c r="H1399" s="154"/>
      <c r="I1399" s="154"/>
      <c r="J1399" s="154"/>
      <c r="K1399" s="154"/>
      <c r="L1399" s="154"/>
      <c r="M1399" s="154"/>
      <c r="N1399" s="154"/>
      <c r="O1399" s="154"/>
      <c r="P1399" s="154"/>
      <c r="Q1399" s="154"/>
      <c r="R1399" s="154"/>
      <c r="S1399" s="154"/>
      <c r="T1399" s="154"/>
      <c r="U1399" s="154"/>
      <c r="V1399" s="154"/>
      <c r="W1399" s="154"/>
      <c r="X1399" s="154"/>
      <c r="Y1399" s="154"/>
      <c r="Z1399" s="154"/>
      <c r="AA1399" s="154"/>
      <c r="AB1399" s="154"/>
      <c r="AC1399" s="154"/>
      <c r="AD1399" s="154"/>
      <c r="AE1399" s="154"/>
      <c r="AF1399" s="154"/>
      <c r="AG1399" s="154"/>
      <c r="AH1399" s="154"/>
      <c r="AI1399" s="154"/>
      <c r="AJ1399" s="154"/>
      <c r="AK1399" s="154"/>
      <c r="AL1399" s="154"/>
      <c r="AM1399" s="154"/>
      <c r="AN1399" s="154"/>
      <c r="AO1399" s="154"/>
      <c r="AP1399" s="154"/>
      <c r="AQ1399" s="154"/>
      <c r="AR1399" s="154"/>
      <c r="AS1399" s="154"/>
      <c r="AT1399" s="154"/>
      <c r="AU1399" s="154"/>
      <c r="AV1399" s="154"/>
      <c r="AW1399" s="154"/>
      <c r="AX1399" s="154"/>
    </row>
    <row r="1400" spans="1:251">
      <c r="Z1400" s="5"/>
      <c r="AD1400" s="5"/>
      <c r="AE1400" s="5"/>
      <c r="AF1400" s="5"/>
      <c r="AG1400" s="5"/>
      <c r="AH1400" s="5"/>
      <c r="AI1400" s="5"/>
      <c r="AO1400" s="5"/>
    </row>
    <row r="1401" spans="1:251" ht="13.8" thickBot="1">
      <c r="Z1401" s="5"/>
      <c r="AD1401" s="5"/>
      <c r="AE1401" s="5"/>
      <c r="AF1401" s="5"/>
      <c r="AG1401" s="5"/>
      <c r="AH1401" s="5"/>
      <c r="AI1401" s="5"/>
      <c r="AO1401" s="5"/>
      <c r="DI1401" s="6"/>
    </row>
    <row r="1402" spans="1:251" ht="24.75" customHeight="1" thickBot="1">
      <c r="B1402" s="155" t="s">
        <v>1</v>
      </c>
      <c r="C1402" s="156"/>
      <c r="D1402" s="156"/>
      <c r="E1402" s="156"/>
      <c r="F1402" s="156"/>
      <c r="G1402" s="156"/>
      <c r="H1402" s="157" t="s">
        <v>219</v>
      </c>
      <c r="I1402" s="158"/>
      <c r="J1402" s="158"/>
      <c r="K1402" s="158"/>
      <c r="L1402" s="158"/>
      <c r="M1402" s="158"/>
      <c r="N1402" s="158"/>
      <c r="O1402" s="158"/>
      <c r="P1402" s="158"/>
      <c r="Q1402" s="158"/>
      <c r="R1402" s="158"/>
      <c r="S1402" s="158"/>
      <c r="T1402" s="158"/>
      <c r="U1402" s="158"/>
      <c r="V1402" s="158"/>
      <c r="W1402" s="158"/>
      <c r="X1402" s="158"/>
      <c r="Y1402" s="158"/>
      <c r="Z1402" s="158"/>
      <c r="AA1402" s="158"/>
      <c r="AB1402" s="158"/>
      <c r="AC1402" s="158"/>
      <c r="AD1402" s="158"/>
      <c r="AE1402" s="158"/>
      <c r="AF1402" s="158"/>
      <c r="AG1402" s="158"/>
      <c r="AH1402" s="158"/>
      <c r="AI1402" s="158"/>
      <c r="AJ1402" s="158"/>
      <c r="AK1402" s="158"/>
      <c r="AL1402" s="158"/>
      <c r="AM1402" s="158"/>
      <c r="AN1402" s="158"/>
      <c r="AO1402" s="158"/>
      <c r="AP1402" s="158"/>
      <c r="AQ1402" s="158"/>
      <c r="AR1402" s="158"/>
      <c r="AS1402" s="158"/>
      <c r="AT1402" s="158"/>
      <c r="AU1402" s="158"/>
      <c r="AV1402" s="158"/>
      <c r="AW1402" s="158"/>
      <c r="AX1402" s="159"/>
      <c r="DI1402" s="6"/>
    </row>
    <row r="1403" spans="1:251" ht="14.4">
      <c r="B1403" s="7"/>
      <c r="C1403" s="7"/>
      <c r="D1403" s="7"/>
      <c r="E1403" s="7"/>
      <c r="F1403" s="7"/>
      <c r="G1403" s="7"/>
      <c r="H1403" s="8"/>
      <c r="I1403" s="8"/>
      <c r="J1403" s="8"/>
      <c r="K1403" s="8"/>
      <c r="L1403" s="9"/>
      <c r="M1403" s="9"/>
      <c r="N1403" s="9"/>
      <c r="O1403" s="9"/>
      <c r="P1403" s="8"/>
      <c r="Q1403" s="8"/>
      <c r="R1403" s="8"/>
      <c r="S1403" s="8"/>
      <c r="T1403" s="8"/>
      <c r="U1403" s="8"/>
      <c r="V1403" s="10"/>
      <c r="W1403" s="10"/>
      <c r="X1403" s="10"/>
      <c r="Y1403" s="10"/>
      <c r="Z1403" s="10"/>
      <c r="AA1403" s="10"/>
      <c r="AB1403" s="10"/>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DI1403" s="6"/>
    </row>
    <row r="1404" spans="1:251" ht="14.4">
      <c r="A1404" s="11"/>
      <c r="B1404" s="10" t="s">
        <v>2</v>
      </c>
      <c r="C1404" s="8"/>
      <c r="D1404" s="8"/>
      <c r="E1404" s="8"/>
      <c r="F1404" s="8"/>
      <c r="G1404" s="8"/>
      <c r="H1404" s="8"/>
      <c r="I1404" s="8"/>
      <c r="J1404" s="8"/>
      <c r="K1404" s="8"/>
      <c r="L1404" s="9"/>
      <c r="M1404" s="9"/>
      <c r="N1404" s="9"/>
      <c r="O1404" s="9"/>
      <c r="P1404" s="8"/>
      <c r="Q1404" s="8"/>
      <c r="R1404" s="8"/>
      <c r="S1404" s="8"/>
      <c r="T1404" s="8"/>
      <c r="U1404" s="8"/>
      <c r="V1404" s="10"/>
      <c r="W1404" s="10"/>
      <c r="X1404" s="10"/>
      <c r="Y1404" s="10"/>
      <c r="Z1404" s="10"/>
      <c r="AA1404" s="10"/>
      <c r="AB1404" s="10"/>
      <c r="AC1404" s="10"/>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DI1404" s="6"/>
    </row>
    <row r="1405" spans="1:251" ht="14.4">
      <c r="A1405" s="8"/>
      <c r="B1405" s="12"/>
      <c r="C1405" s="7"/>
      <c r="D1405" s="7"/>
      <c r="E1405" s="7"/>
      <c r="F1405" s="7"/>
      <c r="G1405" s="7"/>
      <c r="H1405" s="7"/>
      <c r="I1405" s="7"/>
      <c r="J1405" s="7"/>
      <c r="K1405" s="7"/>
      <c r="L1405" s="13"/>
      <c r="M1405" s="13"/>
      <c r="N1405" s="13"/>
      <c r="O1405" s="13"/>
      <c r="P1405" s="7"/>
      <c r="Q1405" s="7"/>
      <c r="R1405" s="7"/>
      <c r="S1405" s="7"/>
      <c r="T1405" s="7"/>
      <c r="U1405" s="7"/>
      <c r="V1405" s="14"/>
      <c r="W1405" s="14"/>
      <c r="X1405" s="14"/>
      <c r="Y1405" s="14"/>
      <c r="Z1405" s="14"/>
      <c r="AA1405" s="14"/>
      <c r="AB1405" s="14"/>
      <c r="AC1405" s="14"/>
      <c r="AD1405" s="14"/>
      <c r="AE1405" s="14"/>
      <c r="AF1405" s="14"/>
      <c r="AG1405" s="14"/>
      <c r="AH1405" s="14"/>
      <c r="AI1405" s="14"/>
      <c r="AJ1405" s="14"/>
      <c r="AK1405" s="14"/>
      <c r="AL1405" s="14"/>
      <c r="AM1405" s="14"/>
      <c r="AN1405" s="14"/>
      <c r="AO1405" s="14"/>
      <c r="AP1405" s="14"/>
      <c r="AQ1405" s="14"/>
      <c r="AR1405" s="14"/>
      <c r="AS1405" s="14"/>
      <c r="AT1405" s="14"/>
      <c r="AU1405" s="14"/>
      <c r="AV1405" s="14"/>
      <c r="AW1405" s="14"/>
      <c r="AX1405" s="15"/>
    </row>
    <row r="1406" spans="1:251" ht="12" customHeight="1">
      <c r="A1406" s="8"/>
      <c r="B1406" s="160" t="s">
        <v>220</v>
      </c>
      <c r="C1406" s="161"/>
      <c r="D1406" s="161"/>
      <c r="E1406" s="161"/>
      <c r="F1406" s="161"/>
      <c r="G1406" s="161"/>
      <c r="H1406" s="161"/>
      <c r="I1406" s="161"/>
      <c r="J1406" s="161"/>
      <c r="K1406" s="161"/>
      <c r="L1406" s="161"/>
      <c r="M1406" s="161"/>
      <c r="N1406" s="161"/>
      <c r="O1406" s="161"/>
      <c r="P1406" s="161"/>
      <c r="Q1406" s="161"/>
      <c r="R1406" s="161"/>
      <c r="S1406" s="161"/>
      <c r="T1406" s="161"/>
      <c r="U1406" s="161"/>
      <c r="V1406" s="161"/>
      <c r="W1406" s="161"/>
      <c r="X1406" s="161"/>
      <c r="Y1406" s="161"/>
      <c r="Z1406" s="161"/>
      <c r="AA1406" s="161"/>
      <c r="AB1406" s="161"/>
      <c r="AC1406" s="161"/>
      <c r="AD1406" s="161"/>
      <c r="AE1406" s="161"/>
      <c r="AF1406" s="161"/>
      <c r="AG1406" s="161"/>
      <c r="AH1406" s="161"/>
      <c r="AI1406" s="161"/>
      <c r="AJ1406" s="161"/>
      <c r="AK1406" s="161"/>
      <c r="AL1406" s="161"/>
      <c r="AM1406" s="161"/>
      <c r="AN1406" s="161"/>
      <c r="AO1406" s="161"/>
      <c r="AP1406" s="161"/>
      <c r="AQ1406" s="161"/>
      <c r="AR1406" s="161"/>
      <c r="AS1406" s="161"/>
      <c r="AT1406" s="161"/>
      <c r="AU1406" s="161"/>
      <c r="AV1406" s="161"/>
      <c r="AW1406" s="161"/>
      <c r="AX1406" s="162"/>
    </row>
    <row r="1407" spans="1:251" ht="12" customHeight="1">
      <c r="A1407" s="8"/>
      <c r="B1407" s="160"/>
      <c r="C1407" s="161"/>
      <c r="D1407" s="161"/>
      <c r="E1407" s="161"/>
      <c r="F1407" s="161"/>
      <c r="G1407" s="161"/>
      <c r="H1407" s="161"/>
      <c r="I1407" s="161"/>
      <c r="J1407" s="161"/>
      <c r="K1407" s="161"/>
      <c r="L1407" s="161"/>
      <c r="M1407" s="161"/>
      <c r="N1407" s="161"/>
      <c r="O1407" s="161"/>
      <c r="P1407" s="161"/>
      <c r="Q1407" s="161"/>
      <c r="R1407" s="161"/>
      <c r="S1407" s="161"/>
      <c r="T1407" s="161"/>
      <c r="U1407" s="161"/>
      <c r="V1407" s="161"/>
      <c r="W1407" s="161"/>
      <c r="X1407" s="161"/>
      <c r="Y1407" s="161"/>
      <c r="Z1407" s="161"/>
      <c r="AA1407" s="161"/>
      <c r="AB1407" s="161"/>
      <c r="AC1407" s="161"/>
      <c r="AD1407" s="161"/>
      <c r="AE1407" s="161"/>
      <c r="AF1407" s="161"/>
      <c r="AG1407" s="161"/>
      <c r="AH1407" s="161"/>
      <c r="AI1407" s="161"/>
      <c r="AJ1407" s="161"/>
      <c r="AK1407" s="161"/>
      <c r="AL1407" s="161"/>
      <c r="AM1407" s="161"/>
      <c r="AN1407" s="161"/>
      <c r="AO1407" s="161"/>
      <c r="AP1407" s="161"/>
      <c r="AQ1407" s="161"/>
      <c r="AR1407" s="161"/>
      <c r="AS1407" s="161"/>
      <c r="AT1407" s="161"/>
      <c r="AU1407" s="161"/>
      <c r="AV1407" s="161"/>
      <c r="AW1407" s="161"/>
      <c r="AX1407" s="162"/>
      <c r="BC1407" s="16"/>
    </row>
    <row r="1408" spans="1:251" ht="12" customHeight="1">
      <c r="A1408" s="8"/>
      <c r="B1408" s="160"/>
      <c r="C1408" s="161"/>
      <c r="D1408" s="161"/>
      <c r="E1408" s="161"/>
      <c r="F1408" s="161"/>
      <c r="G1408" s="161"/>
      <c r="H1408" s="161"/>
      <c r="I1408" s="161"/>
      <c r="J1408" s="161"/>
      <c r="K1408" s="161"/>
      <c r="L1408" s="161"/>
      <c r="M1408" s="161"/>
      <c r="N1408" s="161"/>
      <c r="O1408" s="161"/>
      <c r="P1408" s="161"/>
      <c r="Q1408" s="161"/>
      <c r="R1408" s="161"/>
      <c r="S1408" s="161"/>
      <c r="T1408" s="161"/>
      <c r="U1408" s="161"/>
      <c r="V1408" s="161"/>
      <c r="W1408" s="161"/>
      <c r="X1408" s="161"/>
      <c r="Y1408" s="161"/>
      <c r="Z1408" s="161"/>
      <c r="AA1408" s="161"/>
      <c r="AB1408" s="161"/>
      <c r="AC1408" s="161"/>
      <c r="AD1408" s="161"/>
      <c r="AE1408" s="161"/>
      <c r="AF1408" s="161"/>
      <c r="AG1408" s="161"/>
      <c r="AH1408" s="161"/>
      <c r="AI1408" s="161"/>
      <c r="AJ1408" s="161"/>
      <c r="AK1408" s="161"/>
      <c r="AL1408" s="161"/>
      <c r="AM1408" s="161"/>
      <c r="AN1408" s="161"/>
      <c r="AO1408" s="161"/>
      <c r="AP1408" s="161"/>
      <c r="AQ1408" s="161"/>
      <c r="AR1408" s="161"/>
      <c r="AS1408" s="161"/>
      <c r="AT1408" s="161"/>
      <c r="AU1408" s="161"/>
      <c r="AV1408" s="161"/>
      <c r="AW1408" s="161"/>
      <c r="AX1408" s="162"/>
    </row>
    <row r="1409" spans="1:251" ht="12" customHeight="1">
      <c r="A1409" s="8"/>
      <c r="B1409" s="160"/>
      <c r="C1409" s="161"/>
      <c r="D1409" s="161"/>
      <c r="E1409" s="161"/>
      <c r="F1409" s="161"/>
      <c r="G1409" s="161"/>
      <c r="H1409" s="161"/>
      <c r="I1409" s="161"/>
      <c r="J1409" s="161"/>
      <c r="K1409" s="161"/>
      <c r="L1409" s="161"/>
      <c r="M1409" s="161"/>
      <c r="N1409" s="161"/>
      <c r="O1409" s="161"/>
      <c r="P1409" s="161"/>
      <c r="Q1409" s="161"/>
      <c r="R1409" s="161"/>
      <c r="S1409" s="161"/>
      <c r="T1409" s="161"/>
      <c r="U1409" s="161"/>
      <c r="V1409" s="161"/>
      <c r="W1409" s="161"/>
      <c r="X1409" s="161"/>
      <c r="Y1409" s="161"/>
      <c r="Z1409" s="161"/>
      <c r="AA1409" s="161"/>
      <c r="AB1409" s="161"/>
      <c r="AC1409" s="161"/>
      <c r="AD1409" s="161"/>
      <c r="AE1409" s="161"/>
      <c r="AF1409" s="161"/>
      <c r="AG1409" s="161"/>
      <c r="AH1409" s="161"/>
      <c r="AI1409" s="161"/>
      <c r="AJ1409" s="161"/>
      <c r="AK1409" s="161"/>
      <c r="AL1409" s="161"/>
      <c r="AM1409" s="161"/>
      <c r="AN1409" s="161"/>
      <c r="AO1409" s="161"/>
      <c r="AP1409" s="161"/>
      <c r="AQ1409" s="161"/>
      <c r="AR1409" s="161"/>
      <c r="AS1409" s="161"/>
      <c r="AT1409" s="161"/>
      <c r="AU1409" s="161"/>
      <c r="AV1409" s="161"/>
      <c r="AW1409" s="161"/>
      <c r="AX1409" s="162"/>
    </row>
    <row r="1410" spans="1:251" ht="12" customHeight="1">
      <c r="A1410" s="8"/>
      <c r="B1410" s="160"/>
      <c r="C1410" s="161"/>
      <c r="D1410" s="161"/>
      <c r="E1410" s="161"/>
      <c r="F1410" s="161"/>
      <c r="G1410" s="161"/>
      <c r="H1410" s="161"/>
      <c r="I1410" s="161"/>
      <c r="J1410" s="161"/>
      <c r="K1410" s="161"/>
      <c r="L1410" s="161"/>
      <c r="M1410" s="161"/>
      <c r="N1410" s="161"/>
      <c r="O1410" s="161"/>
      <c r="P1410" s="161"/>
      <c r="Q1410" s="161"/>
      <c r="R1410" s="161"/>
      <c r="S1410" s="161"/>
      <c r="T1410" s="161"/>
      <c r="U1410" s="161"/>
      <c r="V1410" s="161"/>
      <c r="W1410" s="161"/>
      <c r="X1410" s="161"/>
      <c r="Y1410" s="161"/>
      <c r="Z1410" s="161"/>
      <c r="AA1410" s="161"/>
      <c r="AB1410" s="161"/>
      <c r="AC1410" s="161"/>
      <c r="AD1410" s="161"/>
      <c r="AE1410" s="161"/>
      <c r="AF1410" s="161"/>
      <c r="AG1410" s="161"/>
      <c r="AH1410" s="161"/>
      <c r="AI1410" s="161"/>
      <c r="AJ1410" s="161"/>
      <c r="AK1410" s="161"/>
      <c r="AL1410" s="161"/>
      <c r="AM1410" s="161"/>
      <c r="AN1410" s="161"/>
      <c r="AO1410" s="161"/>
      <c r="AP1410" s="161"/>
      <c r="AQ1410" s="161"/>
      <c r="AR1410" s="161"/>
      <c r="AS1410" s="161"/>
      <c r="AT1410" s="161"/>
      <c r="AU1410" s="161"/>
      <c r="AV1410" s="161"/>
      <c r="AW1410" s="161"/>
      <c r="AX1410" s="162"/>
    </row>
    <row r="1411" spans="1:251" ht="15" thickBot="1">
      <c r="A1411" s="17"/>
      <c r="B1411" s="18"/>
      <c r="C1411" s="19"/>
      <c r="D1411" s="19"/>
      <c r="E1411" s="19"/>
      <c r="F1411" s="19"/>
      <c r="G1411" s="19"/>
      <c r="H1411" s="19"/>
      <c r="I1411" s="19"/>
      <c r="J1411" s="19"/>
      <c r="K1411" s="19"/>
      <c r="L1411" s="19"/>
      <c r="M1411" s="19"/>
      <c r="N1411" s="19"/>
      <c r="O1411" s="19"/>
      <c r="P1411" s="19"/>
      <c r="Q1411" s="19"/>
      <c r="R1411" s="19"/>
      <c r="S1411" s="19"/>
      <c r="T1411" s="19"/>
      <c r="U1411" s="19"/>
      <c r="V1411" s="19"/>
      <c r="W1411" s="19"/>
      <c r="X1411" s="19"/>
      <c r="Y1411" s="19"/>
      <c r="Z1411" s="19"/>
      <c r="AA1411" s="19"/>
      <c r="AB1411" s="19"/>
      <c r="AC1411" s="19"/>
      <c r="AD1411" s="19"/>
      <c r="AE1411" s="19"/>
      <c r="AF1411" s="19"/>
      <c r="AG1411" s="19"/>
      <c r="AH1411" s="19"/>
      <c r="AI1411" s="19"/>
      <c r="AJ1411" s="19"/>
      <c r="AK1411" s="19"/>
      <c r="AL1411" s="19"/>
      <c r="AM1411" s="19"/>
      <c r="AN1411" s="19"/>
      <c r="AO1411" s="19"/>
      <c r="AP1411" s="19"/>
      <c r="AQ1411" s="19"/>
      <c r="AR1411" s="19"/>
      <c r="AS1411" s="19"/>
      <c r="AT1411" s="19"/>
      <c r="AU1411" s="19"/>
      <c r="AV1411" s="19"/>
      <c r="AW1411" s="19"/>
      <c r="AX1411" s="20"/>
    </row>
    <row r="1412" spans="1:251">
      <c r="B1412" s="21"/>
    </row>
    <row r="1413" spans="1:251" ht="15" thickBot="1">
      <c r="A1413" s="11"/>
      <c r="B1413" s="10" t="s">
        <v>3</v>
      </c>
      <c r="C1413" s="8"/>
      <c r="D1413" s="8"/>
      <c r="E1413" s="8"/>
      <c r="F1413" s="8"/>
      <c r="G1413" s="8"/>
      <c r="H1413" s="8"/>
      <c r="I1413" s="8"/>
      <c r="J1413" s="8"/>
      <c r="K1413" s="8"/>
      <c r="L1413" s="9"/>
      <c r="M1413" s="9"/>
      <c r="N1413" s="9"/>
      <c r="O1413" s="9"/>
      <c r="P1413" s="8"/>
      <c r="Q1413" s="8"/>
      <c r="R1413" s="8"/>
      <c r="S1413" s="8"/>
      <c r="T1413" s="8"/>
      <c r="U1413" s="8"/>
      <c r="V1413" s="10"/>
      <c r="W1413" s="10"/>
      <c r="X1413" s="10"/>
      <c r="Y1413" s="10"/>
      <c r="Z1413" s="10"/>
      <c r="AA1413" s="10"/>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DI1413" s="6"/>
    </row>
    <row r="1414" spans="1:251" ht="14.4">
      <c r="A1414" s="8"/>
      <c r="B1414" s="12"/>
      <c r="C1414" s="7"/>
      <c r="D1414" s="7"/>
      <c r="E1414" s="7"/>
      <c r="F1414" s="7"/>
      <c r="G1414" s="7"/>
      <c r="H1414" s="7"/>
      <c r="I1414" s="7"/>
      <c r="J1414" s="7"/>
      <c r="K1414" s="7"/>
      <c r="L1414" s="13"/>
      <c r="M1414" s="13"/>
      <c r="N1414" s="13"/>
      <c r="O1414" s="13"/>
      <c r="P1414" s="7"/>
      <c r="Q1414" s="7"/>
      <c r="R1414" s="7"/>
      <c r="S1414" s="7"/>
      <c r="T1414" s="7"/>
      <c r="U1414" s="7"/>
      <c r="V1414" s="14"/>
      <c r="W1414" s="14"/>
      <c r="X1414" s="14"/>
      <c r="Y1414" s="14"/>
      <c r="Z1414" s="14"/>
      <c r="AA1414" s="14"/>
      <c r="AB1414" s="14"/>
      <c r="AC1414" s="14"/>
      <c r="AD1414" s="14"/>
      <c r="AE1414" s="14"/>
      <c r="AF1414" s="14"/>
      <c r="AG1414" s="14"/>
      <c r="AH1414" s="14"/>
      <c r="AI1414" s="14"/>
      <c r="AJ1414" s="14"/>
      <c r="AK1414" s="14"/>
      <c r="AL1414" s="14"/>
      <c r="AM1414" s="14"/>
      <c r="AN1414" s="14"/>
      <c r="AO1414" s="14"/>
      <c r="AP1414" s="14"/>
      <c r="AQ1414" s="14"/>
      <c r="AR1414" s="14"/>
      <c r="AS1414" s="14"/>
      <c r="AT1414" s="14"/>
      <c r="AU1414" s="14"/>
      <c r="AV1414" s="14"/>
      <c r="AW1414" s="14"/>
      <c r="AX1414" s="15"/>
    </row>
    <row r="1415" spans="1:251" ht="12" customHeight="1">
      <c r="A1415" s="8"/>
      <c r="B1415" s="160" t="s">
        <v>221</v>
      </c>
      <c r="C1415" s="161"/>
      <c r="D1415" s="161"/>
      <c r="E1415" s="161"/>
      <c r="F1415" s="161"/>
      <c r="G1415" s="161"/>
      <c r="H1415" s="161"/>
      <c r="I1415" s="161"/>
      <c r="J1415" s="161"/>
      <c r="K1415" s="161"/>
      <c r="L1415" s="161"/>
      <c r="M1415" s="161"/>
      <c r="N1415" s="161"/>
      <c r="O1415" s="161"/>
      <c r="P1415" s="161"/>
      <c r="Q1415" s="161"/>
      <c r="R1415" s="161"/>
      <c r="S1415" s="161"/>
      <c r="T1415" s="161"/>
      <c r="U1415" s="161"/>
      <c r="V1415" s="161"/>
      <c r="W1415" s="161"/>
      <c r="X1415" s="161"/>
      <c r="Y1415" s="161"/>
      <c r="Z1415" s="161"/>
      <c r="AA1415" s="161"/>
      <c r="AB1415" s="161"/>
      <c r="AC1415" s="161"/>
      <c r="AD1415" s="161"/>
      <c r="AE1415" s="161"/>
      <c r="AF1415" s="161"/>
      <c r="AG1415" s="161"/>
      <c r="AH1415" s="161"/>
      <c r="AI1415" s="161"/>
      <c r="AJ1415" s="161"/>
      <c r="AK1415" s="161"/>
      <c r="AL1415" s="161"/>
      <c r="AM1415" s="161"/>
      <c r="AN1415" s="161"/>
      <c r="AO1415" s="161"/>
      <c r="AP1415" s="161"/>
      <c r="AQ1415" s="161"/>
      <c r="AR1415" s="161"/>
      <c r="AS1415" s="161"/>
      <c r="AT1415" s="161"/>
      <c r="AU1415" s="161"/>
      <c r="AV1415" s="161"/>
      <c r="AW1415" s="161"/>
      <c r="AX1415" s="162"/>
    </row>
    <row r="1416" spans="1:251" ht="12" customHeight="1">
      <c r="A1416" s="8"/>
      <c r="B1416" s="160"/>
      <c r="C1416" s="161"/>
      <c r="D1416" s="161"/>
      <c r="E1416" s="161"/>
      <c r="F1416" s="161"/>
      <c r="G1416" s="161"/>
      <c r="H1416" s="161"/>
      <c r="I1416" s="161"/>
      <c r="J1416" s="161"/>
      <c r="K1416" s="161"/>
      <c r="L1416" s="161"/>
      <c r="M1416" s="161"/>
      <c r="N1416" s="161"/>
      <c r="O1416" s="161"/>
      <c r="P1416" s="161"/>
      <c r="Q1416" s="161"/>
      <c r="R1416" s="161"/>
      <c r="S1416" s="161"/>
      <c r="T1416" s="161"/>
      <c r="U1416" s="161"/>
      <c r="V1416" s="161"/>
      <c r="W1416" s="161"/>
      <c r="X1416" s="161"/>
      <c r="Y1416" s="161"/>
      <c r="Z1416" s="161"/>
      <c r="AA1416" s="161"/>
      <c r="AB1416" s="161"/>
      <c r="AC1416" s="161"/>
      <c r="AD1416" s="161"/>
      <c r="AE1416" s="161"/>
      <c r="AF1416" s="161"/>
      <c r="AG1416" s="161"/>
      <c r="AH1416" s="161"/>
      <c r="AI1416" s="161"/>
      <c r="AJ1416" s="161"/>
      <c r="AK1416" s="161"/>
      <c r="AL1416" s="161"/>
      <c r="AM1416" s="161"/>
      <c r="AN1416" s="161"/>
      <c r="AO1416" s="161"/>
      <c r="AP1416" s="161"/>
      <c r="AQ1416" s="161"/>
      <c r="AR1416" s="161"/>
      <c r="AS1416" s="161"/>
      <c r="AT1416" s="161"/>
      <c r="AU1416" s="161"/>
      <c r="AV1416" s="161"/>
      <c r="AW1416" s="161"/>
      <c r="AX1416" s="162"/>
      <c r="BC1416" s="16"/>
    </row>
    <row r="1417" spans="1:251" ht="12" customHeight="1">
      <c r="A1417" s="8"/>
      <c r="B1417" s="160"/>
      <c r="C1417" s="161"/>
      <c r="D1417" s="161"/>
      <c r="E1417" s="161"/>
      <c r="F1417" s="161"/>
      <c r="G1417" s="161"/>
      <c r="H1417" s="161"/>
      <c r="I1417" s="161"/>
      <c r="J1417" s="161"/>
      <c r="K1417" s="161"/>
      <c r="L1417" s="161"/>
      <c r="M1417" s="161"/>
      <c r="N1417" s="161"/>
      <c r="O1417" s="161"/>
      <c r="P1417" s="161"/>
      <c r="Q1417" s="161"/>
      <c r="R1417" s="161"/>
      <c r="S1417" s="161"/>
      <c r="T1417" s="161"/>
      <c r="U1417" s="161"/>
      <c r="V1417" s="161"/>
      <c r="W1417" s="161"/>
      <c r="X1417" s="161"/>
      <c r="Y1417" s="161"/>
      <c r="Z1417" s="161"/>
      <c r="AA1417" s="161"/>
      <c r="AB1417" s="161"/>
      <c r="AC1417" s="161"/>
      <c r="AD1417" s="161"/>
      <c r="AE1417" s="161"/>
      <c r="AF1417" s="161"/>
      <c r="AG1417" s="161"/>
      <c r="AH1417" s="161"/>
      <c r="AI1417" s="161"/>
      <c r="AJ1417" s="161"/>
      <c r="AK1417" s="161"/>
      <c r="AL1417" s="161"/>
      <c r="AM1417" s="161"/>
      <c r="AN1417" s="161"/>
      <c r="AO1417" s="161"/>
      <c r="AP1417" s="161"/>
      <c r="AQ1417" s="161"/>
      <c r="AR1417" s="161"/>
      <c r="AS1417" s="161"/>
      <c r="AT1417" s="161"/>
      <c r="AU1417" s="161"/>
      <c r="AV1417" s="161"/>
      <c r="AW1417" s="161"/>
      <c r="AX1417" s="162"/>
    </row>
    <row r="1418" spans="1:251" ht="12" customHeight="1">
      <c r="A1418" s="8"/>
      <c r="B1418" s="160"/>
      <c r="C1418" s="161"/>
      <c r="D1418" s="161"/>
      <c r="E1418" s="161"/>
      <c r="F1418" s="161"/>
      <c r="G1418" s="161"/>
      <c r="H1418" s="161"/>
      <c r="I1418" s="161"/>
      <c r="J1418" s="161"/>
      <c r="K1418" s="161"/>
      <c r="L1418" s="161"/>
      <c r="M1418" s="161"/>
      <c r="N1418" s="161"/>
      <c r="O1418" s="161"/>
      <c r="P1418" s="161"/>
      <c r="Q1418" s="161"/>
      <c r="R1418" s="161"/>
      <c r="S1418" s="161"/>
      <c r="T1418" s="161"/>
      <c r="U1418" s="161"/>
      <c r="V1418" s="161"/>
      <c r="W1418" s="161"/>
      <c r="X1418" s="161"/>
      <c r="Y1418" s="161"/>
      <c r="Z1418" s="161"/>
      <c r="AA1418" s="161"/>
      <c r="AB1418" s="161"/>
      <c r="AC1418" s="161"/>
      <c r="AD1418" s="161"/>
      <c r="AE1418" s="161"/>
      <c r="AF1418" s="161"/>
      <c r="AG1418" s="161"/>
      <c r="AH1418" s="161"/>
      <c r="AI1418" s="161"/>
      <c r="AJ1418" s="161"/>
      <c r="AK1418" s="161"/>
      <c r="AL1418" s="161"/>
      <c r="AM1418" s="161"/>
      <c r="AN1418" s="161"/>
      <c r="AO1418" s="161"/>
      <c r="AP1418" s="161"/>
      <c r="AQ1418" s="161"/>
      <c r="AR1418" s="161"/>
      <c r="AS1418" s="161"/>
      <c r="AT1418" s="161"/>
      <c r="AU1418" s="161"/>
      <c r="AV1418" s="161"/>
      <c r="AW1418" s="161"/>
      <c r="AX1418" s="162"/>
    </row>
    <row r="1419" spans="1:251" ht="12" customHeight="1">
      <c r="A1419" s="8"/>
      <c r="B1419" s="160"/>
      <c r="C1419" s="161"/>
      <c r="D1419" s="161"/>
      <c r="E1419" s="161"/>
      <c r="F1419" s="161"/>
      <c r="G1419" s="161"/>
      <c r="H1419" s="161"/>
      <c r="I1419" s="161"/>
      <c r="J1419" s="161"/>
      <c r="K1419" s="161"/>
      <c r="L1419" s="161"/>
      <c r="M1419" s="161"/>
      <c r="N1419" s="161"/>
      <c r="O1419" s="161"/>
      <c r="P1419" s="161"/>
      <c r="Q1419" s="161"/>
      <c r="R1419" s="161"/>
      <c r="S1419" s="161"/>
      <c r="T1419" s="161"/>
      <c r="U1419" s="161"/>
      <c r="V1419" s="161"/>
      <c r="W1419" s="161"/>
      <c r="X1419" s="161"/>
      <c r="Y1419" s="161"/>
      <c r="Z1419" s="161"/>
      <c r="AA1419" s="161"/>
      <c r="AB1419" s="161"/>
      <c r="AC1419" s="161"/>
      <c r="AD1419" s="161"/>
      <c r="AE1419" s="161"/>
      <c r="AF1419" s="161"/>
      <c r="AG1419" s="161"/>
      <c r="AH1419" s="161"/>
      <c r="AI1419" s="161"/>
      <c r="AJ1419" s="161"/>
      <c r="AK1419" s="161"/>
      <c r="AL1419" s="161"/>
      <c r="AM1419" s="161"/>
      <c r="AN1419" s="161"/>
      <c r="AO1419" s="161"/>
      <c r="AP1419" s="161"/>
      <c r="AQ1419" s="161"/>
      <c r="AR1419" s="161"/>
      <c r="AS1419" s="161"/>
      <c r="AT1419" s="161"/>
      <c r="AU1419" s="161"/>
      <c r="AV1419" s="161"/>
      <c r="AW1419" s="161"/>
      <c r="AX1419" s="162"/>
    </row>
    <row r="1420" spans="1:251" ht="15" thickBot="1">
      <c r="A1420" s="17"/>
      <c r="B1420" s="18"/>
      <c r="C1420" s="19"/>
      <c r="D1420" s="19"/>
      <c r="E1420" s="19"/>
      <c r="F1420" s="19"/>
      <c r="G1420" s="19"/>
      <c r="H1420" s="19"/>
      <c r="I1420" s="19"/>
      <c r="J1420" s="19"/>
      <c r="K1420" s="19"/>
      <c r="L1420" s="19"/>
      <c r="M1420" s="19"/>
      <c r="N1420" s="19"/>
      <c r="O1420" s="19"/>
      <c r="P1420" s="19"/>
      <c r="Q1420" s="19"/>
      <c r="R1420" s="19"/>
      <c r="S1420" s="19"/>
      <c r="T1420" s="19"/>
      <c r="U1420" s="19"/>
      <c r="V1420" s="19"/>
      <c r="W1420" s="19"/>
      <c r="X1420" s="19"/>
      <c r="Y1420" s="19"/>
      <c r="Z1420" s="19"/>
      <c r="AA1420" s="19"/>
      <c r="AB1420" s="19"/>
      <c r="AC1420" s="19"/>
      <c r="AD1420" s="19"/>
      <c r="AE1420" s="19"/>
      <c r="AF1420" s="19"/>
      <c r="AG1420" s="19"/>
      <c r="AH1420" s="19"/>
      <c r="AI1420" s="19"/>
      <c r="AJ1420" s="19"/>
      <c r="AK1420" s="19"/>
      <c r="AL1420" s="19"/>
      <c r="AM1420" s="19"/>
      <c r="AN1420" s="19"/>
      <c r="AO1420" s="19"/>
      <c r="AP1420" s="19"/>
      <c r="AQ1420" s="19"/>
      <c r="AR1420" s="19"/>
      <c r="AS1420" s="19"/>
      <c r="AT1420" s="19"/>
      <c r="AU1420" s="19"/>
      <c r="AV1420" s="19"/>
      <c r="AW1420" s="19"/>
      <c r="AX1420" s="20"/>
    </row>
    <row r="1421" spans="1:251">
      <c r="B1421" s="21"/>
    </row>
    <row r="1422" spans="1:251" ht="14.4">
      <c r="B1422" s="10" t="s">
        <v>4</v>
      </c>
      <c r="C1422" s="8"/>
      <c r="D1422" s="8"/>
      <c r="E1422" s="8"/>
      <c r="F1422" s="8"/>
      <c r="G1422" s="8"/>
      <c r="H1422" s="8"/>
      <c r="I1422" s="8"/>
      <c r="J1422" s="8"/>
      <c r="K1422" s="8"/>
      <c r="L1422" s="9"/>
      <c r="M1422" s="9"/>
      <c r="N1422" s="9"/>
      <c r="O1422" s="9"/>
      <c r="P1422" s="8"/>
      <c r="Q1422" s="8"/>
      <c r="R1422" s="8"/>
      <c r="S1422" s="8"/>
      <c r="T1422" s="8"/>
      <c r="U1422" s="8"/>
      <c r="V1422" s="10"/>
      <c r="W1422" s="10"/>
      <c r="X1422" s="10"/>
      <c r="Y1422" s="10"/>
      <c r="Z1422" s="10"/>
      <c r="AA1422" s="10"/>
      <c r="AB1422" s="10"/>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row>
    <row r="1423" spans="1:251" ht="15" thickBot="1">
      <c r="B1423" s="8"/>
      <c r="C1423" s="8"/>
      <c r="D1423" s="8"/>
      <c r="E1423" s="8"/>
      <c r="F1423" s="8"/>
      <c r="G1423" s="8"/>
      <c r="H1423" s="8"/>
      <c r="I1423" s="8"/>
      <c r="J1423" s="8"/>
      <c r="K1423" s="8"/>
      <c r="L1423" s="9"/>
      <c r="M1423" s="9"/>
      <c r="N1423" s="9"/>
      <c r="O1423" s="9"/>
      <c r="P1423" s="8"/>
      <c r="Q1423" s="8"/>
      <c r="R1423" s="8"/>
      <c r="S1423" s="8"/>
      <c r="T1423" s="8"/>
      <c r="U1423" s="8"/>
      <c r="V1423" s="10"/>
      <c r="W1423" s="10"/>
      <c r="X1423" s="10"/>
      <c r="Y1423" s="10"/>
      <c r="Z1423" s="10"/>
      <c r="AA1423" s="10"/>
      <c r="AB1423" s="10"/>
      <c r="AC1423" s="10"/>
      <c r="AD1423" s="10"/>
      <c r="AE1423" s="10"/>
      <c r="AF1423" s="10"/>
      <c r="AG1423" s="10"/>
      <c r="AH1423" s="10"/>
      <c r="AI1423" s="10"/>
      <c r="AJ1423" s="10"/>
      <c r="AK1423" s="10"/>
      <c r="AL1423" s="10"/>
      <c r="AM1423" s="10"/>
      <c r="AN1423" s="10"/>
      <c r="AO1423" s="10"/>
      <c r="AP1423" s="10"/>
      <c r="AQ1423" s="10"/>
      <c r="AR1423" s="10"/>
      <c r="AS1423" s="10"/>
      <c r="AT1423" s="10"/>
      <c r="AU1423" s="10"/>
      <c r="AV1423" s="10"/>
      <c r="AW1423" s="10"/>
      <c r="AX1423" s="22" t="s">
        <v>5</v>
      </c>
    </row>
    <row r="1424" spans="1:251" s="16" customFormat="1" ht="13.5" customHeight="1">
      <c r="A1424" s="8"/>
      <c r="B1424" s="163" t="s">
        <v>6</v>
      </c>
      <c r="C1424" s="164"/>
      <c r="D1424" s="164"/>
      <c r="E1424" s="164"/>
      <c r="F1424" s="164"/>
      <c r="G1424" s="164"/>
      <c r="H1424" s="164"/>
      <c r="I1424" s="164"/>
      <c r="J1424" s="164"/>
      <c r="K1424" s="164"/>
      <c r="L1424" s="164"/>
      <c r="M1424" s="164"/>
      <c r="N1424" s="164"/>
      <c r="O1424" s="164"/>
      <c r="P1424" s="164"/>
      <c r="Q1424" s="164"/>
      <c r="R1424" s="164"/>
      <c r="S1424" s="164"/>
      <c r="T1424" s="164"/>
      <c r="U1424" s="164"/>
      <c r="V1424" s="164"/>
      <c r="W1424" s="164"/>
      <c r="X1424" s="164"/>
      <c r="Y1424" s="164"/>
      <c r="Z1424" s="165"/>
      <c r="AA1424" s="169" t="s">
        <v>9</v>
      </c>
      <c r="AB1424" s="164"/>
      <c r="AC1424" s="164"/>
      <c r="AD1424" s="164"/>
      <c r="AE1424" s="164"/>
      <c r="AF1424" s="164"/>
      <c r="AG1424" s="164"/>
      <c r="AH1424" s="164"/>
      <c r="AI1424" s="165"/>
      <c r="AJ1424" s="169" t="s">
        <v>10</v>
      </c>
      <c r="AK1424" s="164"/>
      <c r="AL1424" s="164"/>
      <c r="AM1424" s="164"/>
      <c r="AN1424" s="164"/>
      <c r="AO1424" s="164"/>
      <c r="AP1424" s="164"/>
      <c r="AQ1424" s="164"/>
      <c r="AR1424" s="165"/>
      <c r="AS1424" s="169" t="s">
        <v>7</v>
      </c>
      <c r="AT1424" s="164"/>
      <c r="AU1424" s="164"/>
      <c r="AV1424" s="164"/>
      <c r="AW1424" s="164"/>
      <c r="AX1424" s="171"/>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c r="DX1424" s="2"/>
      <c r="DY1424" s="2"/>
      <c r="DZ1424" s="2"/>
      <c r="EA1424" s="2"/>
      <c r="EB1424" s="2"/>
      <c r="EC1424" s="2"/>
      <c r="ED1424" s="2"/>
      <c r="EE1424" s="2"/>
      <c r="EF1424" s="2"/>
      <c r="EG1424" s="2"/>
      <c r="EH1424" s="2"/>
      <c r="EI1424" s="2"/>
      <c r="EJ1424" s="2"/>
      <c r="EK1424" s="2"/>
      <c r="EL1424" s="2"/>
      <c r="EM1424" s="2"/>
      <c r="EN1424" s="2"/>
      <c r="EO1424" s="2"/>
      <c r="EP1424" s="2"/>
      <c r="EQ1424" s="2"/>
      <c r="ER1424" s="2"/>
      <c r="ES1424" s="2"/>
      <c r="ET1424" s="2"/>
      <c r="EU1424" s="2"/>
      <c r="EV1424" s="2"/>
      <c r="EW1424" s="2"/>
      <c r="EX1424" s="2"/>
      <c r="EY1424" s="2"/>
      <c r="EZ1424" s="2"/>
      <c r="FA1424" s="2"/>
      <c r="FB1424" s="2"/>
      <c r="FC1424" s="2"/>
      <c r="FD1424" s="2"/>
      <c r="FE1424" s="2"/>
      <c r="FF1424" s="2"/>
      <c r="FG1424" s="2"/>
      <c r="FH1424" s="2"/>
      <c r="FI1424" s="2"/>
      <c r="FJ1424" s="2"/>
      <c r="FK1424" s="2"/>
      <c r="FL1424" s="2"/>
      <c r="FM1424" s="2"/>
      <c r="FN1424" s="2"/>
      <c r="FO1424" s="2"/>
      <c r="FP1424" s="2"/>
      <c r="FQ1424" s="2"/>
      <c r="FR1424" s="2"/>
      <c r="FS1424" s="2"/>
      <c r="FT1424" s="2"/>
      <c r="FU1424" s="2"/>
      <c r="FV1424" s="2"/>
      <c r="FW1424" s="2"/>
      <c r="FX1424" s="2"/>
      <c r="FY1424" s="2"/>
      <c r="FZ1424" s="2"/>
      <c r="GA1424" s="2"/>
      <c r="GB1424" s="2"/>
      <c r="GC1424" s="2"/>
      <c r="GD1424" s="2"/>
      <c r="GE1424" s="2"/>
      <c r="GF1424" s="2"/>
      <c r="GG1424" s="2"/>
      <c r="GH1424" s="2"/>
      <c r="GI1424" s="2"/>
      <c r="GJ1424" s="2"/>
      <c r="GK1424" s="2"/>
      <c r="GL1424" s="2"/>
      <c r="GM1424" s="2"/>
      <c r="GN1424" s="2"/>
      <c r="GO1424" s="2"/>
      <c r="GP1424" s="2"/>
      <c r="GQ1424" s="2"/>
      <c r="GR1424" s="2"/>
      <c r="GS1424" s="2"/>
      <c r="GT1424" s="2"/>
      <c r="GU1424" s="2"/>
      <c r="GV1424" s="2"/>
      <c r="GW1424" s="2"/>
      <c r="GX1424" s="2"/>
      <c r="GY1424" s="2"/>
      <c r="GZ1424" s="2"/>
      <c r="HA1424" s="2"/>
      <c r="HB1424" s="2"/>
      <c r="HC1424" s="2"/>
      <c r="HD1424" s="2"/>
      <c r="HE1424" s="2"/>
      <c r="HF1424" s="2"/>
      <c r="HG1424" s="2"/>
      <c r="HH1424" s="2"/>
      <c r="HI1424" s="2"/>
      <c r="HJ1424" s="2"/>
      <c r="HK1424" s="2"/>
      <c r="HL1424" s="2"/>
      <c r="HM1424" s="2"/>
      <c r="HN1424" s="2"/>
      <c r="HO1424" s="2"/>
      <c r="HP1424" s="2"/>
      <c r="HQ1424" s="2"/>
      <c r="HR1424" s="2"/>
      <c r="HS1424" s="2"/>
      <c r="HT1424" s="2"/>
      <c r="HU1424" s="2"/>
      <c r="HV1424" s="2"/>
      <c r="HW1424" s="2"/>
      <c r="HX1424" s="2"/>
      <c r="HY1424" s="2"/>
      <c r="HZ1424" s="2"/>
      <c r="IA1424" s="2"/>
      <c r="IB1424" s="2"/>
      <c r="IC1424" s="2"/>
      <c r="ID1424" s="2"/>
      <c r="IE1424" s="2"/>
      <c r="IF1424" s="2"/>
      <c r="IG1424" s="2"/>
      <c r="IH1424" s="2"/>
      <c r="II1424" s="2"/>
      <c r="IJ1424" s="2"/>
      <c r="IK1424" s="2"/>
      <c r="IL1424" s="2"/>
      <c r="IM1424" s="2"/>
      <c r="IN1424" s="2"/>
      <c r="IO1424" s="2"/>
      <c r="IP1424" s="2"/>
      <c r="IQ1424" s="2"/>
    </row>
    <row r="1425" spans="1:251" s="16" customFormat="1">
      <c r="A1425" s="8"/>
      <c r="B1425" s="166"/>
      <c r="C1425" s="167"/>
      <c r="D1425" s="167"/>
      <c r="E1425" s="167"/>
      <c r="F1425" s="167"/>
      <c r="G1425" s="167"/>
      <c r="H1425" s="167"/>
      <c r="I1425" s="167"/>
      <c r="J1425" s="167"/>
      <c r="K1425" s="167"/>
      <c r="L1425" s="167"/>
      <c r="M1425" s="167"/>
      <c r="N1425" s="167"/>
      <c r="O1425" s="167"/>
      <c r="P1425" s="167"/>
      <c r="Q1425" s="167"/>
      <c r="R1425" s="167"/>
      <c r="S1425" s="167"/>
      <c r="T1425" s="167"/>
      <c r="U1425" s="167"/>
      <c r="V1425" s="167"/>
      <c r="W1425" s="167"/>
      <c r="X1425" s="167"/>
      <c r="Y1425" s="167"/>
      <c r="Z1425" s="168"/>
      <c r="AA1425" s="170"/>
      <c r="AB1425" s="167"/>
      <c r="AC1425" s="167"/>
      <c r="AD1425" s="167"/>
      <c r="AE1425" s="167"/>
      <c r="AF1425" s="167"/>
      <c r="AG1425" s="167"/>
      <c r="AH1425" s="167"/>
      <c r="AI1425" s="168"/>
      <c r="AJ1425" s="170"/>
      <c r="AK1425" s="167"/>
      <c r="AL1425" s="167"/>
      <c r="AM1425" s="167"/>
      <c r="AN1425" s="167"/>
      <c r="AO1425" s="167"/>
      <c r="AP1425" s="167"/>
      <c r="AQ1425" s="167"/>
      <c r="AR1425" s="168"/>
      <c r="AS1425" s="170"/>
      <c r="AT1425" s="167"/>
      <c r="AU1425" s="167"/>
      <c r="AV1425" s="167"/>
      <c r="AW1425" s="167"/>
      <c r="AX1425" s="172"/>
      <c r="AY1425" s="2"/>
      <c r="AZ1425" s="2"/>
      <c r="BA1425" s="2"/>
      <c r="BB1425" s="23"/>
      <c r="BC1425" s="24"/>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c r="DX1425" s="2"/>
      <c r="DY1425" s="2"/>
      <c r="DZ1425" s="2"/>
      <c r="EA1425" s="2"/>
      <c r="EB1425" s="2"/>
      <c r="EC1425" s="2"/>
      <c r="ED1425" s="2"/>
      <c r="EE1425" s="2"/>
      <c r="EF1425" s="2"/>
      <c r="EG1425" s="2"/>
      <c r="EH1425" s="2"/>
      <c r="EI1425" s="2"/>
      <c r="EJ1425" s="2"/>
      <c r="EK1425" s="2"/>
      <c r="EL1425" s="2"/>
      <c r="EM1425" s="2"/>
      <c r="EN1425" s="2"/>
      <c r="EO1425" s="2"/>
      <c r="EP1425" s="2"/>
      <c r="EQ1425" s="2"/>
      <c r="ER1425" s="2"/>
      <c r="ES1425" s="2"/>
      <c r="ET1425" s="2"/>
      <c r="EU1425" s="2"/>
      <c r="EV1425" s="2"/>
      <c r="EW1425" s="2"/>
      <c r="EX1425" s="2"/>
      <c r="EY1425" s="2"/>
      <c r="EZ1425" s="2"/>
      <c r="FA1425" s="2"/>
      <c r="FB1425" s="2"/>
      <c r="FC1425" s="2"/>
      <c r="FD1425" s="2"/>
      <c r="FE1425" s="2"/>
      <c r="FF1425" s="2"/>
      <c r="FG1425" s="2"/>
      <c r="FH1425" s="2"/>
      <c r="FI1425" s="2"/>
      <c r="FJ1425" s="2"/>
      <c r="FK1425" s="2"/>
      <c r="FL1425" s="2"/>
      <c r="FM1425" s="2"/>
      <c r="FN1425" s="2"/>
      <c r="FO1425" s="2"/>
      <c r="FP1425" s="2"/>
      <c r="FQ1425" s="2"/>
      <c r="FR1425" s="2"/>
      <c r="FS1425" s="2"/>
      <c r="FT1425" s="2"/>
      <c r="FU1425" s="2"/>
      <c r="FV1425" s="2"/>
      <c r="FW1425" s="2"/>
      <c r="FX1425" s="2"/>
      <c r="FY1425" s="2"/>
      <c r="FZ1425" s="2"/>
      <c r="GA1425" s="2"/>
      <c r="GB1425" s="2"/>
      <c r="GC1425" s="2"/>
      <c r="GD1425" s="2"/>
      <c r="GE1425" s="2"/>
      <c r="GF1425" s="2"/>
      <c r="GG1425" s="2"/>
      <c r="GH1425" s="2"/>
      <c r="GI1425" s="2"/>
      <c r="GJ1425" s="2"/>
      <c r="GK1425" s="2"/>
      <c r="GL1425" s="2"/>
      <c r="GM1425" s="2"/>
      <c r="GN1425" s="2"/>
      <c r="GO1425" s="2"/>
      <c r="GP1425" s="2"/>
      <c r="GQ1425" s="2"/>
      <c r="GR1425" s="2"/>
      <c r="GS1425" s="2"/>
      <c r="GT1425" s="2"/>
      <c r="GU1425" s="2"/>
      <c r="GV1425" s="2"/>
      <c r="GW1425" s="2"/>
      <c r="GX1425" s="2"/>
      <c r="GY1425" s="2"/>
      <c r="GZ1425" s="2"/>
      <c r="HA1425" s="2"/>
      <c r="HB1425" s="2"/>
      <c r="HC1425" s="2"/>
      <c r="HD1425" s="2"/>
      <c r="HE1425" s="2"/>
      <c r="HF1425" s="2"/>
      <c r="HG1425" s="2"/>
      <c r="HH1425" s="2"/>
      <c r="HI1425" s="2"/>
      <c r="HJ1425" s="2"/>
      <c r="HK1425" s="2"/>
      <c r="HL1425" s="2"/>
      <c r="HM1425" s="2"/>
      <c r="HN1425" s="2"/>
      <c r="HO1425" s="2"/>
      <c r="HP1425" s="2"/>
      <c r="HQ1425" s="2"/>
      <c r="HR1425" s="2"/>
      <c r="HS1425" s="2"/>
      <c r="HT1425" s="2"/>
      <c r="HU1425" s="2"/>
      <c r="HV1425" s="2"/>
      <c r="HW1425" s="2"/>
      <c r="HX1425" s="2"/>
      <c r="HY1425" s="2"/>
      <c r="HZ1425" s="2"/>
      <c r="IA1425" s="2"/>
      <c r="IB1425" s="2"/>
      <c r="IC1425" s="2"/>
      <c r="ID1425" s="2"/>
      <c r="IE1425" s="2"/>
      <c r="IF1425" s="2"/>
      <c r="IG1425" s="2"/>
      <c r="IH1425" s="2"/>
      <c r="II1425" s="2"/>
      <c r="IJ1425" s="2"/>
      <c r="IK1425" s="2"/>
      <c r="IL1425" s="2"/>
      <c r="IM1425" s="2"/>
      <c r="IN1425" s="2"/>
      <c r="IO1425" s="2"/>
      <c r="IP1425" s="2"/>
      <c r="IQ1425" s="2"/>
    </row>
    <row r="1426" spans="1:251" s="16" customFormat="1" ht="18.75" customHeight="1">
      <c r="A1426" s="8"/>
      <c r="B1426" s="25"/>
      <c r="C1426" s="135" t="s">
        <v>222</v>
      </c>
      <c r="D1426" s="136"/>
      <c r="E1426" s="136"/>
      <c r="F1426" s="136"/>
      <c r="G1426" s="136"/>
      <c r="H1426" s="136"/>
      <c r="I1426" s="136"/>
      <c r="J1426" s="136"/>
      <c r="K1426" s="136"/>
      <c r="L1426" s="136"/>
      <c r="M1426" s="136"/>
      <c r="N1426" s="136"/>
      <c r="O1426" s="136"/>
      <c r="P1426" s="136"/>
      <c r="Q1426" s="136"/>
      <c r="R1426" s="136"/>
      <c r="S1426" s="136"/>
      <c r="T1426" s="136"/>
      <c r="U1426" s="136"/>
      <c r="V1426" s="136"/>
      <c r="W1426" s="136"/>
      <c r="X1426" s="136"/>
      <c r="Y1426" s="136"/>
      <c r="Z1426" s="137"/>
      <c r="AA1426" s="138">
        <v>32225</v>
      </c>
      <c r="AB1426" s="139"/>
      <c r="AC1426" s="139"/>
      <c r="AD1426" s="139"/>
      <c r="AE1426" s="139"/>
      <c r="AF1426" s="139"/>
      <c r="AG1426" s="139"/>
      <c r="AH1426" s="139"/>
      <c r="AI1426" s="140"/>
      <c r="AJ1426" s="138">
        <v>84225</v>
      </c>
      <c r="AK1426" s="139"/>
      <c r="AL1426" s="139"/>
      <c r="AM1426" s="139"/>
      <c r="AN1426" s="139"/>
      <c r="AO1426" s="139"/>
      <c r="AP1426" s="139"/>
      <c r="AQ1426" s="139"/>
      <c r="AR1426" s="140"/>
      <c r="AS1426" s="141"/>
      <c r="AT1426" s="142"/>
      <c r="AU1426" s="142"/>
      <c r="AV1426" s="142"/>
      <c r="AW1426" s="142"/>
      <c r="AX1426" s="143"/>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c r="DX1426" s="2"/>
      <c r="DY1426" s="2"/>
      <c r="DZ1426" s="2"/>
      <c r="EA1426" s="2"/>
      <c r="EB1426" s="2"/>
      <c r="EC1426" s="2"/>
      <c r="ED1426" s="2"/>
      <c r="EE1426" s="2"/>
      <c r="EF1426" s="2"/>
      <c r="EG1426" s="2"/>
      <c r="EH1426" s="2"/>
      <c r="EI1426" s="2"/>
      <c r="EJ1426" s="2"/>
      <c r="EK1426" s="2"/>
      <c r="EL1426" s="2"/>
      <c r="EM1426" s="2"/>
      <c r="EN1426" s="2"/>
      <c r="EO1426" s="2"/>
      <c r="EP1426" s="2"/>
      <c r="EQ1426" s="2"/>
      <c r="ER1426" s="2"/>
      <c r="ES1426" s="2"/>
      <c r="ET1426" s="2"/>
      <c r="EU1426" s="2"/>
      <c r="EV1426" s="2"/>
      <c r="EW1426" s="2"/>
      <c r="EX1426" s="2"/>
      <c r="EY1426" s="2"/>
      <c r="EZ1426" s="2"/>
      <c r="FA1426" s="2"/>
      <c r="FB1426" s="2"/>
      <c r="FC1426" s="2"/>
      <c r="FD1426" s="2"/>
      <c r="FE1426" s="2"/>
      <c r="FF1426" s="2"/>
      <c r="FG1426" s="2"/>
      <c r="FH1426" s="2"/>
      <c r="FI1426" s="2"/>
      <c r="FJ1426" s="2"/>
      <c r="FK1426" s="2"/>
      <c r="FL1426" s="2"/>
      <c r="FM1426" s="2"/>
      <c r="FN1426" s="2"/>
      <c r="FO1426" s="2"/>
      <c r="FP1426" s="2"/>
      <c r="FQ1426" s="2"/>
      <c r="FR1426" s="2"/>
      <c r="FS1426" s="2"/>
      <c r="FT1426" s="2"/>
      <c r="FU1426" s="2"/>
      <c r="FV1426" s="2"/>
      <c r="FW1426" s="2"/>
      <c r="FX1426" s="2"/>
      <c r="FY1426" s="2"/>
      <c r="FZ1426" s="2"/>
      <c r="GA1426" s="2"/>
      <c r="GB1426" s="2"/>
      <c r="GC1426" s="2"/>
      <c r="GD1426" s="2"/>
      <c r="GE1426" s="2"/>
      <c r="GF1426" s="2"/>
      <c r="GG1426" s="2"/>
      <c r="GH1426" s="2"/>
      <c r="GI1426" s="2"/>
      <c r="GJ1426" s="2"/>
      <c r="GK1426" s="2"/>
      <c r="GL1426" s="2"/>
      <c r="GM1426" s="2"/>
      <c r="GN1426" s="2"/>
      <c r="GO1426" s="2"/>
      <c r="GP1426" s="2"/>
      <c r="GQ1426" s="2"/>
      <c r="GR1426" s="2"/>
      <c r="GS1426" s="2"/>
      <c r="GT1426" s="2"/>
      <c r="GU1426" s="2"/>
      <c r="GV1426" s="2"/>
      <c r="GW1426" s="2"/>
      <c r="GX1426" s="2"/>
      <c r="GY1426" s="2"/>
      <c r="GZ1426" s="2"/>
      <c r="HA1426" s="2"/>
      <c r="HB1426" s="2"/>
      <c r="HC1426" s="2"/>
      <c r="HD1426" s="2"/>
      <c r="HE1426" s="2"/>
      <c r="HF1426" s="2"/>
      <c r="HG1426" s="2"/>
      <c r="HH1426" s="2"/>
      <c r="HI1426" s="2"/>
      <c r="HJ1426" s="2"/>
      <c r="HK1426" s="2"/>
      <c r="HL1426" s="2"/>
      <c r="HM1426" s="2"/>
      <c r="HN1426" s="2"/>
      <c r="HO1426" s="2"/>
      <c r="HP1426" s="2"/>
      <c r="HQ1426" s="2"/>
      <c r="HR1426" s="2"/>
      <c r="HS1426" s="2"/>
      <c r="HT1426" s="2"/>
      <c r="HU1426" s="2"/>
      <c r="HV1426" s="2"/>
      <c r="HW1426" s="2"/>
      <c r="HX1426" s="2"/>
      <c r="HY1426" s="2"/>
      <c r="HZ1426" s="2"/>
      <c r="IA1426" s="2"/>
      <c r="IB1426" s="2"/>
      <c r="IC1426" s="2"/>
      <c r="ID1426" s="2"/>
      <c r="IE1426" s="2"/>
      <c r="IF1426" s="2"/>
      <c r="IG1426" s="2"/>
      <c r="IH1426" s="2"/>
      <c r="II1426" s="2"/>
      <c r="IJ1426" s="2"/>
      <c r="IK1426" s="2"/>
      <c r="IL1426" s="2"/>
      <c r="IM1426" s="2"/>
      <c r="IN1426" s="2"/>
      <c r="IO1426" s="2"/>
      <c r="IP1426" s="2"/>
      <c r="IQ1426" s="2"/>
    </row>
    <row r="1427" spans="1:251" s="16" customFormat="1" ht="18.75" customHeight="1">
      <c r="A1427" s="8"/>
      <c r="B1427" s="25"/>
      <c r="C1427" s="135" t="s">
        <v>223</v>
      </c>
      <c r="D1427" s="136"/>
      <c r="E1427" s="136"/>
      <c r="F1427" s="136"/>
      <c r="G1427" s="136"/>
      <c r="H1427" s="136"/>
      <c r="I1427" s="136"/>
      <c r="J1427" s="136"/>
      <c r="K1427" s="136"/>
      <c r="L1427" s="136"/>
      <c r="M1427" s="136"/>
      <c r="N1427" s="136"/>
      <c r="O1427" s="136"/>
      <c r="P1427" s="136"/>
      <c r="Q1427" s="136"/>
      <c r="R1427" s="136"/>
      <c r="S1427" s="136"/>
      <c r="T1427" s="136"/>
      <c r="U1427" s="136"/>
      <c r="V1427" s="136"/>
      <c r="W1427" s="136"/>
      <c r="X1427" s="136"/>
      <c r="Y1427" s="136"/>
      <c r="Z1427" s="137"/>
      <c r="AA1427" s="138">
        <v>63779</v>
      </c>
      <c r="AB1427" s="139"/>
      <c r="AC1427" s="139"/>
      <c r="AD1427" s="139"/>
      <c r="AE1427" s="139"/>
      <c r="AF1427" s="139"/>
      <c r="AG1427" s="139"/>
      <c r="AH1427" s="139"/>
      <c r="AI1427" s="140"/>
      <c r="AJ1427" s="138">
        <v>63752</v>
      </c>
      <c r="AK1427" s="139"/>
      <c r="AL1427" s="139"/>
      <c r="AM1427" s="139"/>
      <c r="AN1427" s="139"/>
      <c r="AO1427" s="139"/>
      <c r="AP1427" s="139"/>
      <c r="AQ1427" s="139"/>
      <c r="AR1427" s="140"/>
      <c r="AS1427" s="141"/>
      <c r="AT1427" s="142"/>
      <c r="AU1427" s="142"/>
      <c r="AV1427" s="142"/>
      <c r="AW1427" s="142"/>
      <c r="AX1427" s="143"/>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c r="DX1427" s="2"/>
      <c r="DY1427" s="2"/>
      <c r="DZ1427" s="2"/>
      <c r="EA1427" s="2"/>
      <c r="EB1427" s="2"/>
      <c r="EC1427" s="2"/>
      <c r="ED1427" s="2"/>
      <c r="EE1427" s="2"/>
      <c r="EF1427" s="2"/>
      <c r="EG1427" s="2"/>
      <c r="EH1427" s="2"/>
      <c r="EI1427" s="2"/>
      <c r="EJ1427" s="2"/>
      <c r="EK1427" s="2"/>
      <c r="EL1427" s="2"/>
      <c r="EM1427" s="2"/>
      <c r="EN1427" s="2"/>
      <c r="EO1427" s="2"/>
      <c r="EP1427" s="2"/>
      <c r="EQ1427" s="2"/>
      <c r="ER1427" s="2"/>
      <c r="ES1427" s="2"/>
      <c r="ET1427" s="2"/>
      <c r="EU1427" s="2"/>
      <c r="EV1427" s="2"/>
      <c r="EW1427" s="2"/>
      <c r="EX1427" s="2"/>
      <c r="EY1427" s="2"/>
      <c r="EZ1427" s="2"/>
      <c r="FA1427" s="2"/>
      <c r="FB1427" s="2"/>
      <c r="FC1427" s="2"/>
      <c r="FD1427" s="2"/>
      <c r="FE1427" s="2"/>
      <c r="FF1427" s="2"/>
      <c r="FG1427" s="2"/>
      <c r="FH1427" s="2"/>
      <c r="FI1427" s="2"/>
      <c r="FJ1427" s="2"/>
      <c r="FK1427" s="2"/>
      <c r="FL1427" s="2"/>
      <c r="FM1427" s="2"/>
      <c r="FN1427" s="2"/>
      <c r="FO1427" s="2"/>
      <c r="FP1427" s="2"/>
      <c r="FQ1427" s="2"/>
      <c r="FR1427" s="2"/>
      <c r="FS1427" s="2"/>
      <c r="FT1427" s="2"/>
      <c r="FU1427" s="2"/>
      <c r="FV1427" s="2"/>
      <c r="FW1427" s="2"/>
      <c r="FX1427" s="2"/>
      <c r="FY1427" s="2"/>
      <c r="FZ1427" s="2"/>
      <c r="GA1427" s="2"/>
      <c r="GB1427" s="2"/>
      <c r="GC1427" s="2"/>
      <c r="GD1427" s="2"/>
      <c r="GE1427" s="2"/>
      <c r="GF1427" s="2"/>
      <c r="GG1427" s="2"/>
      <c r="GH1427" s="2"/>
      <c r="GI1427" s="2"/>
      <c r="GJ1427" s="2"/>
      <c r="GK1427" s="2"/>
      <c r="GL1427" s="2"/>
      <c r="GM1427" s="2"/>
      <c r="GN1427" s="2"/>
      <c r="GO1427" s="2"/>
      <c r="GP1427" s="2"/>
      <c r="GQ1427" s="2"/>
      <c r="GR1427" s="2"/>
      <c r="GS1427" s="2"/>
      <c r="GT1427" s="2"/>
      <c r="GU1427" s="2"/>
      <c r="GV1427" s="2"/>
      <c r="GW1427" s="2"/>
      <c r="GX1427" s="2"/>
      <c r="GY1427" s="2"/>
      <c r="GZ1427" s="2"/>
      <c r="HA1427" s="2"/>
      <c r="HB1427" s="2"/>
      <c r="HC1427" s="2"/>
      <c r="HD1427" s="2"/>
      <c r="HE1427" s="2"/>
      <c r="HF1427" s="2"/>
      <c r="HG1427" s="2"/>
      <c r="HH1427" s="2"/>
      <c r="HI1427" s="2"/>
      <c r="HJ1427" s="2"/>
      <c r="HK1427" s="2"/>
      <c r="HL1427" s="2"/>
      <c r="HM1427" s="2"/>
      <c r="HN1427" s="2"/>
      <c r="HO1427" s="2"/>
      <c r="HP1427" s="2"/>
      <c r="HQ1427" s="2"/>
      <c r="HR1427" s="2"/>
      <c r="HS1427" s="2"/>
      <c r="HT1427" s="2"/>
      <c r="HU1427" s="2"/>
      <c r="HV1427" s="2"/>
      <c r="HW1427" s="2"/>
      <c r="HX1427" s="2"/>
      <c r="HY1427" s="2"/>
      <c r="HZ1427" s="2"/>
      <c r="IA1427" s="2"/>
      <c r="IB1427" s="2"/>
      <c r="IC1427" s="2"/>
      <c r="ID1427" s="2"/>
      <c r="IE1427" s="2"/>
      <c r="IF1427" s="2"/>
      <c r="IG1427" s="2"/>
      <c r="IH1427" s="2"/>
      <c r="II1427" s="2"/>
      <c r="IJ1427" s="2"/>
      <c r="IK1427" s="2"/>
      <c r="IL1427" s="2"/>
      <c r="IM1427" s="2"/>
      <c r="IN1427" s="2"/>
      <c r="IO1427" s="2"/>
      <c r="IP1427" s="2"/>
      <c r="IQ1427" s="2"/>
    </row>
    <row r="1428" spans="1:251" s="16" customFormat="1" ht="18.75" customHeight="1" thickBot="1">
      <c r="A1428" s="17"/>
      <c r="B1428" s="144" t="s">
        <v>11</v>
      </c>
      <c r="C1428" s="145"/>
      <c r="D1428" s="145"/>
      <c r="E1428" s="145"/>
      <c r="F1428" s="145"/>
      <c r="G1428" s="145"/>
      <c r="H1428" s="145"/>
      <c r="I1428" s="145"/>
      <c r="J1428" s="145"/>
      <c r="K1428" s="145"/>
      <c r="L1428" s="145"/>
      <c r="M1428" s="145"/>
      <c r="N1428" s="145"/>
      <c r="O1428" s="145"/>
      <c r="P1428" s="145"/>
      <c r="Q1428" s="145"/>
      <c r="R1428" s="145"/>
      <c r="S1428" s="145"/>
      <c r="T1428" s="145"/>
      <c r="U1428" s="145"/>
      <c r="V1428" s="145"/>
      <c r="W1428" s="145"/>
      <c r="X1428" s="145"/>
      <c r="Y1428" s="145"/>
      <c r="Z1428" s="146"/>
      <c r="AA1428" s="147">
        <f>SUM($AA$1426:$AA$1427)</f>
        <v>96004</v>
      </c>
      <c r="AB1428" s="148"/>
      <c r="AC1428" s="148"/>
      <c r="AD1428" s="148"/>
      <c r="AE1428" s="148"/>
      <c r="AF1428" s="148"/>
      <c r="AG1428" s="148"/>
      <c r="AH1428" s="148"/>
      <c r="AI1428" s="149"/>
      <c r="AJ1428" s="147">
        <f>SUM($AJ$1426:$AJ$1427)</f>
        <v>147977</v>
      </c>
      <c r="AK1428" s="148"/>
      <c r="AL1428" s="148"/>
      <c r="AM1428" s="148"/>
      <c r="AN1428" s="148"/>
      <c r="AO1428" s="148"/>
      <c r="AP1428" s="148"/>
      <c r="AQ1428" s="148"/>
      <c r="AR1428" s="149"/>
      <c r="AS1428" s="150"/>
      <c r="AT1428" s="151"/>
      <c r="AU1428" s="151"/>
      <c r="AV1428" s="151"/>
      <c r="AW1428" s="151"/>
      <c r="AX1428" s="152"/>
      <c r="AY1428" s="2"/>
      <c r="AZ1428" s="2"/>
      <c r="BA1428" s="2"/>
      <c r="BB1428" s="2"/>
      <c r="BC1428" s="2"/>
      <c r="BD1428" s="2"/>
      <c r="BE1428" s="2"/>
      <c r="BF1428" s="2"/>
      <c r="BG1428" s="2"/>
      <c r="BH1428" s="2"/>
      <c r="BI1428" s="2"/>
      <c r="BJ1428" s="2"/>
      <c r="BK1428" s="2"/>
      <c r="BL1428" s="2"/>
      <c r="BM1428" s="2"/>
      <c r="BN1428" s="2"/>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c r="DF1428" s="2"/>
      <c r="DG1428" s="2"/>
      <c r="DH1428" s="2"/>
      <c r="DI1428" s="2"/>
      <c r="DJ1428" s="2"/>
      <c r="DK1428" s="2"/>
      <c r="DL1428" s="2"/>
      <c r="DM1428" s="2"/>
      <c r="DN1428" s="2"/>
      <c r="DO1428" s="2"/>
      <c r="DP1428" s="2"/>
      <c r="DQ1428" s="2"/>
      <c r="DR1428" s="2"/>
      <c r="DS1428" s="2"/>
      <c r="DT1428" s="2"/>
      <c r="DU1428" s="2"/>
      <c r="DV1428" s="2"/>
      <c r="DW1428" s="2"/>
      <c r="DX1428" s="2"/>
      <c r="DY1428" s="2"/>
      <c r="DZ1428" s="2"/>
      <c r="EA1428" s="2"/>
      <c r="EB1428" s="2"/>
      <c r="EC1428" s="2"/>
      <c r="ED1428" s="2"/>
      <c r="EE1428" s="2"/>
      <c r="EF1428" s="2"/>
      <c r="EG1428" s="2"/>
      <c r="EH1428" s="2"/>
      <c r="EI1428" s="2"/>
      <c r="EJ1428" s="2"/>
      <c r="EK1428" s="2"/>
      <c r="EL1428" s="2"/>
      <c r="EM1428" s="2"/>
      <c r="EN1428" s="2"/>
      <c r="EO1428" s="2"/>
      <c r="EP1428" s="2"/>
      <c r="EQ1428" s="2"/>
      <c r="ER1428" s="2"/>
      <c r="ES1428" s="2"/>
      <c r="ET1428" s="2"/>
      <c r="EU1428" s="2"/>
      <c r="EV1428" s="2"/>
      <c r="EW1428" s="2"/>
      <c r="EX1428" s="2"/>
      <c r="EY1428" s="2"/>
      <c r="EZ1428" s="2"/>
      <c r="FA1428" s="2"/>
      <c r="FB1428" s="2"/>
      <c r="FC1428" s="2"/>
      <c r="FD1428" s="2"/>
      <c r="FE1428" s="2"/>
      <c r="FF1428" s="2"/>
      <c r="FG1428" s="2"/>
      <c r="FH1428" s="2"/>
      <c r="FI1428" s="2"/>
      <c r="FJ1428" s="2"/>
      <c r="FK1428" s="2"/>
      <c r="FL1428" s="2"/>
      <c r="FM1428" s="2"/>
      <c r="FN1428" s="2"/>
      <c r="FO1428" s="2"/>
      <c r="FP1428" s="2"/>
      <c r="FQ1428" s="2"/>
      <c r="FR1428" s="2"/>
      <c r="FS1428" s="2"/>
      <c r="FT1428" s="2"/>
      <c r="FU1428" s="2"/>
      <c r="FV1428" s="2"/>
      <c r="FW1428" s="2"/>
      <c r="FX1428" s="2"/>
      <c r="FY1428" s="2"/>
      <c r="FZ1428" s="2"/>
      <c r="GA1428" s="2"/>
      <c r="GB1428" s="2"/>
      <c r="GC1428" s="2"/>
      <c r="GD1428" s="2"/>
      <c r="GE1428" s="2"/>
      <c r="GF1428" s="2"/>
      <c r="GG1428" s="2"/>
      <c r="GH1428" s="2"/>
      <c r="GI1428" s="2"/>
      <c r="GJ1428" s="2"/>
      <c r="GK1428" s="2"/>
      <c r="GL1428" s="2"/>
      <c r="GM1428" s="2"/>
      <c r="GN1428" s="2"/>
      <c r="GO1428" s="2"/>
      <c r="GP1428" s="2"/>
      <c r="GQ1428" s="2"/>
      <c r="GR1428" s="2"/>
      <c r="GS1428" s="2"/>
      <c r="GT1428" s="2"/>
      <c r="GU1428" s="2"/>
      <c r="GV1428" s="2"/>
      <c r="GW1428" s="2"/>
      <c r="GX1428" s="2"/>
      <c r="GY1428" s="2"/>
      <c r="GZ1428" s="2"/>
      <c r="HA1428" s="2"/>
      <c r="HB1428" s="2"/>
      <c r="HC1428" s="2"/>
      <c r="HD1428" s="2"/>
      <c r="HE1428" s="2"/>
      <c r="HF1428" s="2"/>
      <c r="HG1428" s="2"/>
      <c r="HH1428" s="2"/>
      <c r="HI1428" s="2"/>
      <c r="HJ1428" s="2"/>
      <c r="HK1428" s="2"/>
      <c r="HL1428" s="2"/>
      <c r="HM1428" s="2"/>
      <c r="HN1428" s="2"/>
      <c r="HO1428" s="2"/>
      <c r="HP1428" s="2"/>
      <c r="HQ1428" s="2"/>
      <c r="HR1428" s="2"/>
      <c r="HS1428" s="2"/>
      <c r="HT1428" s="2"/>
      <c r="HU1428" s="2"/>
      <c r="HV1428" s="2"/>
      <c r="HW1428" s="2"/>
      <c r="HX1428" s="2"/>
      <c r="HY1428" s="2"/>
      <c r="HZ1428" s="2"/>
      <c r="IA1428" s="2"/>
      <c r="IB1428" s="2"/>
      <c r="IC1428" s="2"/>
      <c r="ID1428" s="2"/>
      <c r="IE1428" s="2"/>
      <c r="IF1428" s="2"/>
      <c r="IG1428" s="2"/>
      <c r="IH1428" s="2"/>
      <c r="II1428" s="2"/>
      <c r="IJ1428" s="2"/>
      <c r="IK1428" s="2"/>
      <c r="IL1428" s="2"/>
      <c r="IM1428" s="2"/>
      <c r="IN1428" s="2"/>
      <c r="IO1428" s="2"/>
      <c r="IP1428" s="2"/>
      <c r="IQ1428" s="2"/>
    </row>
    <row r="1430" spans="1:251" ht="19.2">
      <c r="A1430" s="1" t="s">
        <v>0</v>
      </c>
      <c r="AW1430" s="3"/>
      <c r="AX1430" s="4"/>
      <c r="AY1430" s="3"/>
    </row>
    <row r="1432" spans="1:251" ht="18">
      <c r="B1432" s="153" t="s">
        <v>8</v>
      </c>
      <c r="C1432" s="154"/>
      <c r="D1432" s="154"/>
      <c r="E1432" s="154"/>
      <c r="F1432" s="154"/>
      <c r="G1432" s="154"/>
      <c r="H1432" s="154"/>
      <c r="I1432" s="154"/>
      <c r="J1432" s="154"/>
      <c r="K1432" s="154"/>
      <c r="L1432" s="154"/>
      <c r="M1432" s="154"/>
      <c r="N1432" s="154"/>
      <c r="O1432" s="154"/>
      <c r="P1432" s="154"/>
      <c r="Q1432" s="154"/>
      <c r="R1432" s="154"/>
      <c r="S1432" s="154"/>
      <c r="T1432" s="154"/>
      <c r="U1432" s="154"/>
      <c r="V1432" s="154"/>
      <c r="W1432" s="154"/>
      <c r="X1432" s="154"/>
      <c r="Y1432" s="154"/>
      <c r="Z1432" s="154"/>
      <c r="AA1432" s="154"/>
      <c r="AB1432" s="154"/>
      <c r="AC1432" s="154"/>
      <c r="AD1432" s="154"/>
      <c r="AE1432" s="154"/>
      <c r="AF1432" s="154"/>
      <c r="AG1432" s="154"/>
      <c r="AH1432" s="154"/>
      <c r="AI1432" s="154"/>
      <c r="AJ1432" s="154"/>
      <c r="AK1432" s="154"/>
      <c r="AL1432" s="154"/>
      <c r="AM1432" s="154"/>
      <c r="AN1432" s="154"/>
      <c r="AO1432" s="154"/>
      <c r="AP1432" s="154"/>
      <c r="AQ1432" s="154"/>
      <c r="AR1432" s="154"/>
      <c r="AS1432" s="154"/>
      <c r="AT1432" s="154"/>
      <c r="AU1432" s="154"/>
      <c r="AV1432" s="154"/>
      <c r="AW1432" s="154"/>
      <c r="AX1432" s="154"/>
    </row>
    <row r="1433" spans="1:251">
      <c r="Z1433" s="5"/>
      <c r="AD1433" s="5"/>
      <c r="AE1433" s="5"/>
      <c r="AF1433" s="5"/>
      <c r="AG1433" s="5"/>
      <c r="AH1433" s="5"/>
      <c r="AI1433" s="5"/>
      <c r="AO1433" s="5"/>
    </row>
    <row r="1434" spans="1:251" ht="13.8" thickBot="1">
      <c r="Z1434" s="5"/>
      <c r="AD1434" s="5"/>
      <c r="AE1434" s="5"/>
      <c r="AF1434" s="5"/>
      <c r="AG1434" s="5"/>
      <c r="AH1434" s="5"/>
      <c r="AI1434" s="5"/>
      <c r="AO1434" s="5"/>
      <c r="DI1434" s="6"/>
    </row>
    <row r="1435" spans="1:251" ht="24.75" customHeight="1" thickBot="1">
      <c r="B1435" s="155" t="s">
        <v>1</v>
      </c>
      <c r="C1435" s="156"/>
      <c r="D1435" s="156"/>
      <c r="E1435" s="156"/>
      <c r="F1435" s="156"/>
      <c r="G1435" s="156"/>
      <c r="H1435" s="157" t="s">
        <v>224</v>
      </c>
      <c r="I1435" s="158"/>
      <c r="J1435" s="158"/>
      <c r="K1435" s="158"/>
      <c r="L1435" s="158"/>
      <c r="M1435" s="158"/>
      <c r="N1435" s="158"/>
      <c r="O1435" s="158"/>
      <c r="P1435" s="158"/>
      <c r="Q1435" s="158"/>
      <c r="R1435" s="158"/>
      <c r="S1435" s="158"/>
      <c r="T1435" s="158"/>
      <c r="U1435" s="158"/>
      <c r="V1435" s="158"/>
      <c r="W1435" s="158"/>
      <c r="X1435" s="158"/>
      <c r="Y1435" s="158"/>
      <c r="Z1435" s="158"/>
      <c r="AA1435" s="158"/>
      <c r="AB1435" s="158"/>
      <c r="AC1435" s="158"/>
      <c r="AD1435" s="158"/>
      <c r="AE1435" s="158"/>
      <c r="AF1435" s="158"/>
      <c r="AG1435" s="158"/>
      <c r="AH1435" s="158"/>
      <c r="AI1435" s="158"/>
      <c r="AJ1435" s="158"/>
      <c r="AK1435" s="158"/>
      <c r="AL1435" s="158"/>
      <c r="AM1435" s="158"/>
      <c r="AN1435" s="158"/>
      <c r="AO1435" s="158"/>
      <c r="AP1435" s="158"/>
      <c r="AQ1435" s="158"/>
      <c r="AR1435" s="158"/>
      <c r="AS1435" s="158"/>
      <c r="AT1435" s="158"/>
      <c r="AU1435" s="158"/>
      <c r="AV1435" s="158"/>
      <c r="AW1435" s="158"/>
      <c r="AX1435" s="159"/>
      <c r="DI1435" s="6"/>
    </row>
    <row r="1436" spans="1:251" ht="14.4">
      <c r="B1436" s="7"/>
      <c r="C1436" s="7"/>
      <c r="D1436" s="7"/>
      <c r="E1436" s="7"/>
      <c r="F1436" s="7"/>
      <c r="G1436" s="7"/>
      <c r="H1436" s="8"/>
      <c r="I1436" s="8"/>
      <c r="J1436" s="8"/>
      <c r="K1436" s="8"/>
      <c r="L1436" s="9"/>
      <c r="M1436" s="9"/>
      <c r="N1436" s="9"/>
      <c r="O1436" s="9"/>
      <c r="P1436" s="8"/>
      <c r="Q1436" s="8"/>
      <c r="R1436" s="8"/>
      <c r="S1436" s="8"/>
      <c r="T1436" s="8"/>
      <c r="U1436" s="8"/>
      <c r="V1436" s="10"/>
      <c r="W1436" s="10"/>
      <c r="X1436" s="10"/>
      <c r="Y1436" s="10"/>
      <c r="Z1436" s="10"/>
      <c r="AA1436" s="10"/>
      <c r="AB1436" s="10"/>
      <c r="AC1436" s="10"/>
      <c r="AD1436" s="10"/>
      <c r="AE1436" s="10"/>
      <c r="AF1436" s="10"/>
      <c r="AG1436" s="10"/>
      <c r="AH1436" s="10"/>
      <c r="AI1436" s="10"/>
      <c r="AJ1436" s="10"/>
      <c r="AK1436" s="10"/>
      <c r="AL1436" s="10"/>
      <c r="AM1436" s="10"/>
      <c r="AN1436" s="10"/>
      <c r="AO1436" s="10"/>
      <c r="AP1436" s="10"/>
      <c r="AQ1436" s="10"/>
      <c r="AR1436" s="10"/>
      <c r="AS1436" s="10"/>
      <c r="AT1436" s="10"/>
      <c r="AU1436" s="10"/>
      <c r="AV1436" s="10"/>
      <c r="AW1436" s="10"/>
      <c r="AX1436" s="10"/>
      <c r="DI1436" s="6"/>
    </row>
    <row r="1437" spans="1:251" ht="15" thickBot="1">
      <c r="A1437" s="11"/>
      <c r="B1437" s="10" t="s">
        <v>2</v>
      </c>
      <c r="C1437" s="8"/>
      <c r="D1437" s="8"/>
      <c r="E1437" s="8"/>
      <c r="F1437" s="8"/>
      <c r="G1437" s="8"/>
      <c r="H1437" s="8"/>
      <c r="I1437" s="8"/>
      <c r="J1437" s="8"/>
      <c r="K1437" s="8"/>
      <c r="L1437" s="9"/>
      <c r="M1437" s="9"/>
      <c r="N1437" s="9"/>
      <c r="O1437" s="9"/>
      <c r="P1437" s="8"/>
      <c r="Q1437" s="8"/>
      <c r="R1437" s="8"/>
      <c r="S1437" s="8"/>
      <c r="T1437" s="8"/>
      <c r="U1437" s="8"/>
      <c r="V1437" s="10"/>
      <c r="W1437" s="10"/>
      <c r="X1437" s="10"/>
      <c r="Y1437" s="10"/>
      <c r="Z1437" s="10"/>
      <c r="AA1437" s="10"/>
      <c r="AB1437" s="10"/>
      <c r="AC1437" s="10"/>
      <c r="AD1437" s="10"/>
      <c r="AE1437" s="10"/>
      <c r="AF1437" s="10"/>
      <c r="AG1437" s="10"/>
      <c r="AH1437" s="10"/>
      <c r="AI1437" s="10"/>
      <c r="AJ1437" s="10"/>
      <c r="AK1437" s="10"/>
      <c r="AL1437" s="10"/>
      <c r="AM1437" s="10"/>
      <c r="AN1437" s="10"/>
      <c r="AO1437" s="10"/>
      <c r="AP1437" s="10"/>
      <c r="AQ1437" s="10"/>
      <c r="AR1437" s="10"/>
      <c r="AS1437" s="10"/>
      <c r="AT1437" s="10"/>
      <c r="AU1437" s="10"/>
      <c r="AV1437" s="10"/>
      <c r="AW1437" s="10"/>
      <c r="AX1437" s="10"/>
      <c r="DI1437" s="6"/>
    </row>
    <row r="1438" spans="1:251" ht="14.4">
      <c r="A1438" s="8"/>
      <c r="B1438" s="12"/>
      <c r="C1438" s="7"/>
      <c r="D1438" s="7"/>
      <c r="E1438" s="7"/>
      <c r="F1438" s="7"/>
      <c r="G1438" s="7"/>
      <c r="H1438" s="7"/>
      <c r="I1438" s="7"/>
      <c r="J1438" s="7"/>
      <c r="K1438" s="7"/>
      <c r="L1438" s="13"/>
      <c r="M1438" s="13"/>
      <c r="N1438" s="13"/>
      <c r="O1438" s="13"/>
      <c r="P1438" s="7"/>
      <c r="Q1438" s="7"/>
      <c r="R1438" s="7"/>
      <c r="S1438" s="7"/>
      <c r="T1438" s="7"/>
      <c r="U1438" s="7"/>
      <c r="V1438" s="14"/>
      <c r="W1438" s="14"/>
      <c r="X1438" s="14"/>
      <c r="Y1438" s="14"/>
      <c r="Z1438" s="14"/>
      <c r="AA1438" s="14"/>
      <c r="AB1438" s="14"/>
      <c r="AC1438" s="14"/>
      <c r="AD1438" s="14"/>
      <c r="AE1438" s="14"/>
      <c r="AF1438" s="14"/>
      <c r="AG1438" s="14"/>
      <c r="AH1438" s="14"/>
      <c r="AI1438" s="14"/>
      <c r="AJ1438" s="14"/>
      <c r="AK1438" s="14"/>
      <c r="AL1438" s="14"/>
      <c r="AM1438" s="14"/>
      <c r="AN1438" s="14"/>
      <c r="AO1438" s="14"/>
      <c r="AP1438" s="14"/>
      <c r="AQ1438" s="14"/>
      <c r="AR1438" s="14"/>
      <c r="AS1438" s="14"/>
      <c r="AT1438" s="14"/>
      <c r="AU1438" s="14"/>
      <c r="AV1438" s="14"/>
      <c r="AW1438" s="14"/>
      <c r="AX1438" s="15"/>
    </row>
    <row r="1439" spans="1:251" ht="12" customHeight="1">
      <c r="A1439" s="8"/>
      <c r="B1439" s="160" t="s">
        <v>225</v>
      </c>
      <c r="C1439" s="161"/>
      <c r="D1439" s="161"/>
      <c r="E1439" s="161"/>
      <c r="F1439" s="161"/>
      <c r="G1439" s="161"/>
      <c r="H1439" s="161"/>
      <c r="I1439" s="161"/>
      <c r="J1439" s="161"/>
      <c r="K1439" s="161"/>
      <c r="L1439" s="161"/>
      <c r="M1439" s="161"/>
      <c r="N1439" s="161"/>
      <c r="O1439" s="161"/>
      <c r="P1439" s="161"/>
      <c r="Q1439" s="161"/>
      <c r="R1439" s="161"/>
      <c r="S1439" s="161"/>
      <c r="T1439" s="161"/>
      <c r="U1439" s="161"/>
      <c r="V1439" s="161"/>
      <c r="W1439" s="161"/>
      <c r="X1439" s="161"/>
      <c r="Y1439" s="161"/>
      <c r="Z1439" s="161"/>
      <c r="AA1439" s="161"/>
      <c r="AB1439" s="161"/>
      <c r="AC1439" s="161"/>
      <c r="AD1439" s="161"/>
      <c r="AE1439" s="161"/>
      <c r="AF1439" s="161"/>
      <c r="AG1439" s="161"/>
      <c r="AH1439" s="161"/>
      <c r="AI1439" s="161"/>
      <c r="AJ1439" s="161"/>
      <c r="AK1439" s="161"/>
      <c r="AL1439" s="161"/>
      <c r="AM1439" s="161"/>
      <c r="AN1439" s="161"/>
      <c r="AO1439" s="161"/>
      <c r="AP1439" s="161"/>
      <c r="AQ1439" s="161"/>
      <c r="AR1439" s="161"/>
      <c r="AS1439" s="161"/>
      <c r="AT1439" s="161"/>
      <c r="AU1439" s="161"/>
      <c r="AV1439" s="161"/>
      <c r="AW1439" s="161"/>
      <c r="AX1439" s="162"/>
    </row>
    <row r="1440" spans="1:251" ht="12" customHeight="1">
      <c r="A1440" s="8"/>
      <c r="B1440" s="160"/>
      <c r="C1440" s="161"/>
      <c r="D1440" s="161"/>
      <c r="E1440" s="161"/>
      <c r="F1440" s="161"/>
      <c r="G1440" s="161"/>
      <c r="H1440" s="161"/>
      <c r="I1440" s="161"/>
      <c r="J1440" s="161"/>
      <c r="K1440" s="161"/>
      <c r="L1440" s="161"/>
      <c r="M1440" s="161"/>
      <c r="N1440" s="161"/>
      <c r="O1440" s="161"/>
      <c r="P1440" s="161"/>
      <c r="Q1440" s="161"/>
      <c r="R1440" s="161"/>
      <c r="S1440" s="161"/>
      <c r="T1440" s="161"/>
      <c r="U1440" s="161"/>
      <c r="V1440" s="161"/>
      <c r="W1440" s="161"/>
      <c r="X1440" s="161"/>
      <c r="Y1440" s="161"/>
      <c r="Z1440" s="161"/>
      <c r="AA1440" s="161"/>
      <c r="AB1440" s="161"/>
      <c r="AC1440" s="161"/>
      <c r="AD1440" s="161"/>
      <c r="AE1440" s="161"/>
      <c r="AF1440" s="161"/>
      <c r="AG1440" s="161"/>
      <c r="AH1440" s="161"/>
      <c r="AI1440" s="161"/>
      <c r="AJ1440" s="161"/>
      <c r="AK1440" s="161"/>
      <c r="AL1440" s="161"/>
      <c r="AM1440" s="161"/>
      <c r="AN1440" s="161"/>
      <c r="AO1440" s="161"/>
      <c r="AP1440" s="161"/>
      <c r="AQ1440" s="161"/>
      <c r="AR1440" s="161"/>
      <c r="AS1440" s="161"/>
      <c r="AT1440" s="161"/>
      <c r="AU1440" s="161"/>
      <c r="AV1440" s="161"/>
      <c r="AW1440" s="161"/>
      <c r="AX1440" s="162"/>
      <c r="BC1440" s="16"/>
    </row>
    <row r="1441" spans="1:113" ht="12" customHeight="1">
      <c r="A1441" s="8"/>
      <c r="B1441" s="160"/>
      <c r="C1441" s="161"/>
      <c r="D1441" s="161"/>
      <c r="E1441" s="161"/>
      <c r="F1441" s="161"/>
      <c r="G1441" s="161"/>
      <c r="H1441" s="161"/>
      <c r="I1441" s="161"/>
      <c r="J1441" s="161"/>
      <c r="K1441" s="161"/>
      <c r="L1441" s="161"/>
      <c r="M1441" s="161"/>
      <c r="N1441" s="161"/>
      <c r="O1441" s="161"/>
      <c r="P1441" s="161"/>
      <c r="Q1441" s="161"/>
      <c r="R1441" s="161"/>
      <c r="S1441" s="161"/>
      <c r="T1441" s="161"/>
      <c r="U1441" s="161"/>
      <c r="V1441" s="161"/>
      <c r="W1441" s="161"/>
      <c r="X1441" s="161"/>
      <c r="Y1441" s="161"/>
      <c r="Z1441" s="161"/>
      <c r="AA1441" s="161"/>
      <c r="AB1441" s="161"/>
      <c r="AC1441" s="161"/>
      <c r="AD1441" s="161"/>
      <c r="AE1441" s="161"/>
      <c r="AF1441" s="161"/>
      <c r="AG1441" s="161"/>
      <c r="AH1441" s="161"/>
      <c r="AI1441" s="161"/>
      <c r="AJ1441" s="161"/>
      <c r="AK1441" s="161"/>
      <c r="AL1441" s="161"/>
      <c r="AM1441" s="161"/>
      <c r="AN1441" s="161"/>
      <c r="AO1441" s="161"/>
      <c r="AP1441" s="161"/>
      <c r="AQ1441" s="161"/>
      <c r="AR1441" s="161"/>
      <c r="AS1441" s="161"/>
      <c r="AT1441" s="161"/>
      <c r="AU1441" s="161"/>
      <c r="AV1441" s="161"/>
      <c r="AW1441" s="161"/>
      <c r="AX1441" s="162"/>
    </row>
    <row r="1442" spans="1:113" ht="12" customHeight="1">
      <c r="A1442" s="8"/>
      <c r="B1442" s="160"/>
      <c r="C1442" s="161"/>
      <c r="D1442" s="161"/>
      <c r="E1442" s="161"/>
      <c r="F1442" s="161"/>
      <c r="G1442" s="161"/>
      <c r="H1442" s="161"/>
      <c r="I1442" s="161"/>
      <c r="J1442" s="161"/>
      <c r="K1442" s="161"/>
      <c r="L1442" s="161"/>
      <c r="M1442" s="161"/>
      <c r="N1442" s="161"/>
      <c r="O1442" s="161"/>
      <c r="P1442" s="161"/>
      <c r="Q1442" s="161"/>
      <c r="R1442" s="161"/>
      <c r="S1442" s="161"/>
      <c r="T1442" s="161"/>
      <c r="U1442" s="161"/>
      <c r="V1442" s="161"/>
      <c r="W1442" s="161"/>
      <c r="X1442" s="161"/>
      <c r="Y1442" s="161"/>
      <c r="Z1442" s="161"/>
      <c r="AA1442" s="161"/>
      <c r="AB1442" s="161"/>
      <c r="AC1442" s="161"/>
      <c r="AD1442" s="161"/>
      <c r="AE1442" s="161"/>
      <c r="AF1442" s="161"/>
      <c r="AG1442" s="161"/>
      <c r="AH1442" s="161"/>
      <c r="AI1442" s="161"/>
      <c r="AJ1442" s="161"/>
      <c r="AK1442" s="161"/>
      <c r="AL1442" s="161"/>
      <c r="AM1442" s="161"/>
      <c r="AN1442" s="161"/>
      <c r="AO1442" s="161"/>
      <c r="AP1442" s="161"/>
      <c r="AQ1442" s="161"/>
      <c r="AR1442" s="161"/>
      <c r="AS1442" s="161"/>
      <c r="AT1442" s="161"/>
      <c r="AU1442" s="161"/>
      <c r="AV1442" s="161"/>
      <c r="AW1442" s="161"/>
      <c r="AX1442" s="162"/>
    </row>
    <row r="1443" spans="1:113" ht="12" customHeight="1">
      <c r="A1443" s="8"/>
      <c r="B1443" s="160"/>
      <c r="C1443" s="161"/>
      <c r="D1443" s="161"/>
      <c r="E1443" s="161"/>
      <c r="F1443" s="161"/>
      <c r="G1443" s="161"/>
      <c r="H1443" s="161"/>
      <c r="I1443" s="161"/>
      <c r="J1443" s="161"/>
      <c r="K1443" s="161"/>
      <c r="L1443" s="161"/>
      <c r="M1443" s="161"/>
      <c r="N1443" s="161"/>
      <c r="O1443" s="161"/>
      <c r="P1443" s="161"/>
      <c r="Q1443" s="161"/>
      <c r="R1443" s="161"/>
      <c r="S1443" s="161"/>
      <c r="T1443" s="161"/>
      <c r="U1443" s="161"/>
      <c r="V1443" s="161"/>
      <c r="W1443" s="161"/>
      <c r="X1443" s="161"/>
      <c r="Y1443" s="161"/>
      <c r="Z1443" s="161"/>
      <c r="AA1443" s="161"/>
      <c r="AB1443" s="161"/>
      <c r="AC1443" s="161"/>
      <c r="AD1443" s="161"/>
      <c r="AE1443" s="161"/>
      <c r="AF1443" s="161"/>
      <c r="AG1443" s="161"/>
      <c r="AH1443" s="161"/>
      <c r="AI1443" s="161"/>
      <c r="AJ1443" s="161"/>
      <c r="AK1443" s="161"/>
      <c r="AL1443" s="161"/>
      <c r="AM1443" s="161"/>
      <c r="AN1443" s="161"/>
      <c r="AO1443" s="161"/>
      <c r="AP1443" s="161"/>
      <c r="AQ1443" s="161"/>
      <c r="AR1443" s="161"/>
      <c r="AS1443" s="161"/>
      <c r="AT1443" s="161"/>
      <c r="AU1443" s="161"/>
      <c r="AV1443" s="161"/>
      <c r="AW1443" s="161"/>
      <c r="AX1443" s="162"/>
    </row>
    <row r="1444" spans="1:113" ht="15" thickBot="1">
      <c r="A1444" s="17"/>
      <c r="B1444" s="18"/>
      <c r="C1444" s="19"/>
      <c r="D1444" s="19"/>
      <c r="E1444" s="19"/>
      <c r="F1444" s="19"/>
      <c r="G1444" s="19"/>
      <c r="H1444" s="19"/>
      <c r="I1444" s="19"/>
      <c r="J1444" s="19"/>
      <c r="K1444" s="19"/>
      <c r="L1444" s="19"/>
      <c r="M1444" s="19"/>
      <c r="N1444" s="19"/>
      <c r="O1444" s="19"/>
      <c r="P1444" s="19"/>
      <c r="Q1444" s="19"/>
      <c r="R1444" s="19"/>
      <c r="S1444" s="19"/>
      <c r="T1444" s="19"/>
      <c r="U1444" s="19"/>
      <c r="V1444" s="19"/>
      <c r="W1444" s="19"/>
      <c r="X1444" s="19"/>
      <c r="Y1444" s="19"/>
      <c r="Z1444" s="19"/>
      <c r="AA1444" s="19"/>
      <c r="AB1444" s="19"/>
      <c r="AC1444" s="19"/>
      <c r="AD1444" s="19"/>
      <c r="AE1444" s="19"/>
      <c r="AF1444" s="19"/>
      <c r="AG1444" s="19"/>
      <c r="AH1444" s="19"/>
      <c r="AI1444" s="19"/>
      <c r="AJ1444" s="19"/>
      <c r="AK1444" s="19"/>
      <c r="AL1444" s="19"/>
      <c r="AM1444" s="19"/>
      <c r="AN1444" s="19"/>
      <c r="AO1444" s="19"/>
      <c r="AP1444" s="19"/>
      <c r="AQ1444" s="19"/>
      <c r="AR1444" s="19"/>
      <c r="AS1444" s="19"/>
      <c r="AT1444" s="19"/>
      <c r="AU1444" s="19"/>
      <c r="AV1444" s="19"/>
      <c r="AW1444" s="19"/>
      <c r="AX1444" s="20"/>
    </row>
    <row r="1445" spans="1:113">
      <c r="B1445" s="21"/>
    </row>
    <row r="1446" spans="1:113" ht="15" thickBot="1">
      <c r="A1446" s="11"/>
      <c r="B1446" s="10" t="s">
        <v>3</v>
      </c>
      <c r="C1446" s="8"/>
      <c r="D1446" s="8"/>
      <c r="E1446" s="8"/>
      <c r="F1446" s="8"/>
      <c r="G1446" s="8"/>
      <c r="H1446" s="8"/>
      <c r="I1446" s="8"/>
      <c r="J1446" s="8"/>
      <c r="K1446" s="8"/>
      <c r="L1446" s="9"/>
      <c r="M1446" s="9"/>
      <c r="N1446" s="9"/>
      <c r="O1446" s="9"/>
      <c r="P1446" s="8"/>
      <c r="Q1446" s="8"/>
      <c r="R1446" s="8"/>
      <c r="S1446" s="8"/>
      <c r="T1446" s="8"/>
      <c r="U1446" s="8"/>
      <c r="V1446" s="10"/>
      <c r="W1446" s="10"/>
      <c r="X1446" s="10"/>
      <c r="Y1446" s="10"/>
      <c r="Z1446" s="10"/>
      <c r="AA1446" s="10"/>
      <c r="AB1446" s="10"/>
      <c r="AC1446" s="10"/>
      <c r="AD1446" s="10"/>
      <c r="AE1446" s="10"/>
      <c r="AF1446" s="10"/>
      <c r="AG1446" s="10"/>
      <c r="AH1446" s="10"/>
      <c r="AI1446" s="10"/>
      <c r="AJ1446" s="10"/>
      <c r="AK1446" s="10"/>
      <c r="AL1446" s="10"/>
      <c r="AM1446" s="10"/>
      <c r="AN1446" s="10"/>
      <c r="AO1446" s="10"/>
      <c r="AP1446" s="10"/>
      <c r="AQ1446" s="10"/>
      <c r="AR1446" s="10"/>
      <c r="AS1446" s="10"/>
      <c r="AT1446" s="10"/>
      <c r="AU1446" s="10"/>
      <c r="AV1446" s="10"/>
      <c r="AW1446" s="10"/>
      <c r="AX1446" s="10"/>
      <c r="DI1446" s="6"/>
    </row>
    <row r="1447" spans="1:113" ht="14.4">
      <c r="A1447" s="8"/>
      <c r="B1447" s="12"/>
      <c r="C1447" s="7"/>
      <c r="D1447" s="7"/>
      <c r="E1447" s="7"/>
      <c r="F1447" s="7"/>
      <c r="G1447" s="7"/>
      <c r="H1447" s="7"/>
      <c r="I1447" s="7"/>
      <c r="J1447" s="7"/>
      <c r="K1447" s="7"/>
      <c r="L1447" s="13"/>
      <c r="M1447" s="13"/>
      <c r="N1447" s="13"/>
      <c r="O1447" s="13"/>
      <c r="P1447" s="7"/>
      <c r="Q1447" s="7"/>
      <c r="R1447" s="7"/>
      <c r="S1447" s="7"/>
      <c r="T1447" s="7"/>
      <c r="U1447" s="7"/>
      <c r="V1447" s="14"/>
      <c r="W1447" s="14"/>
      <c r="X1447" s="14"/>
      <c r="Y1447" s="14"/>
      <c r="Z1447" s="14"/>
      <c r="AA1447" s="14"/>
      <c r="AB1447" s="14"/>
      <c r="AC1447" s="14"/>
      <c r="AD1447" s="14"/>
      <c r="AE1447" s="14"/>
      <c r="AF1447" s="14"/>
      <c r="AG1447" s="14"/>
      <c r="AH1447" s="14"/>
      <c r="AI1447" s="14"/>
      <c r="AJ1447" s="14"/>
      <c r="AK1447" s="14"/>
      <c r="AL1447" s="14"/>
      <c r="AM1447" s="14"/>
      <c r="AN1447" s="14"/>
      <c r="AO1447" s="14"/>
      <c r="AP1447" s="14"/>
      <c r="AQ1447" s="14"/>
      <c r="AR1447" s="14"/>
      <c r="AS1447" s="14"/>
      <c r="AT1447" s="14"/>
      <c r="AU1447" s="14"/>
      <c r="AV1447" s="14"/>
      <c r="AW1447" s="14"/>
      <c r="AX1447" s="15"/>
    </row>
    <row r="1448" spans="1:113" ht="12" customHeight="1">
      <c r="A1448" s="8"/>
      <c r="B1448" s="160" t="s">
        <v>226</v>
      </c>
      <c r="C1448" s="161"/>
      <c r="D1448" s="161"/>
      <c r="E1448" s="161"/>
      <c r="F1448" s="161"/>
      <c r="G1448" s="161"/>
      <c r="H1448" s="161"/>
      <c r="I1448" s="161"/>
      <c r="J1448" s="161"/>
      <c r="K1448" s="161"/>
      <c r="L1448" s="161"/>
      <c r="M1448" s="161"/>
      <c r="N1448" s="161"/>
      <c r="O1448" s="161"/>
      <c r="P1448" s="161"/>
      <c r="Q1448" s="161"/>
      <c r="R1448" s="161"/>
      <c r="S1448" s="161"/>
      <c r="T1448" s="161"/>
      <c r="U1448" s="161"/>
      <c r="V1448" s="161"/>
      <c r="W1448" s="161"/>
      <c r="X1448" s="161"/>
      <c r="Y1448" s="161"/>
      <c r="Z1448" s="161"/>
      <c r="AA1448" s="161"/>
      <c r="AB1448" s="161"/>
      <c r="AC1448" s="161"/>
      <c r="AD1448" s="161"/>
      <c r="AE1448" s="161"/>
      <c r="AF1448" s="161"/>
      <c r="AG1448" s="161"/>
      <c r="AH1448" s="161"/>
      <c r="AI1448" s="161"/>
      <c r="AJ1448" s="161"/>
      <c r="AK1448" s="161"/>
      <c r="AL1448" s="161"/>
      <c r="AM1448" s="161"/>
      <c r="AN1448" s="161"/>
      <c r="AO1448" s="161"/>
      <c r="AP1448" s="161"/>
      <c r="AQ1448" s="161"/>
      <c r="AR1448" s="161"/>
      <c r="AS1448" s="161"/>
      <c r="AT1448" s="161"/>
      <c r="AU1448" s="161"/>
      <c r="AV1448" s="161"/>
      <c r="AW1448" s="161"/>
      <c r="AX1448" s="162"/>
    </row>
    <row r="1449" spans="1:113" ht="12" customHeight="1">
      <c r="A1449" s="8"/>
      <c r="B1449" s="160"/>
      <c r="C1449" s="161"/>
      <c r="D1449" s="161"/>
      <c r="E1449" s="161"/>
      <c r="F1449" s="161"/>
      <c r="G1449" s="161"/>
      <c r="H1449" s="161"/>
      <c r="I1449" s="161"/>
      <c r="J1449" s="161"/>
      <c r="K1449" s="161"/>
      <c r="L1449" s="161"/>
      <c r="M1449" s="161"/>
      <c r="N1449" s="161"/>
      <c r="O1449" s="161"/>
      <c r="P1449" s="161"/>
      <c r="Q1449" s="161"/>
      <c r="R1449" s="161"/>
      <c r="S1449" s="161"/>
      <c r="T1449" s="161"/>
      <c r="U1449" s="161"/>
      <c r="V1449" s="161"/>
      <c r="W1449" s="161"/>
      <c r="X1449" s="161"/>
      <c r="Y1449" s="161"/>
      <c r="Z1449" s="161"/>
      <c r="AA1449" s="161"/>
      <c r="AB1449" s="161"/>
      <c r="AC1449" s="161"/>
      <c r="AD1449" s="161"/>
      <c r="AE1449" s="161"/>
      <c r="AF1449" s="161"/>
      <c r="AG1449" s="161"/>
      <c r="AH1449" s="161"/>
      <c r="AI1449" s="161"/>
      <c r="AJ1449" s="161"/>
      <c r="AK1449" s="161"/>
      <c r="AL1449" s="161"/>
      <c r="AM1449" s="161"/>
      <c r="AN1449" s="161"/>
      <c r="AO1449" s="161"/>
      <c r="AP1449" s="161"/>
      <c r="AQ1449" s="161"/>
      <c r="AR1449" s="161"/>
      <c r="AS1449" s="161"/>
      <c r="AT1449" s="161"/>
      <c r="AU1449" s="161"/>
      <c r="AV1449" s="161"/>
      <c r="AW1449" s="161"/>
      <c r="AX1449" s="162"/>
      <c r="BC1449" s="16"/>
    </row>
    <row r="1450" spans="1:113" ht="12" customHeight="1">
      <c r="A1450" s="8"/>
      <c r="B1450" s="160"/>
      <c r="C1450" s="161"/>
      <c r="D1450" s="161"/>
      <c r="E1450" s="161"/>
      <c r="F1450" s="161"/>
      <c r="G1450" s="161"/>
      <c r="H1450" s="161"/>
      <c r="I1450" s="161"/>
      <c r="J1450" s="161"/>
      <c r="K1450" s="161"/>
      <c r="L1450" s="161"/>
      <c r="M1450" s="161"/>
      <c r="N1450" s="161"/>
      <c r="O1450" s="161"/>
      <c r="P1450" s="161"/>
      <c r="Q1450" s="161"/>
      <c r="R1450" s="161"/>
      <c r="S1450" s="161"/>
      <c r="T1450" s="161"/>
      <c r="U1450" s="161"/>
      <c r="V1450" s="161"/>
      <c r="W1450" s="161"/>
      <c r="X1450" s="161"/>
      <c r="Y1450" s="161"/>
      <c r="Z1450" s="161"/>
      <c r="AA1450" s="161"/>
      <c r="AB1450" s="161"/>
      <c r="AC1450" s="161"/>
      <c r="AD1450" s="161"/>
      <c r="AE1450" s="161"/>
      <c r="AF1450" s="161"/>
      <c r="AG1450" s="161"/>
      <c r="AH1450" s="161"/>
      <c r="AI1450" s="161"/>
      <c r="AJ1450" s="161"/>
      <c r="AK1450" s="161"/>
      <c r="AL1450" s="161"/>
      <c r="AM1450" s="161"/>
      <c r="AN1450" s="161"/>
      <c r="AO1450" s="161"/>
      <c r="AP1450" s="161"/>
      <c r="AQ1450" s="161"/>
      <c r="AR1450" s="161"/>
      <c r="AS1450" s="161"/>
      <c r="AT1450" s="161"/>
      <c r="AU1450" s="161"/>
      <c r="AV1450" s="161"/>
      <c r="AW1450" s="161"/>
      <c r="AX1450" s="162"/>
    </row>
    <row r="1451" spans="1:113" ht="12" customHeight="1">
      <c r="A1451" s="8"/>
      <c r="B1451" s="160"/>
      <c r="C1451" s="161"/>
      <c r="D1451" s="161"/>
      <c r="E1451" s="161"/>
      <c r="F1451" s="161"/>
      <c r="G1451" s="161"/>
      <c r="H1451" s="161"/>
      <c r="I1451" s="161"/>
      <c r="J1451" s="161"/>
      <c r="K1451" s="161"/>
      <c r="L1451" s="161"/>
      <c r="M1451" s="161"/>
      <c r="N1451" s="161"/>
      <c r="O1451" s="161"/>
      <c r="P1451" s="161"/>
      <c r="Q1451" s="161"/>
      <c r="R1451" s="161"/>
      <c r="S1451" s="161"/>
      <c r="T1451" s="161"/>
      <c r="U1451" s="161"/>
      <c r="V1451" s="161"/>
      <c r="W1451" s="161"/>
      <c r="X1451" s="161"/>
      <c r="Y1451" s="161"/>
      <c r="Z1451" s="161"/>
      <c r="AA1451" s="161"/>
      <c r="AB1451" s="161"/>
      <c r="AC1451" s="161"/>
      <c r="AD1451" s="161"/>
      <c r="AE1451" s="161"/>
      <c r="AF1451" s="161"/>
      <c r="AG1451" s="161"/>
      <c r="AH1451" s="161"/>
      <c r="AI1451" s="161"/>
      <c r="AJ1451" s="161"/>
      <c r="AK1451" s="161"/>
      <c r="AL1451" s="161"/>
      <c r="AM1451" s="161"/>
      <c r="AN1451" s="161"/>
      <c r="AO1451" s="161"/>
      <c r="AP1451" s="161"/>
      <c r="AQ1451" s="161"/>
      <c r="AR1451" s="161"/>
      <c r="AS1451" s="161"/>
      <c r="AT1451" s="161"/>
      <c r="AU1451" s="161"/>
      <c r="AV1451" s="161"/>
      <c r="AW1451" s="161"/>
      <c r="AX1451" s="162"/>
    </row>
    <row r="1452" spans="1:113" ht="12" customHeight="1">
      <c r="A1452" s="8"/>
      <c r="B1452" s="160"/>
      <c r="C1452" s="161"/>
      <c r="D1452" s="161"/>
      <c r="E1452" s="161"/>
      <c r="F1452" s="161"/>
      <c r="G1452" s="161"/>
      <c r="H1452" s="161"/>
      <c r="I1452" s="161"/>
      <c r="J1452" s="161"/>
      <c r="K1452" s="161"/>
      <c r="L1452" s="161"/>
      <c r="M1452" s="161"/>
      <c r="N1452" s="161"/>
      <c r="O1452" s="161"/>
      <c r="P1452" s="161"/>
      <c r="Q1452" s="161"/>
      <c r="R1452" s="161"/>
      <c r="S1452" s="161"/>
      <c r="T1452" s="161"/>
      <c r="U1452" s="161"/>
      <c r="V1452" s="161"/>
      <c r="W1452" s="161"/>
      <c r="X1452" s="161"/>
      <c r="Y1452" s="161"/>
      <c r="Z1452" s="161"/>
      <c r="AA1452" s="161"/>
      <c r="AB1452" s="161"/>
      <c r="AC1452" s="161"/>
      <c r="AD1452" s="161"/>
      <c r="AE1452" s="161"/>
      <c r="AF1452" s="161"/>
      <c r="AG1452" s="161"/>
      <c r="AH1452" s="161"/>
      <c r="AI1452" s="161"/>
      <c r="AJ1452" s="161"/>
      <c r="AK1452" s="161"/>
      <c r="AL1452" s="161"/>
      <c r="AM1452" s="161"/>
      <c r="AN1452" s="161"/>
      <c r="AO1452" s="161"/>
      <c r="AP1452" s="161"/>
      <c r="AQ1452" s="161"/>
      <c r="AR1452" s="161"/>
      <c r="AS1452" s="161"/>
      <c r="AT1452" s="161"/>
      <c r="AU1452" s="161"/>
      <c r="AV1452" s="161"/>
      <c r="AW1452" s="161"/>
      <c r="AX1452" s="162"/>
    </row>
    <row r="1453" spans="1:113" ht="15" thickBot="1">
      <c r="A1453" s="17"/>
      <c r="B1453" s="18"/>
      <c r="C1453" s="19"/>
      <c r="D1453" s="19"/>
      <c r="E1453" s="19"/>
      <c r="F1453" s="19"/>
      <c r="G1453" s="19"/>
      <c r="H1453" s="19"/>
      <c r="I1453" s="19"/>
      <c r="J1453" s="19"/>
      <c r="K1453" s="19"/>
      <c r="L1453" s="19"/>
      <c r="M1453" s="19"/>
      <c r="N1453" s="19"/>
      <c r="O1453" s="19"/>
      <c r="P1453" s="19"/>
      <c r="Q1453" s="19"/>
      <c r="R1453" s="19"/>
      <c r="S1453" s="19"/>
      <c r="T1453" s="19"/>
      <c r="U1453" s="19"/>
      <c r="V1453" s="19"/>
      <c r="W1453" s="19"/>
      <c r="X1453" s="19"/>
      <c r="Y1453" s="19"/>
      <c r="Z1453" s="19"/>
      <c r="AA1453" s="19"/>
      <c r="AB1453" s="19"/>
      <c r="AC1453" s="19"/>
      <c r="AD1453" s="19"/>
      <c r="AE1453" s="19"/>
      <c r="AF1453" s="19"/>
      <c r="AG1453" s="19"/>
      <c r="AH1453" s="19"/>
      <c r="AI1453" s="19"/>
      <c r="AJ1453" s="19"/>
      <c r="AK1453" s="19"/>
      <c r="AL1453" s="19"/>
      <c r="AM1453" s="19"/>
      <c r="AN1453" s="19"/>
      <c r="AO1453" s="19"/>
      <c r="AP1453" s="19"/>
      <c r="AQ1453" s="19"/>
      <c r="AR1453" s="19"/>
      <c r="AS1453" s="19"/>
      <c r="AT1453" s="19"/>
      <c r="AU1453" s="19"/>
      <c r="AV1453" s="19"/>
      <c r="AW1453" s="19"/>
      <c r="AX1453" s="20"/>
    </row>
    <row r="1454" spans="1:113">
      <c r="B1454" s="21"/>
    </row>
    <row r="1455" spans="1:113" ht="14.4">
      <c r="B1455" s="10" t="s">
        <v>4</v>
      </c>
      <c r="C1455" s="8"/>
      <c r="D1455" s="8"/>
      <c r="E1455" s="8"/>
      <c r="F1455" s="8"/>
      <c r="G1455" s="8"/>
      <c r="H1455" s="8"/>
      <c r="I1455" s="8"/>
      <c r="J1455" s="8"/>
      <c r="K1455" s="8"/>
      <c r="L1455" s="9"/>
      <c r="M1455" s="9"/>
      <c r="N1455" s="9"/>
      <c r="O1455" s="9"/>
      <c r="P1455" s="8"/>
      <c r="Q1455" s="8"/>
      <c r="R1455" s="8"/>
      <c r="S1455" s="8"/>
      <c r="T1455" s="8"/>
      <c r="U1455" s="8"/>
      <c r="V1455" s="10"/>
      <c r="W1455" s="10"/>
      <c r="X1455" s="10"/>
      <c r="Y1455" s="10"/>
      <c r="Z1455" s="10"/>
      <c r="AA1455" s="10"/>
      <c r="AB1455" s="10"/>
      <c r="AC1455" s="10"/>
      <c r="AD1455" s="10"/>
      <c r="AE1455" s="10"/>
      <c r="AF1455" s="10"/>
      <c r="AG1455" s="10"/>
      <c r="AH1455" s="10"/>
      <c r="AI1455" s="10"/>
      <c r="AJ1455" s="10"/>
      <c r="AK1455" s="10"/>
      <c r="AL1455" s="10"/>
      <c r="AM1455" s="10"/>
      <c r="AN1455" s="10"/>
      <c r="AO1455" s="10"/>
      <c r="AP1455" s="10"/>
      <c r="AQ1455" s="10"/>
      <c r="AR1455" s="10"/>
      <c r="AS1455" s="10"/>
      <c r="AT1455" s="10"/>
      <c r="AU1455" s="10"/>
      <c r="AV1455" s="10"/>
      <c r="AW1455" s="10"/>
      <c r="AX1455" s="10"/>
    </row>
    <row r="1456" spans="1:113" ht="15" thickBot="1">
      <c r="B1456" s="8"/>
      <c r="C1456" s="8"/>
      <c r="D1456" s="8"/>
      <c r="E1456" s="8"/>
      <c r="F1456" s="8"/>
      <c r="G1456" s="8"/>
      <c r="H1456" s="8"/>
      <c r="I1456" s="8"/>
      <c r="J1456" s="8"/>
      <c r="K1456" s="8"/>
      <c r="L1456" s="9"/>
      <c r="M1456" s="9"/>
      <c r="N1456" s="9"/>
      <c r="O1456" s="9"/>
      <c r="P1456" s="8"/>
      <c r="Q1456" s="8"/>
      <c r="R1456" s="8"/>
      <c r="S1456" s="8"/>
      <c r="T1456" s="8"/>
      <c r="U1456" s="8"/>
      <c r="V1456" s="10"/>
      <c r="W1456" s="10"/>
      <c r="X1456" s="10"/>
      <c r="Y1456" s="10"/>
      <c r="Z1456" s="10"/>
      <c r="AA1456" s="10"/>
      <c r="AB1456" s="10"/>
      <c r="AC1456" s="10"/>
      <c r="AD1456" s="10"/>
      <c r="AE1456" s="10"/>
      <c r="AF1456" s="10"/>
      <c r="AG1456" s="10"/>
      <c r="AH1456" s="10"/>
      <c r="AI1456" s="10"/>
      <c r="AJ1456" s="10"/>
      <c r="AK1456" s="10"/>
      <c r="AL1456" s="10"/>
      <c r="AM1456" s="10"/>
      <c r="AN1456" s="10"/>
      <c r="AO1456" s="10"/>
      <c r="AP1456" s="10"/>
      <c r="AQ1456" s="10"/>
      <c r="AR1456" s="10"/>
      <c r="AS1456" s="10"/>
      <c r="AT1456" s="10"/>
      <c r="AU1456" s="10"/>
      <c r="AV1456" s="10"/>
      <c r="AW1456" s="10"/>
      <c r="AX1456" s="22" t="s">
        <v>5</v>
      </c>
    </row>
    <row r="1457" spans="1:251" s="16" customFormat="1" ht="13.5" customHeight="1">
      <c r="A1457" s="8"/>
      <c r="B1457" s="163" t="s">
        <v>6</v>
      </c>
      <c r="C1457" s="164"/>
      <c r="D1457" s="164"/>
      <c r="E1457" s="164"/>
      <c r="F1457" s="164"/>
      <c r="G1457" s="164"/>
      <c r="H1457" s="164"/>
      <c r="I1457" s="164"/>
      <c r="J1457" s="164"/>
      <c r="K1457" s="164"/>
      <c r="L1457" s="164"/>
      <c r="M1457" s="164"/>
      <c r="N1457" s="164"/>
      <c r="O1457" s="164"/>
      <c r="P1457" s="164"/>
      <c r="Q1457" s="164"/>
      <c r="R1457" s="164"/>
      <c r="S1457" s="164"/>
      <c r="T1457" s="164"/>
      <c r="U1457" s="164"/>
      <c r="V1457" s="164"/>
      <c r="W1457" s="164"/>
      <c r="X1457" s="164"/>
      <c r="Y1457" s="164"/>
      <c r="Z1457" s="165"/>
      <c r="AA1457" s="169" t="s">
        <v>9</v>
      </c>
      <c r="AB1457" s="164"/>
      <c r="AC1457" s="164"/>
      <c r="AD1457" s="164"/>
      <c r="AE1457" s="164"/>
      <c r="AF1457" s="164"/>
      <c r="AG1457" s="164"/>
      <c r="AH1457" s="164"/>
      <c r="AI1457" s="165"/>
      <c r="AJ1457" s="169" t="s">
        <v>10</v>
      </c>
      <c r="AK1457" s="164"/>
      <c r="AL1457" s="164"/>
      <c r="AM1457" s="164"/>
      <c r="AN1457" s="164"/>
      <c r="AO1457" s="164"/>
      <c r="AP1457" s="164"/>
      <c r="AQ1457" s="164"/>
      <c r="AR1457" s="165"/>
      <c r="AS1457" s="169" t="s">
        <v>7</v>
      </c>
      <c r="AT1457" s="164"/>
      <c r="AU1457" s="164"/>
      <c r="AV1457" s="164"/>
      <c r="AW1457" s="164"/>
      <c r="AX1457" s="171"/>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c r="DX1457" s="2"/>
      <c r="DY1457" s="2"/>
      <c r="DZ1457" s="2"/>
      <c r="EA1457" s="2"/>
      <c r="EB1457" s="2"/>
      <c r="EC1457" s="2"/>
      <c r="ED1457" s="2"/>
      <c r="EE1457" s="2"/>
      <c r="EF1457" s="2"/>
      <c r="EG1457" s="2"/>
      <c r="EH1457" s="2"/>
      <c r="EI1457" s="2"/>
      <c r="EJ1457" s="2"/>
      <c r="EK1457" s="2"/>
      <c r="EL1457" s="2"/>
      <c r="EM1457" s="2"/>
      <c r="EN1457" s="2"/>
      <c r="EO1457" s="2"/>
      <c r="EP1457" s="2"/>
      <c r="EQ1457" s="2"/>
      <c r="ER1457" s="2"/>
      <c r="ES1457" s="2"/>
      <c r="ET1457" s="2"/>
      <c r="EU1457" s="2"/>
      <c r="EV1457" s="2"/>
      <c r="EW1457" s="2"/>
      <c r="EX1457" s="2"/>
      <c r="EY1457" s="2"/>
      <c r="EZ1457" s="2"/>
      <c r="FA1457" s="2"/>
      <c r="FB1457" s="2"/>
      <c r="FC1457" s="2"/>
      <c r="FD1457" s="2"/>
      <c r="FE1457" s="2"/>
      <c r="FF1457" s="2"/>
      <c r="FG1457" s="2"/>
      <c r="FH1457" s="2"/>
      <c r="FI1457" s="2"/>
      <c r="FJ1457" s="2"/>
      <c r="FK1457" s="2"/>
      <c r="FL1457" s="2"/>
      <c r="FM1457" s="2"/>
      <c r="FN1457" s="2"/>
      <c r="FO1457" s="2"/>
      <c r="FP1457" s="2"/>
      <c r="FQ1457" s="2"/>
      <c r="FR1457" s="2"/>
      <c r="FS1457" s="2"/>
      <c r="FT1457" s="2"/>
      <c r="FU1457" s="2"/>
      <c r="FV1457" s="2"/>
      <c r="FW1457" s="2"/>
      <c r="FX1457" s="2"/>
      <c r="FY1457" s="2"/>
      <c r="FZ1457" s="2"/>
      <c r="GA1457" s="2"/>
      <c r="GB1457" s="2"/>
      <c r="GC1457" s="2"/>
      <c r="GD1457" s="2"/>
      <c r="GE1457" s="2"/>
      <c r="GF1457" s="2"/>
      <c r="GG1457" s="2"/>
      <c r="GH1457" s="2"/>
      <c r="GI1457" s="2"/>
      <c r="GJ1457" s="2"/>
      <c r="GK1457" s="2"/>
      <c r="GL1457" s="2"/>
      <c r="GM1457" s="2"/>
      <c r="GN1457" s="2"/>
      <c r="GO1457" s="2"/>
      <c r="GP1457" s="2"/>
      <c r="GQ1457" s="2"/>
      <c r="GR1457" s="2"/>
      <c r="GS1457" s="2"/>
      <c r="GT1457" s="2"/>
      <c r="GU1457" s="2"/>
      <c r="GV1457" s="2"/>
      <c r="GW1457" s="2"/>
      <c r="GX1457" s="2"/>
      <c r="GY1457" s="2"/>
      <c r="GZ1457" s="2"/>
      <c r="HA1457" s="2"/>
      <c r="HB1457" s="2"/>
      <c r="HC1457" s="2"/>
      <c r="HD1457" s="2"/>
      <c r="HE1457" s="2"/>
      <c r="HF1457" s="2"/>
      <c r="HG1457" s="2"/>
      <c r="HH1457" s="2"/>
      <c r="HI1457" s="2"/>
      <c r="HJ1457" s="2"/>
      <c r="HK1457" s="2"/>
      <c r="HL1457" s="2"/>
      <c r="HM1457" s="2"/>
      <c r="HN1457" s="2"/>
      <c r="HO1457" s="2"/>
      <c r="HP1457" s="2"/>
      <c r="HQ1457" s="2"/>
      <c r="HR1457" s="2"/>
      <c r="HS1457" s="2"/>
      <c r="HT1457" s="2"/>
      <c r="HU1457" s="2"/>
      <c r="HV1457" s="2"/>
      <c r="HW1457" s="2"/>
      <c r="HX1457" s="2"/>
      <c r="HY1457" s="2"/>
      <c r="HZ1457" s="2"/>
      <c r="IA1457" s="2"/>
      <c r="IB1457" s="2"/>
      <c r="IC1457" s="2"/>
      <c r="ID1457" s="2"/>
      <c r="IE1457" s="2"/>
      <c r="IF1457" s="2"/>
      <c r="IG1457" s="2"/>
      <c r="IH1457" s="2"/>
      <c r="II1457" s="2"/>
      <c r="IJ1457" s="2"/>
      <c r="IK1457" s="2"/>
      <c r="IL1457" s="2"/>
      <c r="IM1457" s="2"/>
      <c r="IN1457" s="2"/>
      <c r="IO1457" s="2"/>
      <c r="IP1457" s="2"/>
      <c r="IQ1457" s="2"/>
    </row>
    <row r="1458" spans="1:251" s="16" customFormat="1">
      <c r="A1458" s="8"/>
      <c r="B1458" s="166"/>
      <c r="C1458" s="167"/>
      <c r="D1458" s="167"/>
      <c r="E1458" s="167"/>
      <c r="F1458" s="167"/>
      <c r="G1458" s="167"/>
      <c r="H1458" s="167"/>
      <c r="I1458" s="167"/>
      <c r="J1458" s="167"/>
      <c r="K1458" s="167"/>
      <c r="L1458" s="167"/>
      <c r="M1458" s="167"/>
      <c r="N1458" s="167"/>
      <c r="O1458" s="167"/>
      <c r="P1458" s="167"/>
      <c r="Q1458" s="167"/>
      <c r="R1458" s="167"/>
      <c r="S1458" s="167"/>
      <c r="T1458" s="167"/>
      <c r="U1458" s="167"/>
      <c r="V1458" s="167"/>
      <c r="W1458" s="167"/>
      <c r="X1458" s="167"/>
      <c r="Y1458" s="167"/>
      <c r="Z1458" s="168"/>
      <c r="AA1458" s="170"/>
      <c r="AB1458" s="167"/>
      <c r="AC1458" s="167"/>
      <c r="AD1458" s="167"/>
      <c r="AE1458" s="167"/>
      <c r="AF1458" s="167"/>
      <c r="AG1458" s="167"/>
      <c r="AH1458" s="167"/>
      <c r="AI1458" s="168"/>
      <c r="AJ1458" s="170"/>
      <c r="AK1458" s="167"/>
      <c r="AL1458" s="167"/>
      <c r="AM1458" s="167"/>
      <c r="AN1458" s="167"/>
      <c r="AO1458" s="167"/>
      <c r="AP1458" s="167"/>
      <c r="AQ1458" s="167"/>
      <c r="AR1458" s="168"/>
      <c r="AS1458" s="170"/>
      <c r="AT1458" s="167"/>
      <c r="AU1458" s="167"/>
      <c r="AV1458" s="167"/>
      <c r="AW1458" s="167"/>
      <c r="AX1458" s="172"/>
      <c r="AY1458" s="2"/>
      <c r="AZ1458" s="2"/>
      <c r="BA1458" s="2"/>
      <c r="BB1458" s="23"/>
      <c r="BC1458" s="24"/>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c r="DX1458" s="2"/>
      <c r="DY1458" s="2"/>
      <c r="DZ1458" s="2"/>
      <c r="EA1458" s="2"/>
      <c r="EB1458" s="2"/>
      <c r="EC1458" s="2"/>
      <c r="ED1458" s="2"/>
      <c r="EE1458" s="2"/>
      <c r="EF1458" s="2"/>
      <c r="EG1458" s="2"/>
      <c r="EH1458" s="2"/>
      <c r="EI1458" s="2"/>
      <c r="EJ1458" s="2"/>
      <c r="EK1458" s="2"/>
      <c r="EL1458" s="2"/>
      <c r="EM1458" s="2"/>
      <c r="EN1458" s="2"/>
      <c r="EO1458" s="2"/>
      <c r="EP1458" s="2"/>
      <c r="EQ1458" s="2"/>
      <c r="ER1458" s="2"/>
      <c r="ES1458" s="2"/>
      <c r="ET1458" s="2"/>
      <c r="EU1458" s="2"/>
      <c r="EV1458" s="2"/>
      <c r="EW1458" s="2"/>
      <c r="EX1458" s="2"/>
      <c r="EY1458" s="2"/>
      <c r="EZ1458" s="2"/>
      <c r="FA1458" s="2"/>
      <c r="FB1458" s="2"/>
      <c r="FC1458" s="2"/>
      <c r="FD1458" s="2"/>
      <c r="FE1458" s="2"/>
      <c r="FF1458" s="2"/>
      <c r="FG1458" s="2"/>
      <c r="FH1458" s="2"/>
      <c r="FI1458" s="2"/>
      <c r="FJ1458" s="2"/>
      <c r="FK1458" s="2"/>
      <c r="FL1458" s="2"/>
      <c r="FM1458" s="2"/>
      <c r="FN1458" s="2"/>
      <c r="FO1458" s="2"/>
      <c r="FP1458" s="2"/>
      <c r="FQ1458" s="2"/>
      <c r="FR1458" s="2"/>
      <c r="FS1458" s="2"/>
      <c r="FT1458" s="2"/>
      <c r="FU1458" s="2"/>
      <c r="FV1458" s="2"/>
      <c r="FW1458" s="2"/>
      <c r="FX1458" s="2"/>
      <c r="FY1458" s="2"/>
      <c r="FZ1458" s="2"/>
      <c r="GA1458" s="2"/>
      <c r="GB1458" s="2"/>
      <c r="GC1458" s="2"/>
      <c r="GD1458" s="2"/>
      <c r="GE1458" s="2"/>
      <c r="GF1458" s="2"/>
      <c r="GG1458" s="2"/>
      <c r="GH1458" s="2"/>
      <c r="GI1458" s="2"/>
      <c r="GJ1458" s="2"/>
      <c r="GK1458" s="2"/>
      <c r="GL1458" s="2"/>
      <c r="GM1458" s="2"/>
      <c r="GN1458" s="2"/>
      <c r="GO1458" s="2"/>
      <c r="GP1458" s="2"/>
      <c r="GQ1458" s="2"/>
      <c r="GR1458" s="2"/>
      <c r="GS1458" s="2"/>
      <c r="GT1458" s="2"/>
      <c r="GU1458" s="2"/>
      <c r="GV1458" s="2"/>
      <c r="GW1458" s="2"/>
      <c r="GX1458" s="2"/>
      <c r="GY1458" s="2"/>
      <c r="GZ1458" s="2"/>
      <c r="HA1458" s="2"/>
      <c r="HB1458" s="2"/>
      <c r="HC1458" s="2"/>
      <c r="HD1458" s="2"/>
      <c r="HE1458" s="2"/>
      <c r="HF1458" s="2"/>
      <c r="HG1458" s="2"/>
      <c r="HH1458" s="2"/>
      <c r="HI1458" s="2"/>
      <c r="HJ1458" s="2"/>
      <c r="HK1458" s="2"/>
      <c r="HL1458" s="2"/>
      <c r="HM1458" s="2"/>
      <c r="HN1458" s="2"/>
      <c r="HO1458" s="2"/>
      <c r="HP1458" s="2"/>
      <c r="HQ1458" s="2"/>
      <c r="HR1458" s="2"/>
      <c r="HS1458" s="2"/>
      <c r="HT1458" s="2"/>
      <c r="HU1458" s="2"/>
      <c r="HV1458" s="2"/>
      <c r="HW1458" s="2"/>
      <c r="HX1458" s="2"/>
      <c r="HY1458" s="2"/>
      <c r="HZ1458" s="2"/>
      <c r="IA1458" s="2"/>
      <c r="IB1458" s="2"/>
      <c r="IC1458" s="2"/>
      <c r="ID1458" s="2"/>
      <c r="IE1458" s="2"/>
      <c r="IF1458" s="2"/>
      <c r="IG1458" s="2"/>
      <c r="IH1458" s="2"/>
      <c r="II1458" s="2"/>
      <c r="IJ1458" s="2"/>
      <c r="IK1458" s="2"/>
      <c r="IL1458" s="2"/>
      <c r="IM1458" s="2"/>
      <c r="IN1458" s="2"/>
      <c r="IO1458" s="2"/>
      <c r="IP1458" s="2"/>
      <c r="IQ1458" s="2"/>
    </row>
    <row r="1459" spans="1:251" s="16" customFormat="1" ht="18.75" customHeight="1">
      <c r="A1459" s="8"/>
      <c r="B1459" s="25"/>
      <c r="C1459" s="135" t="s">
        <v>227</v>
      </c>
      <c r="D1459" s="136"/>
      <c r="E1459" s="136"/>
      <c r="F1459" s="136"/>
      <c r="G1459" s="136"/>
      <c r="H1459" s="136"/>
      <c r="I1459" s="136"/>
      <c r="J1459" s="136"/>
      <c r="K1459" s="136"/>
      <c r="L1459" s="136"/>
      <c r="M1459" s="136"/>
      <c r="N1459" s="136"/>
      <c r="O1459" s="136"/>
      <c r="P1459" s="136"/>
      <c r="Q1459" s="136"/>
      <c r="R1459" s="136"/>
      <c r="S1459" s="136"/>
      <c r="T1459" s="136"/>
      <c r="U1459" s="136"/>
      <c r="V1459" s="136"/>
      <c r="W1459" s="136"/>
      <c r="X1459" s="136"/>
      <c r="Y1459" s="136"/>
      <c r="Z1459" s="137"/>
      <c r="AA1459" s="138">
        <v>60000</v>
      </c>
      <c r="AB1459" s="139"/>
      <c r="AC1459" s="139"/>
      <c r="AD1459" s="139"/>
      <c r="AE1459" s="139"/>
      <c r="AF1459" s="139"/>
      <c r="AG1459" s="139"/>
      <c r="AH1459" s="139"/>
      <c r="AI1459" s="140"/>
      <c r="AJ1459" s="138">
        <v>0</v>
      </c>
      <c r="AK1459" s="139"/>
      <c r="AL1459" s="139"/>
      <c r="AM1459" s="139"/>
      <c r="AN1459" s="139"/>
      <c r="AO1459" s="139"/>
      <c r="AP1459" s="139"/>
      <c r="AQ1459" s="139"/>
      <c r="AR1459" s="140"/>
      <c r="AS1459" s="141"/>
      <c r="AT1459" s="142"/>
      <c r="AU1459" s="142"/>
      <c r="AV1459" s="142"/>
      <c r="AW1459" s="142"/>
      <c r="AX1459" s="143"/>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c r="DX1459" s="2"/>
      <c r="DY1459" s="2"/>
      <c r="DZ1459" s="2"/>
      <c r="EA1459" s="2"/>
      <c r="EB1459" s="2"/>
      <c r="EC1459" s="2"/>
      <c r="ED1459" s="2"/>
      <c r="EE1459" s="2"/>
      <c r="EF1459" s="2"/>
      <c r="EG1459" s="2"/>
      <c r="EH1459" s="2"/>
      <c r="EI1459" s="2"/>
      <c r="EJ1459" s="2"/>
      <c r="EK1459" s="2"/>
      <c r="EL1459" s="2"/>
      <c r="EM1459" s="2"/>
      <c r="EN1459" s="2"/>
      <c r="EO1459" s="2"/>
      <c r="EP1459" s="2"/>
      <c r="EQ1459" s="2"/>
      <c r="ER1459" s="2"/>
      <c r="ES1459" s="2"/>
      <c r="ET1459" s="2"/>
      <c r="EU1459" s="2"/>
      <c r="EV1459" s="2"/>
      <c r="EW1459" s="2"/>
      <c r="EX1459" s="2"/>
      <c r="EY1459" s="2"/>
      <c r="EZ1459" s="2"/>
      <c r="FA1459" s="2"/>
      <c r="FB1459" s="2"/>
      <c r="FC1459" s="2"/>
      <c r="FD1459" s="2"/>
      <c r="FE1459" s="2"/>
      <c r="FF1459" s="2"/>
      <c r="FG1459" s="2"/>
      <c r="FH1459" s="2"/>
      <c r="FI1459" s="2"/>
      <c r="FJ1459" s="2"/>
      <c r="FK1459" s="2"/>
      <c r="FL1459" s="2"/>
      <c r="FM1459" s="2"/>
      <c r="FN1459" s="2"/>
      <c r="FO1459" s="2"/>
      <c r="FP1459" s="2"/>
      <c r="FQ1459" s="2"/>
      <c r="FR1459" s="2"/>
      <c r="FS1459" s="2"/>
      <c r="FT1459" s="2"/>
      <c r="FU1459" s="2"/>
      <c r="FV1459" s="2"/>
      <c r="FW1459" s="2"/>
      <c r="FX1459" s="2"/>
      <c r="FY1459" s="2"/>
      <c r="FZ1459" s="2"/>
      <c r="GA1459" s="2"/>
      <c r="GB1459" s="2"/>
      <c r="GC1459" s="2"/>
      <c r="GD1459" s="2"/>
      <c r="GE1459" s="2"/>
      <c r="GF1459" s="2"/>
      <c r="GG1459" s="2"/>
      <c r="GH1459" s="2"/>
      <c r="GI1459" s="2"/>
      <c r="GJ1459" s="2"/>
      <c r="GK1459" s="2"/>
      <c r="GL1459" s="2"/>
      <c r="GM1459" s="2"/>
      <c r="GN1459" s="2"/>
      <c r="GO1459" s="2"/>
      <c r="GP1459" s="2"/>
      <c r="GQ1459" s="2"/>
      <c r="GR1459" s="2"/>
      <c r="GS1459" s="2"/>
      <c r="GT1459" s="2"/>
      <c r="GU1459" s="2"/>
      <c r="GV1459" s="2"/>
      <c r="GW1459" s="2"/>
      <c r="GX1459" s="2"/>
      <c r="GY1459" s="2"/>
      <c r="GZ1459" s="2"/>
      <c r="HA1459" s="2"/>
      <c r="HB1459" s="2"/>
      <c r="HC1459" s="2"/>
      <c r="HD1459" s="2"/>
      <c r="HE1459" s="2"/>
      <c r="HF1459" s="2"/>
      <c r="HG1459" s="2"/>
      <c r="HH1459" s="2"/>
      <c r="HI1459" s="2"/>
      <c r="HJ1459" s="2"/>
      <c r="HK1459" s="2"/>
      <c r="HL1459" s="2"/>
      <c r="HM1459" s="2"/>
      <c r="HN1459" s="2"/>
      <c r="HO1459" s="2"/>
      <c r="HP1459" s="2"/>
      <c r="HQ1459" s="2"/>
      <c r="HR1459" s="2"/>
      <c r="HS1459" s="2"/>
      <c r="HT1459" s="2"/>
      <c r="HU1459" s="2"/>
      <c r="HV1459" s="2"/>
      <c r="HW1459" s="2"/>
      <c r="HX1459" s="2"/>
      <c r="HY1459" s="2"/>
      <c r="HZ1459" s="2"/>
      <c r="IA1459" s="2"/>
      <c r="IB1459" s="2"/>
      <c r="IC1459" s="2"/>
      <c r="ID1459" s="2"/>
      <c r="IE1459" s="2"/>
      <c r="IF1459" s="2"/>
      <c r="IG1459" s="2"/>
      <c r="IH1459" s="2"/>
      <c r="II1459" s="2"/>
      <c r="IJ1459" s="2"/>
      <c r="IK1459" s="2"/>
      <c r="IL1459" s="2"/>
      <c r="IM1459" s="2"/>
      <c r="IN1459" s="2"/>
      <c r="IO1459" s="2"/>
      <c r="IP1459" s="2"/>
      <c r="IQ1459" s="2"/>
    </row>
    <row r="1460" spans="1:251" s="16" customFormat="1" ht="18.75" customHeight="1" thickBot="1">
      <c r="A1460" s="17"/>
      <c r="B1460" s="144" t="s">
        <v>11</v>
      </c>
      <c r="C1460" s="145"/>
      <c r="D1460" s="145"/>
      <c r="E1460" s="145"/>
      <c r="F1460" s="145"/>
      <c r="G1460" s="145"/>
      <c r="H1460" s="145"/>
      <c r="I1460" s="145"/>
      <c r="J1460" s="145"/>
      <c r="K1460" s="145"/>
      <c r="L1460" s="145"/>
      <c r="M1460" s="145"/>
      <c r="N1460" s="145"/>
      <c r="O1460" s="145"/>
      <c r="P1460" s="145"/>
      <c r="Q1460" s="145"/>
      <c r="R1460" s="145"/>
      <c r="S1460" s="145"/>
      <c r="T1460" s="145"/>
      <c r="U1460" s="145"/>
      <c r="V1460" s="145"/>
      <c r="W1460" s="145"/>
      <c r="X1460" s="145"/>
      <c r="Y1460" s="145"/>
      <c r="Z1460" s="146"/>
      <c r="AA1460" s="147">
        <f>SUM($AA$1459:$AA$1459)</f>
        <v>60000</v>
      </c>
      <c r="AB1460" s="148"/>
      <c r="AC1460" s="148"/>
      <c r="AD1460" s="148"/>
      <c r="AE1460" s="148"/>
      <c r="AF1460" s="148"/>
      <c r="AG1460" s="148"/>
      <c r="AH1460" s="148"/>
      <c r="AI1460" s="149"/>
      <c r="AJ1460" s="147">
        <f>SUM($AJ$1459:$AJ$1459)</f>
        <v>0</v>
      </c>
      <c r="AK1460" s="148"/>
      <c r="AL1460" s="148"/>
      <c r="AM1460" s="148"/>
      <c r="AN1460" s="148"/>
      <c r="AO1460" s="148"/>
      <c r="AP1460" s="148"/>
      <c r="AQ1460" s="148"/>
      <c r="AR1460" s="149"/>
      <c r="AS1460" s="150"/>
      <c r="AT1460" s="151"/>
      <c r="AU1460" s="151"/>
      <c r="AV1460" s="151"/>
      <c r="AW1460" s="151"/>
      <c r="AX1460" s="15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c r="DX1460" s="2"/>
      <c r="DY1460" s="2"/>
      <c r="DZ1460" s="2"/>
      <c r="EA1460" s="2"/>
      <c r="EB1460" s="2"/>
      <c r="EC1460" s="2"/>
      <c r="ED1460" s="2"/>
      <c r="EE1460" s="2"/>
      <c r="EF1460" s="2"/>
      <c r="EG1460" s="2"/>
      <c r="EH1460" s="2"/>
      <c r="EI1460" s="2"/>
      <c r="EJ1460" s="2"/>
      <c r="EK1460" s="2"/>
      <c r="EL1460" s="2"/>
      <c r="EM1460" s="2"/>
      <c r="EN1460" s="2"/>
      <c r="EO1460" s="2"/>
      <c r="EP1460" s="2"/>
      <c r="EQ1460" s="2"/>
      <c r="ER1460" s="2"/>
      <c r="ES1460" s="2"/>
      <c r="ET1460" s="2"/>
      <c r="EU1460" s="2"/>
      <c r="EV1460" s="2"/>
      <c r="EW1460" s="2"/>
      <c r="EX1460" s="2"/>
      <c r="EY1460" s="2"/>
      <c r="EZ1460" s="2"/>
      <c r="FA1460" s="2"/>
      <c r="FB1460" s="2"/>
      <c r="FC1460" s="2"/>
      <c r="FD1460" s="2"/>
      <c r="FE1460" s="2"/>
      <c r="FF1460" s="2"/>
      <c r="FG1460" s="2"/>
      <c r="FH1460" s="2"/>
      <c r="FI1460" s="2"/>
      <c r="FJ1460" s="2"/>
      <c r="FK1460" s="2"/>
      <c r="FL1460" s="2"/>
      <c r="FM1460" s="2"/>
      <c r="FN1460" s="2"/>
      <c r="FO1460" s="2"/>
      <c r="FP1460" s="2"/>
      <c r="FQ1460" s="2"/>
      <c r="FR1460" s="2"/>
      <c r="FS1460" s="2"/>
      <c r="FT1460" s="2"/>
      <c r="FU1460" s="2"/>
      <c r="FV1460" s="2"/>
      <c r="FW1460" s="2"/>
      <c r="FX1460" s="2"/>
      <c r="FY1460" s="2"/>
      <c r="FZ1460" s="2"/>
      <c r="GA1460" s="2"/>
      <c r="GB1460" s="2"/>
      <c r="GC1460" s="2"/>
      <c r="GD1460" s="2"/>
      <c r="GE1460" s="2"/>
      <c r="GF1460" s="2"/>
      <c r="GG1460" s="2"/>
      <c r="GH1460" s="2"/>
      <c r="GI1460" s="2"/>
      <c r="GJ1460" s="2"/>
      <c r="GK1460" s="2"/>
      <c r="GL1460" s="2"/>
      <c r="GM1460" s="2"/>
      <c r="GN1460" s="2"/>
      <c r="GO1460" s="2"/>
      <c r="GP1460" s="2"/>
      <c r="GQ1460" s="2"/>
      <c r="GR1460" s="2"/>
      <c r="GS1460" s="2"/>
      <c r="GT1460" s="2"/>
      <c r="GU1460" s="2"/>
      <c r="GV1460" s="2"/>
      <c r="GW1460" s="2"/>
      <c r="GX1460" s="2"/>
      <c r="GY1460" s="2"/>
      <c r="GZ1460" s="2"/>
      <c r="HA1460" s="2"/>
      <c r="HB1460" s="2"/>
      <c r="HC1460" s="2"/>
      <c r="HD1460" s="2"/>
      <c r="HE1460" s="2"/>
      <c r="HF1460" s="2"/>
      <c r="HG1460" s="2"/>
      <c r="HH1460" s="2"/>
      <c r="HI1460" s="2"/>
      <c r="HJ1460" s="2"/>
      <c r="HK1460" s="2"/>
      <c r="HL1460" s="2"/>
      <c r="HM1460" s="2"/>
      <c r="HN1460" s="2"/>
      <c r="HO1460" s="2"/>
      <c r="HP1460" s="2"/>
      <c r="HQ1460" s="2"/>
      <c r="HR1460" s="2"/>
      <c r="HS1460" s="2"/>
      <c r="HT1460" s="2"/>
      <c r="HU1460" s="2"/>
      <c r="HV1460" s="2"/>
      <c r="HW1460" s="2"/>
      <c r="HX1460" s="2"/>
      <c r="HY1460" s="2"/>
      <c r="HZ1460" s="2"/>
      <c r="IA1460" s="2"/>
      <c r="IB1460" s="2"/>
      <c r="IC1460" s="2"/>
      <c r="ID1460" s="2"/>
      <c r="IE1460" s="2"/>
      <c r="IF1460" s="2"/>
      <c r="IG1460" s="2"/>
      <c r="IH1460" s="2"/>
      <c r="II1460" s="2"/>
      <c r="IJ1460" s="2"/>
      <c r="IK1460" s="2"/>
      <c r="IL1460" s="2"/>
      <c r="IM1460" s="2"/>
      <c r="IN1460" s="2"/>
      <c r="IO1460" s="2"/>
      <c r="IP1460" s="2"/>
      <c r="IQ1460" s="2"/>
    </row>
    <row r="1462" spans="1:251" ht="19.2">
      <c r="A1462" s="1" t="s">
        <v>0</v>
      </c>
      <c r="AW1462" s="3"/>
      <c r="AX1462" s="4"/>
      <c r="AY1462" s="3"/>
    </row>
    <row r="1464" spans="1:251" ht="18">
      <c r="B1464" s="153" t="s">
        <v>8</v>
      </c>
      <c r="C1464" s="154"/>
      <c r="D1464" s="154"/>
      <c r="E1464" s="154"/>
      <c r="F1464" s="154"/>
      <c r="G1464" s="154"/>
      <c r="H1464" s="154"/>
      <c r="I1464" s="154"/>
      <c r="J1464" s="154"/>
      <c r="K1464" s="154"/>
      <c r="L1464" s="154"/>
      <c r="M1464" s="154"/>
      <c r="N1464" s="154"/>
      <c r="O1464" s="154"/>
      <c r="P1464" s="154"/>
      <c r="Q1464" s="154"/>
      <c r="R1464" s="154"/>
      <c r="S1464" s="154"/>
      <c r="T1464" s="154"/>
      <c r="U1464" s="154"/>
      <c r="V1464" s="154"/>
      <c r="W1464" s="154"/>
      <c r="X1464" s="154"/>
      <c r="Y1464" s="154"/>
      <c r="Z1464" s="154"/>
      <c r="AA1464" s="154"/>
      <c r="AB1464" s="154"/>
      <c r="AC1464" s="154"/>
      <c r="AD1464" s="154"/>
      <c r="AE1464" s="154"/>
      <c r="AF1464" s="154"/>
      <c r="AG1464" s="154"/>
      <c r="AH1464" s="154"/>
      <c r="AI1464" s="154"/>
      <c r="AJ1464" s="154"/>
      <c r="AK1464" s="154"/>
      <c r="AL1464" s="154"/>
      <c r="AM1464" s="154"/>
      <c r="AN1464" s="154"/>
      <c r="AO1464" s="154"/>
      <c r="AP1464" s="154"/>
      <c r="AQ1464" s="154"/>
      <c r="AR1464" s="154"/>
      <c r="AS1464" s="154"/>
      <c r="AT1464" s="154"/>
      <c r="AU1464" s="154"/>
      <c r="AV1464" s="154"/>
      <c r="AW1464" s="154"/>
      <c r="AX1464" s="154"/>
    </row>
    <row r="1465" spans="1:251">
      <c r="Z1465" s="5"/>
      <c r="AD1465" s="5"/>
      <c r="AE1465" s="5"/>
      <c r="AF1465" s="5"/>
      <c r="AG1465" s="5"/>
      <c r="AH1465" s="5"/>
      <c r="AI1465" s="5"/>
      <c r="AO1465" s="5"/>
    </row>
    <row r="1466" spans="1:251" ht="13.8" thickBot="1">
      <c r="Z1466" s="5"/>
      <c r="AD1466" s="5"/>
      <c r="AE1466" s="5"/>
      <c r="AF1466" s="5"/>
      <c r="AG1466" s="5"/>
      <c r="AH1466" s="5"/>
      <c r="AI1466" s="5"/>
      <c r="AO1466" s="5"/>
      <c r="DI1466" s="6"/>
    </row>
    <row r="1467" spans="1:251" ht="24.75" customHeight="1" thickBot="1">
      <c r="B1467" s="155" t="s">
        <v>1</v>
      </c>
      <c r="C1467" s="156"/>
      <c r="D1467" s="156"/>
      <c r="E1467" s="156"/>
      <c r="F1467" s="156"/>
      <c r="G1467" s="156"/>
      <c r="H1467" s="157" t="s">
        <v>228</v>
      </c>
      <c r="I1467" s="158"/>
      <c r="J1467" s="158"/>
      <c r="K1467" s="158"/>
      <c r="L1467" s="158"/>
      <c r="M1467" s="158"/>
      <c r="N1467" s="158"/>
      <c r="O1467" s="158"/>
      <c r="P1467" s="158"/>
      <c r="Q1467" s="158"/>
      <c r="R1467" s="158"/>
      <c r="S1467" s="158"/>
      <c r="T1467" s="158"/>
      <c r="U1467" s="158"/>
      <c r="V1467" s="158"/>
      <c r="W1467" s="158"/>
      <c r="X1467" s="158"/>
      <c r="Y1467" s="158"/>
      <c r="Z1467" s="158"/>
      <c r="AA1467" s="158"/>
      <c r="AB1467" s="158"/>
      <c r="AC1467" s="158"/>
      <c r="AD1467" s="158"/>
      <c r="AE1467" s="158"/>
      <c r="AF1467" s="158"/>
      <c r="AG1467" s="158"/>
      <c r="AH1467" s="158"/>
      <c r="AI1467" s="158"/>
      <c r="AJ1467" s="158"/>
      <c r="AK1467" s="158"/>
      <c r="AL1467" s="158"/>
      <c r="AM1467" s="158"/>
      <c r="AN1467" s="158"/>
      <c r="AO1467" s="158"/>
      <c r="AP1467" s="158"/>
      <c r="AQ1467" s="158"/>
      <c r="AR1467" s="158"/>
      <c r="AS1467" s="158"/>
      <c r="AT1467" s="158"/>
      <c r="AU1467" s="158"/>
      <c r="AV1467" s="158"/>
      <c r="AW1467" s="158"/>
      <c r="AX1467" s="159"/>
      <c r="DI1467" s="6"/>
    </row>
    <row r="1468" spans="1:251" ht="14.4">
      <c r="B1468" s="7"/>
      <c r="C1468" s="7"/>
      <c r="D1468" s="7"/>
      <c r="E1468" s="7"/>
      <c r="F1468" s="7"/>
      <c r="G1468" s="7"/>
      <c r="H1468" s="8"/>
      <c r="I1468" s="8"/>
      <c r="J1468" s="8"/>
      <c r="K1468" s="8"/>
      <c r="L1468" s="9"/>
      <c r="M1468" s="9"/>
      <c r="N1468" s="9"/>
      <c r="O1468" s="9"/>
      <c r="P1468" s="8"/>
      <c r="Q1468" s="8"/>
      <c r="R1468" s="8"/>
      <c r="S1468" s="8"/>
      <c r="T1468" s="8"/>
      <c r="U1468" s="8"/>
      <c r="V1468" s="10"/>
      <c r="W1468" s="10"/>
      <c r="X1468" s="10"/>
      <c r="Y1468" s="10"/>
      <c r="Z1468" s="10"/>
      <c r="AA1468" s="10"/>
      <c r="AB1468" s="10"/>
      <c r="AC1468" s="10"/>
      <c r="AD1468" s="10"/>
      <c r="AE1468" s="10"/>
      <c r="AF1468" s="10"/>
      <c r="AG1468" s="10"/>
      <c r="AH1468" s="10"/>
      <c r="AI1468" s="10"/>
      <c r="AJ1468" s="10"/>
      <c r="AK1468" s="10"/>
      <c r="AL1468" s="10"/>
      <c r="AM1468" s="10"/>
      <c r="AN1468" s="10"/>
      <c r="AO1468" s="10"/>
      <c r="AP1468" s="10"/>
      <c r="AQ1468" s="10"/>
      <c r="AR1468" s="10"/>
      <c r="AS1468" s="10"/>
      <c r="AT1468" s="10"/>
      <c r="AU1468" s="10"/>
      <c r="AV1468" s="10"/>
      <c r="AW1468" s="10"/>
      <c r="AX1468" s="10"/>
      <c r="DI1468" s="6"/>
    </row>
    <row r="1469" spans="1:251" ht="15" thickBot="1">
      <c r="A1469" s="11"/>
      <c r="B1469" s="10" t="s">
        <v>2</v>
      </c>
      <c r="C1469" s="8"/>
      <c r="D1469" s="8"/>
      <c r="E1469" s="8"/>
      <c r="F1469" s="8"/>
      <c r="G1469" s="8"/>
      <c r="H1469" s="8"/>
      <c r="I1469" s="8"/>
      <c r="J1469" s="8"/>
      <c r="K1469" s="8"/>
      <c r="L1469" s="9"/>
      <c r="M1469" s="9"/>
      <c r="N1469" s="9"/>
      <c r="O1469" s="9"/>
      <c r="P1469" s="8"/>
      <c r="Q1469" s="8"/>
      <c r="R1469" s="8"/>
      <c r="S1469" s="8"/>
      <c r="T1469" s="8"/>
      <c r="U1469" s="8"/>
      <c r="V1469" s="10"/>
      <c r="W1469" s="10"/>
      <c r="X1469" s="10"/>
      <c r="Y1469" s="10"/>
      <c r="Z1469" s="10"/>
      <c r="AA1469" s="10"/>
      <c r="AB1469" s="10"/>
      <c r="AC1469" s="10"/>
      <c r="AD1469" s="10"/>
      <c r="AE1469" s="10"/>
      <c r="AF1469" s="10"/>
      <c r="AG1469" s="10"/>
      <c r="AH1469" s="10"/>
      <c r="AI1469" s="10"/>
      <c r="AJ1469" s="10"/>
      <c r="AK1469" s="10"/>
      <c r="AL1469" s="10"/>
      <c r="AM1469" s="10"/>
      <c r="AN1469" s="10"/>
      <c r="AO1469" s="10"/>
      <c r="AP1469" s="10"/>
      <c r="AQ1469" s="10"/>
      <c r="AR1469" s="10"/>
      <c r="AS1469" s="10"/>
      <c r="AT1469" s="10"/>
      <c r="AU1469" s="10"/>
      <c r="AV1469" s="10"/>
      <c r="AW1469" s="10"/>
      <c r="AX1469" s="10"/>
      <c r="DI1469" s="6"/>
    </row>
    <row r="1470" spans="1:251" ht="14.4">
      <c r="A1470" s="8"/>
      <c r="B1470" s="12"/>
      <c r="C1470" s="7"/>
      <c r="D1470" s="7"/>
      <c r="E1470" s="7"/>
      <c r="F1470" s="7"/>
      <c r="G1470" s="7"/>
      <c r="H1470" s="7"/>
      <c r="I1470" s="7"/>
      <c r="J1470" s="7"/>
      <c r="K1470" s="7"/>
      <c r="L1470" s="13"/>
      <c r="M1470" s="13"/>
      <c r="N1470" s="13"/>
      <c r="O1470" s="13"/>
      <c r="P1470" s="7"/>
      <c r="Q1470" s="7"/>
      <c r="R1470" s="7"/>
      <c r="S1470" s="7"/>
      <c r="T1470" s="7"/>
      <c r="U1470" s="7"/>
      <c r="V1470" s="14"/>
      <c r="W1470" s="14"/>
      <c r="X1470" s="14"/>
      <c r="Y1470" s="14"/>
      <c r="Z1470" s="14"/>
      <c r="AA1470" s="14"/>
      <c r="AB1470" s="14"/>
      <c r="AC1470" s="14"/>
      <c r="AD1470" s="14"/>
      <c r="AE1470" s="14"/>
      <c r="AF1470" s="14"/>
      <c r="AG1470" s="14"/>
      <c r="AH1470" s="14"/>
      <c r="AI1470" s="14"/>
      <c r="AJ1470" s="14"/>
      <c r="AK1470" s="14"/>
      <c r="AL1470" s="14"/>
      <c r="AM1470" s="14"/>
      <c r="AN1470" s="14"/>
      <c r="AO1470" s="14"/>
      <c r="AP1470" s="14"/>
      <c r="AQ1470" s="14"/>
      <c r="AR1470" s="14"/>
      <c r="AS1470" s="14"/>
      <c r="AT1470" s="14"/>
      <c r="AU1470" s="14"/>
      <c r="AV1470" s="14"/>
      <c r="AW1470" s="14"/>
      <c r="AX1470" s="15"/>
    </row>
    <row r="1471" spans="1:251" ht="12" customHeight="1">
      <c r="A1471" s="8"/>
      <c r="B1471" s="160" t="s">
        <v>229</v>
      </c>
      <c r="C1471" s="161"/>
      <c r="D1471" s="161"/>
      <c r="E1471" s="161"/>
      <c r="F1471" s="161"/>
      <c r="G1471" s="161"/>
      <c r="H1471" s="161"/>
      <c r="I1471" s="161"/>
      <c r="J1471" s="161"/>
      <c r="K1471" s="161"/>
      <c r="L1471" s="161"/>
      <c r="M1471" s="161"/>
      <c r="N1471" s="161"/>
      <c r="O1471" s="161"/>
      <c r="P1471" s="161"/>
      <c r="Q1471" s="161"/>
      <c r="R1471" s="161"/>
      <c r="S1471" s="161"/>
      <c r="T1471" s="161"/>
      <c r="U1471" s="161"/>
      <c r="V1471" s="161"/>
      <c r="W1471" s="161"/>
      <c r="X1471" s="161"/>
      <c r="Y1471" s="161"/>
      <c r="Z1471" s="161"/>
      <c r="AA1471" s="161"/>
      <c r="AB1471" s="161"/>
      <c r="AC1471" s="161"/>
      <c r="AD1471" s="161"/>
      <c r="AE1471" s="161"/>
      <c r="AF1471" s="161"/>
      <c r="AG1471" s="161"/>
      <c r="AH1471" s="161"/>
      <c r="AI1471" s="161"/>
      <c r="AJ1471" s="161"/>
      <c r="AK1471" s="161"/>
      <c r="AL1471" s="161"/>
      <c r="AM1471" s="161"/>
      <c r="AN1471" s="161"/>
      <c r="AO1471" s="161"/>
      <c r="AP1471" s="161"/>
      <c r="AQ1471" s="161"/>
      <c r="AR1471" s="161"/>
      <c r="AS1471" s="161"/>
      <c r="AT1471" s="161"/>
      <c r="AU1471" s="161"/>
      <c r="AV1471" s="161"/>
      <c r="AW1471" s="161"/>
      <c r="AX1471" s="162"/>
    </row>
    <row r="1472" spans="1:251" ht="12" customHeight="1">
      <c r="A1472" s="8"/>
      <c r="B1472" s="160"/>
      <c r="C1472" s="161"/>
      <c r="D1472" s="161"/>
      <c r="E1472" s="161"/>
      <c r="F1472" s="161"/>
      <c r="G1472" s="161"/>
      <c r="H1472" s="161"/>
      <c r="I1472" s="161"/>
      <c r="J1472" s="161"/>
      <c r="K1472" s="161"/>
      <c r="L1472" s="161"/>
      <c r="M1472" s="161"/>
      <c r="N1472" s="161"/>
      <c r="O1472" s="161"/>
      <c r="P1472" s="161"/>
      <c r="Q1472" s="161"/>
      <c r="R1472" s="161"/>
      <c r="S1472" s="161"/>
      <c r="T1472" s="161"/>
      <c r="U1472" s="161"/>
      <c r="V1472" s="161"/>
      <c r="W1472" s="161"/>
      <c r="X1472" s="161"/>
      <c r="Y1472" s="161"/>
      <c r="Z1472" s="161"/>
      <c r="AA1472" s="161"/>
      <c r="AB1472" s="161"/>
      <c r="AC1472" s="161"/>
      <c r="AD1472" s="161"/>
      <c r="AE1472" s="161"/>
      <c r="AF1472" s="161"/>
      <c r="AG1472" s="161"/>
      <c r="AH1472" s="161"/>
      <c r="AI1472" s="161"/>
      <c r="AJ1472" s="161"/>
      <c r="AK1472" s="161"/>
      <c r="AL1472" s="161"/>
      <c r="AM1472" s="161"/>
      <c r="AN1472" s="161"/>
      <c r="AO1472" s="161"/>
      <c r="AP1472" s="161"/>
      <c r="AQ1472" s="161"/>
      <c r="AR1472" s="161"/>
      <c r="AS1472" s="161"/>
      <c r="AT1472" s="161"/>
      <c r="AU1472" s="161"/>
      <c r="AV1472" s="161"/>
      <c r="AW1472" s="161"/>
      <c r="AX1472" s="162"/>
    </row>
    <row r="1473" spans="1:113" ht="12" customHeight="1">
      <c r="A1473" s="8"/>
      <c r="B1473" s="160"/>
      <c r="C1473" s="161"/>
      <c r="D1473" s="161"/>
      <c r="E1473" s="161"/>
      <c r="F1473" s="161"/>
      <c r="G1473" s="161"/>
      <c r="H1473" s="161"/>
      <c r="I1473" s="161"/>
      <c r="J1473" s="161"/>
      <c r="K1473" s="161"/>
      <c r="L1473" s="161"/>
      <c r="M1473" s="161"/>
      <c r="N1473" s="161"/>
      <c r="O1473" s="161"/>
      <c r="P1473" s="161"/>
      <c r="Q1473" s="161"/>
      <c r="R1473" s="161"/>
      <c r="S1473" s="161"/>
      <c r="T1473" s="161"/>
      <c r="U1473" s="161"/>
      <c r="V1473" s="161"/>
      <c r="W1473" s="161"/>
      <c r="X1473" s="161"/>
      <c r="Y1473" s="161"/>
      <c r="Z1473" s="161"/>
      <c r="AA1473" s="161"/>
      <c r="AB1473" s="161"/>
      <c r="AC1473" s="161"/>
      <c r="AD1473" s="161"/>
      <c r="AE1473" s="161"/>
      <c r="AF1473" s="161"/>
      <c r="AG1473" s="161"/>
      <c r="AH1473" s="161"/>
      <c r="AI1473" s="161"/>
      <c r="AJ1473" s="161"/>
      <c r="AK1473" s="161"/>
      <c r="AL1473" s="161"/>
      <c r="AM1473" s="161"/>
      <c r="AN1473" s="161"/>
      <c r="AO1473" s="161"/>
      <c r="AP1473" s="161"/>
      <c r="AQ1473" s="161"/>
      <c r="AR1473" s="161"/>
      <c r="AS1473" s="161"/>
      <c r="AT1473" s="161"/>
      <c r="AU1473" s="161"/>
      <c r="AV1473" s="161"/>
      <c r="AW1473" s="161"/>
      <c r="AX1473" s="162"/>
      <c r="BC1473" s="16"/>
    </row>
    <row r="1474" spans="1:113" ht="12" customHeight="1">
      <c r="A1474" s="8"/>
      <c r="B1474" s="160"/>
      <c r="C1474" s="161"/>
      <c r="D1474" s="161"/>
      <c r="E1474" s="161"/>
      <c r="F1474" s="161"/>
      <c r="G1474" s="161"/>
      <c r="H1474" s="161"/>
      <c r="I1474" s="161"/>
      <c r="J1474" s="161"/>
      <c r="K1474" s="161"/>
      <c r="L1474" s="161"/>
      <c r="M1474" s="161"/>
      <c r="N1474" s="161"/>
      <c r="O1474" s="161"/>
      <c r="P1474" s="161"/>
      <c r="Q1474" s="161"/>
      <c r="R1474" s="161"/>
      <c r="S1474" s="161"/>
      <c r="T1474" s="161"/>
      <c r="U1474" s="161"/>
      <c r="V1474" s="161"/>
      <c r="W1474" s="161"/>
      <c r="X1474" s="161"/>
      <c r="Y1474" s="161"/>
      <c r="Z1474" s="161"/>
      <c r="AA1474" s="161"/>
      <c r="AB1474" s="161"/>
      <c r="AC1474" s="161"/>
      <c r="AD1474" s="161"/>
      <c r="AE1474" s="161"/>
      <c r="AF1474" s="161"/>
      <c r="AG1474" s="161"/>
      <c r="AH1474" s="161"/>
      <c r="AI1474" s="161"/>
      <c r="AJ1474" s="161"/>
      <c r="AK1474" s="161"/>
      <c r="AL1474" s="161"/>
      <c r="AM1474" s="161"/>
      <c r="AN1474" s="161"/>
      <c r="AO1474" s="161"/>
      <c r="AP1474" s="161"/>
      <c r="AQ1474" s="161"/>
      <c r="AR1474" s="161"/>
      <c r="AS1474" s="161"/>
      <c r="AT1474" s="161"/>
      <c r="AU1474" s="161"/>
      <c r="AV1474" s="161"/>
      <c r="AW1474" s="161"/>
      <c r="AX1474" s="162"/>
    </row>
    <row r="1475" spans="1:113" ht="12" customHeight="1">
      <c r="A1475" s="8"/>
      <c r="B1475" s="160"/>
      <c r="C1475" s="161"/>
      <c r="D1475" s="161"/>
      <c r="E1475" s="161"/>
      <c r="F1475" s="161"/>
      <c r="G1475" s="161"/>
      <c r="H1475" s="161"/>
      <c r="I1475" s="161"/>
      <c r="J1475" s="161"/>
      <c r="K1475" s="161"/>
      <c r="L1475" s="161"/>
      <c r="M1475" s="161"/>
      <c r="N1475" s="161"/>
      <c r="O1475" s="161"/>
      <c r="P1475" s="161"/>
      <c r="Q1475" s="161"/>
      <c r="R1475" s="161"/>
      <c r="S1475" s="161"/>
      <c r="T1475" s="161"/>
      <c r="U1475" s="161"/>
      <c r="V1475" s="161"/>
      <c r="W1475" s="161"/>
      <c r="X1475" s="161"/>
      <c r="Y1475" s="161"/>
      <c r="Z1475" s="161"/>
      <c r="AA1475" s="161"/>
      <c r="AB1475" s="161"/>
      <c r="AC1475" s="161"/>
      <c r="AD1475" s="161"/>
      <c r="AE1475" s="161"/>
      <c r="AF1475" s="161"/>
      <c r="AG1475" s="161"/>
      <c r="AH1475" s="161"/>
      <c r="AI1475" s="161"/>
      <c r="AJ1475" s="161"/>
      <c r="AK1475" s="161"/>
      <c r="AL1475" s="161"/>
      <c r="AM1475" s="161"/>
      <c r="AN1475" s="161"/>
      <c r="AO1475" s="161"/>
      <c r="AP1475" s="161"/>
      <c r="AQ1475" s="161"/>
      <c r="AR1475" s="161"/>
      <c r="AS1475" s="161"/>
      <c r="AT1475" s="161"/>
      <c r="AU1475" s="161"/>
      <c r="AV1475" s="161"/>
      <c r="AW1475" s="161"/>
      <c r="AX1475" s="162"/>
    </row>
    <row r="1476" spans="1:113" ht="12" customHeight="1">
      <c r="A1476" s="8"/>
      <c r="B1476" s="160"/>
      <c r="C1476" s="161"/>
      <c r="D1476" s="161"/>
      <c r="E1476" s="161"/>
      <c r="F1476" s="161"/>
      <c r="G1476" s="161"/>
      <c r="H1476" s="161"/>
      <c r="I1476" s="161"/>
      <c r="J1476" s="161"/>
      <c r="K1476" s="161"/>
      <c r="L1476" s="161"/>
      <c r="M1476" s="161"/>
      <c r="N1476" s="161"/>
      <c r="O1476" s="161"/>
      <c r="P1476" s="161"/>
      <c r="Q1476" s="161"/>
      <c r="R1476" s="161"/>
      <c r="S1476" s="161"/>
      <c r="T1476" s="161"/>
      <c r="U1476" s="161"/>
      <c r="V1476" s="161"/>
      <c r="W1476" s="161"/>
      <c r="X1476" s="161"/>
      <c r="Y1476" s="161"/>
      <c r="Z1476" s="161"/>
      <c r="AA1476" s="161"/>
      <c r="AB1476" s="161"/>
      <c r="AC1476" s="161"/>
      <c r="AD1476" s="161"/>
      <c r="AE1476" s="161"/>
      <c r="AF1476" s="161"/>
      <c r="AG1476" s="161"/>
      <c r="AH1476" s="161"/>
      <c r="AI1476" s="161"/>
      <c r="AJ1476" s="161"/>
      <c r="AK1476" s="161"/>
      <c r="AL1476" s="161"/>
      <c r="AM1476" s="161"/>
      <c r="AN1476" s="161"/>
      <c r="AO1476" s="161"/>
      <c r="AP1476" s="161"/>
      <c r="AQ1476" s="161"/>
      <c r="AR1476" s="161"/>
      <c r="AS1476" s="161"/>
      <c r="AT1476" s="161"/>
      <c r="AU1476" s="161"/>
      <c r="AV1476" s="161"/>
      <c r="AW1476" s="161"/>
      <c r="AX1476" s="162"/>
    </row>
    <row r="1477" spans="1:113" ht="15" thickBot="1">
      <c r="A1477" s="17"/>
      <c r="B1477" s="18"/>
      <c r="C1477" s="19"/>
      <c r="D1477" s="19"/>
      <c r="E1477" s="19"/>
      <c r="F1477" s="19"/>
      <c r="G1477" s="19"/>
      <c r="H1477" s="19"/>
      <c r="I1477" s="19"/>
      <c r="J1477" s="19"/>
      <c r="K1477" s="19"/>
      <c r="L1477" s="19"/>
      <c r="M1477" s="19"/>
      <c r="N1477" s="19"/>
      <c r="O1477" s="19"/>
      <c r="P1477" s="19"/>
      <c r="Q1477" s="19"/>
      <c r="R1477" s="19"/>
      <c r="S1477" s="19"/>
      <c r="T1477" s="19"/>
      <c r="U1477" s="19"/>
      <c r="V1477" s="19"/>
      <c r="W1477" s="19"/>
      <c r="X1477" s="19"/>
      <c r="Y1477" s="19"/>
      <c r="Z1477" s="19"/>
      <c r="AA1477" s="19"/>
      <c r="AB1477" s="19"/>
      <c r="AC1477" s="19"/>
      <c r="AD1477" s="19"/>
      <c r="AE1477" s="19"/>
      <c r="AF1477" s="19"/>
      <c r="AG1477" s="19"/>
      <c r="AH1477" s="19"/>
      <c r="AI1477" s="19"/>
      <c r="AJ1477" s="19"/>
      <c r="AK1477" s="19"/>
      <c r="AL1477" s="19"/>
      <c r="AM1477" s="19"/>
      <c r="AN1477" s="19"/>
      <c r="AO1477" s="19"/>
      <c r="AP1477" s="19"/>
      <c r="AQ1477" s="19"/>
      <c r="AR1477" s="19"/>
      <c r="AS1477" s="19"/>
      <c r="AT1477" s="19"/>
      <c r="AU1477" s="19"/>
      <c r="AV1477" s="19"/>
      <c r="AW1477" s="19"/>
      <c r="AX1477" s="20"/>
    </row>
    <row r="1478" spans="1:113">
      <c r="B1478" s="21"/>
    </row>
    <row r="1479" spans="1:113" ht="15" thickBot="1">
      <c r="A1479" s="11"/>
      <c r="B1479" s="10" t="s">
        <v>3</v>
      </c>
      <c r="C1479" s="8"/>
      <c r="D1479" s="8"/>
      <c r="E1479" s="8"/>
      <c r="F1479" s="8"/>
      <c r="G1479" s="8"/>
      <c r="H1479" s="8"/>
      <c r="I1479" s="8"/>
      <c r="J1479" s="8"/>
      <c r="K1479" s="8"/>
      <c r="L1479" s="9"/>
      <c r="M1479" s="9"/>
      <c r="N1479" s="9"/>
      <c r="O1479" s="9"/>
      <c r="P1479" s="8"/>
      <c r="Q1479" s="8"/>
      <c r="R1479" s="8"/>
      <c r="S1479" s="8"/>
      <c r="T1479" s="8"/>
      <c r="U1479" s="8"/>
      <c r="V1479" s="10"/>
      <c r="W1479" s="10"/>
      <c r="X1479" s="10"/>
      <c r="Y1479" s="10"/>
      <c r="Z1479" s="10"/>
      <c r="AA1479" s="10"/>
      <c r="AB1479" s="10"/>
      <c r="AC1479" s="10"/>
      <c r="AD1479" s="10"/>
      <c r="AE1479" s="10"/>
      <c r="AF1479" s="10"/>
      <c r="AG1479" s="10"/>
      <c r="AH1479" s="10"/>
      <c r="AI1479" s="10"/>
      <c r="AJ1479" s="10"/>
      <c r="AK1479" s="10"/>
      <c r="AL1479" s="10"/>
      <c r="AM1479" s="10"/>
      <c r="AN1479" s="10"/>
      <c r="AO1479" s="10"/>
      <c r="AP1479" s="10"/>
      <c r="AQ1479" s="10"/>
      <c r="AR1479" s="10"/>
      <c r="AS1479" s="10"/>
      <c r="AT1479" s="10"/>
      <c r="AU1479" s="10"/>
      <c r="AV1479" s="10"/>
      <c r="AW1479" s="10"/>
      <c r="AX1479" s="10"/>
      <c r="DI1479" s="6"/>
    </row>
    <row r="1480" spans="1:113" ht="14.4">
      <c r="A1480" s="8"/>
      <c r="B1480" s="12"/>
      <c r="C1480" s="7"/>
      <c r="D1480" s="7"/>
      <c r="E1480" s="7"/>
      <c r="F1480" s="7"/>
      <c r="G1480" s="7"/>
      <c r="H1480" s="7"/>
      <c r="I1480" s="7"/>
      <c r="J1480" s="7"/>
      <c r="K1480" s="7"/>
      <c r="L1480" s="13"/>
      <c r="M1480" s="13"/>
      <c r="N1480" s="13"/>
      <c r="O1480" s="13"/>
      <c r="P1480" s="7"/>
      <c r="Q1480" s="7"/>
      <c r="R1480" s="7"/>
      <c r="S1480" s="7"/>
      <c r="T1480" s="7"/>
      <c r="U1480" s="7"/>
      <c r="V1480" s="14"/>
      <c r="W1480" s="14"/>
      <c r="X1480" s="14"/>
      <c r="Y1480" s="14"/>
      <c r="Z1480" s="14"/>
      <c r="AA1480" s="14"/>
      <c r="AB1480" s="14"/>
      <c r="AC1480" s="14"/>
      <c r="AD1480" s="14"/>
      <c r="AE1480" s="14"/>
      <c r="AF1480" s="14"/>
      <c r="AG1480" s="14"/>
      <c r="AH1480" s="14"/>
      <c r="AI1480" s="14"/>
      <c r="AJ1480" s="14"/>
      <c r="AK1480" s="14"/>
      <c r="AL1480" s="14"/>
      <c r="AM1480" s="14"/>
      <c r="AN1480" s="14"/>
      <c r="AO1480" s="14"/>
      <c r="AP1480" s="14"/>
      <c r="AQ1480" s="14"/>
      <c r="AR1480" s="14"/>
      <c r="AS1480" s="14"/>
      <c r="AT1480" s="14"/>
      <c r="AU1480" s="14"/>
      <c r="AV1480" s="14"/>
      <c r="AW1480" s="14"/>
      <c r="AX1480" s="15"/>
    </row>
    <row r="1481" spans="1:113" ht="12" customHeight="1">
      <c r="A1481" s="8"/>
      <c r="B1481" s="160" t="s">
        <v>230</v>
      </c>
      <c r="C1481" s="161"/>
      <c r="D1481" s="161"/>
      <c r="E1481" s="161"/>
      <c r="F1481" s="161"/>
      <c r="G1481" s="161"/>
      <c r="H1481" s="161"/>
      <c r="I1481" s="161"/>
      <c r="J1481" s="161"/>
      <c r="K1481" s="161"/>
      <c r="L1481" s="161"/>
      <c r="M1481" s="161"/>
      <c r="N1481" s="161"/>
      <c r="O1481" s="161"/>
      <c r="P1481" s="161"/>
      <c r="Q1481" s="161"/>
      <c r="R1481" s="161"/>
      <c r="S1481" s="161"/>
      <c r="T1481" s="161"/>
      <c r="U1481" s="161"/>
      <c r="V1481" s="161"/>
      <c r="W1481" s="161"/>
      <c r="X1481" s="161"/>
      <c r="Y1481" s="161"/>
      <c r="Z1481" s="161"/>
      <c r="AA1481" s="161"/>
      <c r="AB1481" s="161"/>
      <c r="AC1481" s="161"/>
      <c r="AD1481" s="161"/>
      <c r="AE1481" s="161"/>
      <c r="AF1481" s="161"/>
      <c r="AG1481" s="161"/>
      <c r="AH1481" s="161"/>
      <c r="AI1481" s="161"/>
      <c r="AJ1481" s="161"/>
      <c r="AK1481" s="161"/>
      <c r="AL1481" s="161"/>
      <c r="AM1481" s="161"/>
      <c r="AN1481" s="161"/>
      <c r="AO1481" s="161"/>
      <c r="AP1481" s="161"/>
      <c r="AQ1481" s="161"/>
      <c r="AR1481" s="161"/>
      <c r="AS1481" s="161"/>
      <c r="AT1481" s="161"/>
      <c r="AU1481" s="161"/>
      <c r="AV1481" s="161"/>
      <c r="AW1481" s="161"/>
      <c r="AX1481" s="162"/>
    </row>
    <row r="1482" spans="1:113" ht="12" customHeight="1">
      <c r="A1482" s="8"/>
      <c r="B1482" s="160"/>
      <c r="C1482" s="161"/>
      <c r="D1482" s="161"/>
      <c r="E1482" s="161"/>
      <c r="F1482" s="161"/>
      <c r="G1482" s="161"/>
      <c r="H1482" s="161"/>
      <c r="I1482" s="161"/>
      <c r="J1482" s="161"/>
      <c r="K1482" s="161"/>
      <c r="L1482" s="161"/>
      <c r="M1482" s="161"/>
      <c r="N1482" s="161"/>
      <c r="O1482" s="161"/>
      <c r="P1482" s="161"/>
      <c r="Q1482" s="161"/>
      <c r="R1482" s="161"/>
      <c r="S1482" s="161"/>
      <c r="T1482" s="161"/>
      <c r="U1482" s="161"/>
      <c r="V1482" s="161"/>
      <c r="W1482" s="161"/>
      <c r="X1482" s="161"/>
      <c r="Y1482" s="161"/>
      <c r="Z1482" s="161"/>
      <c r="AA1482" s="161"/>
      <c r="AB1482" s="161"/>
      <c r="AC1482" s="161"/>
      <c r="AD1482" s="161"/>
      <c r="AE1482" s="161"/>
      <c r="AF1482" s="161"/>
      <c r="AG1482" s="161"/>
      <c r="AH1482" s="161"/>
      <c r="AI1482" s="161"/>
      <c r="AJ1482" s="161"/>
      <c r="AK1482" s="161"/>
      <c r="AL1482" s="161"/>
      <c r="AM1482" s="161"/>
      <c r="AN1482" s="161"/>
      <c r="AO1482" s="161"/>
      <c r="AP1482" s="161"/>
      <c r="AQ1482" s="161"/>
      <c r="AR1482" s="161"/>
      <c r="AS1482" s="161"/>
      <c r="AT1482" s="161"/>
      <c r="AU1482" s="161"/>
      <c r="AV1482" s="161"/>
      <c r="AW1482" s="161"/>
      <c r="AX1482" s="162"/>
      <c r="BC1482" s="16"/>
    </row>
    <row r="1483" spans="1:113" ht="12" customHeight="1">
      <c r="A1483" s="8"/>
      <c r="B1483" s="160"/>
      <c r="C1483" s="161"/>
      <c r="D1483" s="161"/>
      <c r="E1483" s="161"/>
      <c r="F1483" s="161"/>
      <c r="G1483" s="161"/>
      <c r="H1483" s="161"/>
      <c r="I1483" s="161"/>
      <c r="J1483" s="161"/>
      <c r="K1483" s="161"/>
      <c r="L1483" s="161"/>
      <c r="M1483" s="161"/>
      <c r="N1483" s="161"/>
      <c r="O1483" s="161"/>
      <c r="P1483" s="161"/>
      <c r="Q1483" s="161"/>
      <c r="R1483" s="161"/>
      <c r="S1483" s="161"/>
      <c r="T1483" s="161"/>
      <c r="U1483" s="161"/>
      <c r="V1483" s="161"/>
      <c r="W1483" s="161"/>
      <c r="X1483" s="161"/>
      <c r="Y1483" s="161"/>
      <c r="Z1483" s="161"/>
      <c r="AA1483" s="161"/>
      <c r="AB1483" s="161"/>
      <c r="AC1483" s="161"/>
      <c r="AD1483" s="161"/>
      <c r="AE1483" s="161"/>
      <c r="AF1483" s="161"/>
      <c r="AG1483" s="161"/>
      <c r="AH1483" s="161"/>
      <c r="AI1483" s="161"/>
      <c r="AJ1483" s="161"/>
      <c r="AK1483" s="161"/>
      <c r="AL1483" s="161"/>
      <c r="AM1483" s="161"/>
      <c r="AN1483" s="161"/>
      <c r="AO1483" s="161"/>
      <c r="AP1483" s="161"/>
      <c r="AQ1483" s="161"/>
      <c r="AR1483" s="161"/>
      <c r="AS1483" s="161"/>
      <c r="AT1483" s="161"/>
      <c r="AU1483" s="161"/>
      <c r="AV1483" s="161"/>
      <c r="AW1483" s="161"/>
      <c r="AX1483" s="162"/>
    </row>
    <row r="1484" spans="1:113" ht="12" customHeight="1">
      <c r="A1484" s="8"/>
      <c r="B1484" s="160"/>
      <c r="C1484" s="161"/>
      <c r="D1484" s="161"/>
      <c r="E1484" s="161"/>
      <c r="F1484" s="161"/>
      <c r="G1484" s="161"/>
      <c r="H1484" s="161"/>
      <c r="I1484" s="161"/>
      <c r="J1484" s="161"/>
      <c r="K1484" s="161"/>
      <c r="L1484" s="161"/>
      <c r="M1484" s="161"/>
      <c r="N1484" s="161"/>
      <c r="O1484" s="161"/>
      <c r="P1484" s="161"/>
      <c r="Q1484" s="161"/>
      <c r="R1484" s="161"/>
      <c r="S1484" s="161"/>
      <c r="T1484" s="161"/>
      <c r="U1484" s="161"/>
      <c r="V1484" s="161"/>
      <c r="W1484" s="161"/>
      <c r="X1484" s="161"/>
      <c r="Y1484" s="161"/>
      <c r="Z1484" s="161"/>
      <c r="AA1484" s="161"/>
      <c r="AB1484" s="161"/>
      <c r="AC1484" s="161"/>
      <c r="AD1484" s="161"/>
      <c r="AE1484" s="161"/>
      <c r="AF1484" s="161"/>
      <c r="AG1484" s="161"/>
      <c r="AH1484" s="161"/>
      <c r="AI1484" s="161"/>
      <c r="AJ1484" s="161"/>
      <c r="AK1484" s="161"/>
      <c r="AL1484" s="161"/>
      <c r="AM1484" s="161"/>
      <c r="AN1484" s="161"/>
      <c r="AO1484" s="161"/>
      <c r="AP1484" s="161"/>
      <c r="AQ1484" s="161"/>
      <c r="AR1484" s="161"/>
      <c r="AS1484" s="161"/>
      <c r="AT1484" s="161"/>
      <c r="AU1484" s="161"/>
      <c r="AV1484" s="161"/>
      <c r="AW1484" s="161"/>
      <c r="AX1484" s="162"/>
    </row>
    <row r="1485" spans="1:113" ht="12" customHeight="1">
      <c r="A1485" s="8"/>
      <c r="B1485" s="160"/>
      <c r="C1485" s="161"/>
      <c r="D1485" s="161"/>
      <c r="E1485" s="161"/>
      <c r="F1485" s="161"/>
      <c r="G1485" s="161"/>
      <c r="H1485" s="161"/>
      <c r="I1485" s="161"/>
      <c r="J1485" s="161"/>
      <c r="K1485" s="161"/>
      <c r="L1485" s="161"/>
      <c r="M1485" s="161"/>
      <c r="N1485" s="161"/>
      <c r="O1485" s="161"/>
      <c r="P1485" s="161"/>
      <c r="Q1485" s="161"/>
      <c r="R1485" s="161"/>
      <c r="S1485" s="161"/>
      <c r="T1485" s="161"/>
      <c r="U1485" s="161"/>
      <c r="V1485" s="161"/>
      <c r="W1485" s="161"/>
      <c r="X1485" s="161"/>
      <c r="Y1485" s="161"/>
      <c r="Z1485" s="161"/>
      <c r="AA1485" s="161"/>
      <c r="AB1485" s="161"/>
      <c r="AC1485" s="161"/>
      <c r="AD1485" s="161"/>
      <c r="AE1485" s="161"/>
      <c r="AF1485" s="161"/>
      <c r="AG1485" s="161"/>
      <c r="AH1485" s="161"/>
      <c r="AI1485" s="161"/>
      <c r="AJ1485" s="161"/>
      <c r="AK1485" s="161"/>
      <c r="AL1485" s="161"/>
      <c r="AM1485" s="161"/>
      <c r="AN1485" s="161"/>
      <c r="AO1485" s="161"/>
      <c r="AP1485" s="161"/>
      <c r="AQ1485" s="161"/>
      <c r="AR1485" s="161"/>
      <c r="AS1485" s="161"/>
      <c r="AT1485" s="161"/>
      <c r="AU1485" s="161"/>
      <c r="AV1485" s="161"/>
      <c r="AW1485" s="161"/>
      <c r="AX1485" s="162"/>
    </row>
    <row r="1486" spans="1:113" ht="15" thickBot="1">
      <c r="A1486" s="17"/>
      <c r="B1486" s="18"/>
      <c r="C1486" s="19"/>
      <c r="D1486" s="19"/>
      <c r="E1486" s="19"/>
      <c r="F1486" s="19"/>
      <c r="G1486" s="19"/>
      <c r="H1486" s="19"/>
      <c r="I1486" s="19"/>
      <c r="J1486" s="19"/>
      <c r="K1486" s="19"/>
      <c r="L1486" s="19"/>
      <c r="M1486" s="19"/>
      <c r="N1486" s="19"/>
      <c r="O1486" s="19"/>
      <c r="P1486" s="19"/>
      <c r="Q1486" s="19"/>
      <c r="R1486" s="19"/>
      <c r="S1486" s="19"/>
      <c r="T1486" s="19"/>
      <c r="U1486" s="19"/>
      <c r="V1486" s="19"/>
      <c r="W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20"/>
    </row>
    <row r="1487" spans="1:113">
      <c r="B1487" s="21"/>
    </row>
    <row r="1488" spans="1:113" ht="14.4">
      <c r="B1488" s="10" t="s">
        <v>4</v>
      </c>
      <c r="C1488" s="8"/>
      <c r="D1488" s="8"/>
      <c r="E1488" s="8"/>
      <c r="F1488" s="8"/>
      <c r="G1488" s="8"/>
      <c r="H1488" s="8"/>
      <c r="I1488" s="8"/>
      <c r="J1488" s="8"/>
      <c r="K1488" s="8"/>
      <c r="L1488" s="9"/>
      <c r="M1488" s="9"/>
      <c r="N1488" s="9"/>
      <c r="O1488" s="9"/>
      <c r="P1488" s="8"/>
      <c r="Q1488" s="8"/>
      <c r="R1488" s="8"/>
      <c r="S1488" s="8"/>
      <c r="T1488" s="8"/>
      <c r="U1488" s="8"/>
      <c r="V1488" s="10"/>
      <c r="W1488" s="10"/>
      <c r="X1488" s="10"/>
      <c r="Y1488" s="10"/>
      <c r="Z1488" s="10"/>
      <c r="AA1488" s="10"/>
      <c r="AB1488" s="10"/>
      <c r="AC1488" s="10"/>
      <c r="AD1488" s="10"/>
      <c r="AE1488" s="10"/>
      <c r="AF1488" s="10"/>
      <c r="AG1488" s="10"/>
      <c r="AH1488" s="10"/>
      <c r="AI1488" s="10"/>
      <c r="AJ1488" s="10"/>
      <c r="AK1488" s="10"/>
      <c r="AL1488" s="10"/>
      <c r="AM1488" s="10"/>
      <c r="AN1488" s="10"/>
      <c r="AO1488" s="10"/>
      <c r="AP1488" s="10"/>
      <c r="AQ1488" s="10"/>
      <c r="AR1488" s="10"/>
      <c r="AS1488" s="10"/>
      <c r="AT1488" s="10"/>
      <c r="AU1488" s="10"/>
      <c r="AV1488" s="10"/>
      <c r="AW1488" s="10"/>
      <c r="AX1488" s="10"/>
    </row>
    <row r="1489" spans="1:251" ht="15" thickBot="1">
      <c r="B1489" s="8"/>
      <c r="C1489" s="8"/>
      <c r="D1489" s="8"/>
      <c r="E1489" s="8"/>
      <c r="F1489" s="8"/>
      <c r="G1489" s="8"/>
      <c r="H1489" s="8"/>
      <c r="I1489" s="8"/>
      <c r="J1489" s="8"/>
      <c r="K1489" s="8"/>
      <c r="L1489" s="9"/>
      <c r="M1489" s="9"/>
      <c r="N1489" s="9"/>
      <c r="O1489" s="9"/>
      <c r="P1489" s="8"/>
      <c r="Q1489" s="8"/>
      <c r="R1489" s="8"/>
      <c r="S1489" s="8"/>
      <c r="T1489" s="8"/>
      <c r="U1489" s="8"/>
      <c r="V1489" s="10"/>
      <c r="W1489" s="10"/>
      <c r="X1489" s="10"/>
      <c r="Y1489" s="10"/>
      <c r="Z1489" s="10"/>
      <c r="AA1489" s="10"/>
      <c r="AB1489" s="10"/>
      <c r="AC1489" s="10"/>
      <c r="AD1489" s="10"/>
      <c r="AE1489" s="10"/>
      <c r="AF1489" s="10"/>
      <c r="AG1489" s="10"/>
      <c r="AH1489" s="10"/>
      <c r="AI1489" s="10"/>
      <c r="AJ1489" s="10"/>
      <c r="AK1489" s="10"/>
      <c r="AL1489" s="10"/>
      <c r="AM1489" s="10"/>
      <c r="AN1489" s="10"/>
      <c r="AO1489" s="10"/>
      <c r="AP1489" s="10"/>
      <c r="AQ1489" s="10"/>
      <c r="AR1489" s="10"/>
      <c r="AS1489" s="10"/>
      <c r="AT1489" s="10"/>
      <c r="AU1489" s="10"/>
      <c r="AV1489" s="10"/>
      <c r="AW1489" s="10"/>
      <c r="AX1489" s="22" t="s">
        <v>5</v>
      </c>
    </row>
    <row r="1490" spans="1:251" s="16" customFormat="1" ht="13.5" customHeight="1">
      <c r="A1490" s="8"/>
      <c r="B1490" s="163" t="s">
        <v>6</v>
      </c>
      <c r="C1490" s="164"/>
      <c r="D1490" s="164"/>
      <c r="E1490" s="164"/>
      <c r="F1490" s="164"/>
      <c r="G1490" s="164"/>
      <c r="H1490" s="164"/>
      <c r="I1490" s="164"/>
      <c r="J1490" s="164"/>
      <c r="K1490" s="164"/>
      <c r="L1490" s="164"/>
      <c r="M1490" s="164"/>
      <c r="N1490" s="164"/>
      <c r="O1490" s="164"/>
      <c r="P1490" s="164"/>
      <c r="Q1490" s="164"/>
      <c r="R1490" s="164"/>
      <c r="S1490" s="164"/>
      <c r="T1490" s="164"/>
      <c r="U1490" s="164"/>
      <c r="V1490" s="164"/>
      <c r="W1490" s="164"/>
      <c r="X1490" s="164"/>
      <c r="Y1490" s="164"/>
      <c r="Z1490" s="165"/>
      <c r="AA1490" s="169" t="s">
        <v>9</v>
      </c>
      <c r="AB1490" s="164"/>
      <c r="AC1490" s="164"/>
      <c r="AD1490" s="164"/>
      <c r="AE1490" s="164"/>
      <c r="AF1490" s="164"/>
      <c r="AG1490" s="164"/>
      <c r="AH1490" s="164"/>
      <c r="AI1490" s="165"/>
      <c r="AJ1490" s="169" t="s">
        <v>10</v>
      </c>
      <c r="AK1490" s="164"/>
      <c r="AL1490" s="164"/>
      <c r="AM1490" s="164"/>
      <c r="AN1490" s="164"/>
      <c r="AO1490" s="164"/>
      <c r="AP1490" s="164"/>
      <c r="AQ1490" s="164"/>
      <c r="AR1490" s="165"/>
      <c r="AS1490" s="169" t="s">
        <v>7</v>
      </c>
      <c r="AT1490" s="164"/>
      <c r="AU1490" s="164"/>
      <c r="AV1490" s="164"/>
      <c r="AW1490" s="164"/>
      <c r="AX1490" s="171"/>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c r="CC1490" s="2"/>
      <c r="CD1490" s="2"/>
      <c r="CE1490" s="2"/>
      <c r="CF1490" s="2"/>
      <c r="CG1490" s="2"/>
      <c r="CH1490" s="2"/>
      <c r="CI1490" s="2"/>
      <c r="CJ1490" s="2"/>
      <c r="CK1490" s="2"/>
      <c r="CL1490" s="2"/>
      <c r="CM1490" s="2"/>
      <c r="CN1490" s="2"/>
      <c r="CO1490" s="2"/>
      <c r="CP1490" s="2"/>
      <c r="CQ1490" s="2"/>
      <c r="CR1490" s="2"/>
      <c r="CS1490" s="2"/>
      <c r="CT1490" s="2"/>
      <c r="CU1490" s="2"/>
      <c r="CV1490" s="2"/>
      <c r="CW1490" s="2"/>
      <c r="CX1490" s="2"/>
      <c r="CY1490" s="2"/>
      <c r="CZ1490" s="2"/>
      <c r="DA1490" s="2"/>
      <c r="DB1490" s="2"/>
      <c r="DC1490" s="2"/>
      <c r="DD1490" s="2"/>
      <c r="DE1490" s="2"/>
      <c r="DF1490" s="2"/>
      <c r="DG1490" s="2"/>
      <c r="DH1490" s="2"/>
      <c r="DI1490" s="2"/>
      <c r="DJ1490" s="2"/>
      <c r="DK1490" s="2"/>
      <c r="DL1490" s="2"/>
      <c r="DM1490" s="2"/>
      <c r="DN1490" s="2"/>
      <c r="DO1490" s="2"/>
      <c r="DP1490" s="2"/>
      <c r="DQ1490" s="2"/>
      <c r="DR1490" s="2"/>
      <c r="DS1490" s="2"/>
      <c r="DT1490" s="2"/>
      <c r="DU1490" s="2"/>
      <c r="DV1490" s="2"/>
      <c r="DW1490" s="2"/>
      <c r="DX1490" s="2"/>
      <c r="DY1490" s="2"/>
      <c r="DZ1490" s="2"/>
      <c r="EA1490" s="2"/>
      <c r="EB1490" s="2"/>
      <c r="EC1490" s="2"/>
      <c r="ED1490" s="2"/>
      <c r="EE1490" s="2"/>
      <c r="EF1490" s="2"/>
      <c r="EG1490" s="2"/>
      <c r="EH1490" s="2"/>
      <c r="EI1490" s="2"/>
      <c r="EJ1490" s="2"/>
      <c r="EK1490" s="2"/>
      <c r="EL1490" s="2"/>
      <c r="EM1490" s="2"/>
      <c r="EN1490" s="2"/>
      <c r="EO1490" s="2"/>
      <c r="EP1490" s="2"/>
      <c r="EQ1490" s="2"/>
      <c r="ER1490" s="2"/>
      <c r="ES1490" s="2"/>
      <c r="ET1490" s="2"/>
      <c r="EU1490" s="2"/>
      <c r="EV1490" s="2"/>
      <c r="EW1490" s="2"/>
      <c r="EX1490" s="2"/>
      <c r="EY1490" s="2"/>
      <c r="EZ1490" s="2"/>
      <c r="FA1490" s="2"/>
      <c r="FB1490" s="2"/>
      <c r="FC1490" s="2"/>
      <c r="FD1490" s="2"/>
      <c r="FE1490" s="2"/>
      <c r="FF1490" s="2"/>
      <c r="FG1490" s="2"/>
      <c r="FH1490" s="2"/>
      <c r="FI1490" s="2"/>
      <c r="FJ1490" s="2"/>
      <c r="FK1490" s="2"/>
      <c r="FL1490" s="2"/>
      <c r="FM1490" s="2"/>
      <c r="FN1490" s="2"/>
      <c r="FO1490" s="2"/>
      <c r="FP1490" s="2"/>
      <c r="FQ1490" s="2"/>
      <c r="FR1490" s="2"/>
      <c r="FS1490" s="2"/>
      <c r="FT1490" s="2"/>
      <c r="FU1490" s="2"/>
      <c r="FV1490" s="2"/>
      <c r="FW1490" s="2"/>
      <c r="FX1490" s="2"/>
      <c r="FY1490" s="2"/>
      <c r="FZ1490" s="2"/>
      <c r="GA1490" s="2"/>
      <c r="GB1490" s="2"/>
      <c r="GC1490" s="2"/>
      <c r="GD1490" s="2"/>
      <c r="GE1490" s="2"/>
      <c r="GF1490" s="2"/>
      <c r="GG1490" s="2"/>
      <c r="GH1490" s="2"/>
      <c r="GI1490" s="2"/>
      <c r="GJ1490" s="2"/>
      <c r="GK1490" s="2"/>
      <c r="GL1490" s="2"/>
      <c r="GM1490" s="2"/>
      <c r="GN1490" s="2"/>
      <c r="GO1490" s="2"/>
      <c r="GP1490" s="2"/>
      <c r="GQ1490" s="2"/>
      <c r="GR1490" s="2"/>
      <c r="GS1490" s="2"/>
      <c r="GT1490" s="2"/>
      <c r="GU1490" s="2"/>
      <c r="GV1490" s="2"/>
      <c r="GW1490" s="2"/>
      <c r="GX1490" s="2"/>
      <c r="GY1490" s="2"/>
      <c r="GZ1490" s="2"/>
      <c r="HA1490" s="2"/>
      <c r="HB1490" s="2"/>
      <c r="HC1490" s="2"/>
      <c r="HD1490" s="2"/>
      <c r="HE1490" s="2"/>
      <c r="HF1490" s="2"/>
      <c r="HG1490" s="2"/>
      <c r="HH1490" s="2"/>
      <c r="HI1490" s="2"/>
      <c r="HJ1490" s="2"/>
      <c r="HK1490" s="2"/>
      <c r="HL1490" s="2"/>
      <c r="HM1490" s="2"/>
      <c r="HN1490" s="2"/>
      <c r="HO1490" s="2"/>
      <c r="HP1490" s="2"/>
      <c r="HQ1490" s="2"/>
      <c r="HR1490" s="2"/>
      <c r="HS1490" s="2"/>
      <c r="HT1490" s="2"/>
      <c r="HU1490" s="2"/>
      <c r="HV1490" s="2"/>
      <c r="HW1490" s="2"/>
      <c r="HX1490" s="2"/>
      <c r="HY1490" s="2"/>
      <c r="HZ1490" s="2"/>
      <c r="IA1490" s="2"/>
      <c r="IB1490" s="2"/>
      <c r="IC1490" s="2"/>
      <c r="ID1490" s="2"/>
      <c r="IE1490" s="2"/>
      <c r="IF1490" s="2"/>
      <c r="IG1490" s="2"/>
      <c r="IH1490" s="2"/>
      <c r="II1490" s="2"/>
      <c r="IJ1490" s="2"/>
      <c r="IK1490" s="2"/>
      <c r="IL1490" s="2"/>
      <c r="IM1490" s="2"/>
      <c r="IN1490" s="2"/>
      <c r="IO1490" s="2"/>
      <c r="IP1490" s="2"/>
      <c r="IQ1490" s="2"/>
    </row>
    <row r="1491" spans="1:251" s="16" customFormat="1">
      <c r="A1491" s="8"/>
      <c r="B1491" s="166"/>
      <c r="C1491" s="167"/>
      <c r="D1491" s="167"/>
      <c r="E1491" s="167"/>
      <c r="F1491" s="167"/>
      <c r="G1491" s="167"/>
      <c r="H1491" s="167"/>
      <c r="I1491" s="167"/>
      <c r="J1491" s="167"/>
      <c r="K1491" s="167"/>
      <c r="L1491" s="167"/>
      <c r="M1491" s="167"/>
      <c r="N1491" s="167"/>
      <c r="O1491" s="167"/>
      <c r="P1491" s="167"/>
      <c r="Q1491" s="167"/>
      <c r="R1491" s="167"/>
      <c r="S1491" s="167"/>
      <c r="T1491" s="167"/>
      <c r="U1491" s="167"/>
      <c r="V1491" s="167"/>
      <c r="W1491" s="167"/>
      <c r="X1491" s="167"/>
      <c r="Y1491" s="167"/>
      <c r="Z1491" s="168"/>
      <c r="AA1491" s="170"/>
      <c r="AB1491" s="167"/>
      <c r="AC1491" s="167"/>
      <c r="AD1491" s="167"/>
      <c r="AE1491" s="167"/>
      <c r="AF1491" s="167"/>
      <c r="AG1491" s="167"/>
      <c r="AH1491" s="167"/>
      <c r="AI1491" s="168"/>
      <c r="AJ1491" s="170"/>
      <c r="AK1491" s="167"/>
      <c r="AL1491" s="167"/>
      <c r="AM1491" s="167"/>
      <c r="AN1491" s="167"/>
      <c r="AO1491" s="167"/>
      <c r="AP1491" s="167"/>
      <c r="AQ1491" s="167"/>
      <c r="AR1491" s="168"/>
      <c r="AS1491" s="170"/>
      <c r="AT1491" s="167"/>
      <c r="AU1491" s="167"/>
      <c r="AV1491" s="167"/>
      <c r="AW1491" s="167"/>
      <c r="AX1491" s="172"/>
      <c r="AY1491" s="2"/>
      <c r="AZ1491" s="2"/>
      <c r="BA1491" s="2"/>
      <c r="BB1491" s="23"/>
      <c r="BC1491" s="24"/>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c r="CC1491" s="2"/>
      <c r="CD1491" s="2"/>
      <c r="CE1491" s="2"/>
      <c r="CF1491" s="2"/>
      <c r="CG1491" s="2"/>
      <c r="CH1491" s="2"/>
      <c r="CI1491" s="2"/>
      <c r="CJ1491" s="2"/>
      <c r="CK1491" s="2"/>
      <c r="CL1491" s="2"/>
      <c r="CM1491" s="2"/>
      <c r="CN1491" s="2"/>
      <c r="CO1491" s="2"/>
      <c r="CP1491" s="2"/>
      <c r="CQ1491" s="2"/>
      <c r="CR1491" s="2"/>
      <c r="CS1491" s="2"/>
      <c r="CT1491" s="2"/>
      <c r="CU1491" s="2"/>
      <c r="CV1491" s="2"/>
      <c r="CW1491" s="2"/>
      <c r="CX1491" s="2"/>
      <c r="CY1491" s="2"/>
      <c r="CZ1491" s="2"/>
      <c r="DA1491" s="2"/>
      <c r="DB1491" s="2"/>
      <c r="DC1491" s="2"/>
      <c r="DD1491" s="2"/>
      <c r="DE1491" s="2"/>
      <c r="DF1491" s="2"/>
      <c r="DG1491" s="2"/>
      <c r="DH1491" s="2"/>
      <c r="DI1491" s="2"/>
      <c r="DJ1491" s="2"/>
      <c r="DK1491" s="2"/>
      <c r="DL1491" s="2"/>
      <c r="DM1491" s="2"/>
      <c r="DN1491" s="2"/>
      <c r="DO1491" s="2"/>
      <c r="DP1491" s="2"/>
      <c r="DQ1491" s="2"/>
      <c r="DR1491" s="2"/>
      <c r="DS1491" s="2"/>
      <c r="DT1491" s="2"/>
      <c r="DU1491" s="2"/>
      <c r="DV1491" s="2"/>
      <c r="DW1491" s="2"/>
      <c r="DX1491" s="2"/>
      <c r="DY1491" s="2"/>
      <c r="DZ1491" s="2"/>
      <c r="EA1491" s="2"/>
      <c r="EB1491" s="2"/>
      <c r="EC1491" s="2"/>
      <c r="ED1491" s="2"/>
      <c r="EE1491" s="2"/>
      <c r="EF1491" s="2"/>
      <c r="EG1491" s="2"/>
      <c r="EH1491" s="2"/>
      <c r="EI1491" s="2"/>
      <c r="EJ1491" s="2"/>
      <c r="EK1491" s="2"/>
      <c r="EL1491" s="2"/>
      <c r="EM1491" s="2"/>
      <c r="EN1491" s="2"/>
      <c r="EO1491" s="2"/>
      <c r="EP1491" s="2"/>
      <c r="EQ1491" s="2"/>
      <c r="ER1491" s="2"/>
      <c r="ES1491" s="2"/>
      <c r="ET1491" s="2"/>
      <c r="EU1491" s="2"/>
      <c r="EV1491" s="2"/>
      <c r="EW1491" s="2"/>
      <c r="EX1491" s="2"/>
      <c r="EY1491" s="2"/>
      <c r="EZ1491" s="2"/>
      <c r="FA1491" s="2"/>
      <c r="FB1491" s="2"/>
      <c r="FC1491" s="2"/>
      <c r="FD1491" s="2"/>
      <c r="FE1491" s="2"/>
      <c r="FF1491" s="2"/>
      <c r="FG1491" s="2"/>
      <c r="FH1491" s="2"/>
      <c r="FI1491" s="2"/>
      <c r="FJ1491" s="2"/>
      <c r="FK1491" s="2"/>
      <c r="FL1491" s="2"/>
      <c r="FM1491" s="2"/>
      <c r="FN1491" s="2"/>
      <c r="FO1491" s="2"/>
      <c r="FP1491" s="2"/>
      <c r="FQ1491" s="2"/>
      <c r="FR1491" s="2"/>
      <c r="FS1491" s="2"/>
      <c r="FT1491" s="2"/>
      <c r="FU1491" s="2"/>
      <c r="FV1491" s="2"/>
      <c r="FW1491" s="2"/>
      <c r="FX1491" s="2"/>
      <c r="FY1491" s="2"/>
      <c r="FZ1491" s="2"/>
      <c r="GA1491" s="2"/>
      <c r="GB1491" s="2"/>
      <c r="GC1491" s="2"/>
      <c r="GD1491" s="2"/>
      <c r="GE1491" s="2"/>
      <c r="GF1491" s="2"/>
      <c r="GG1491" s="2"/>
      <c r="GH1491" s="2"/>
      <c r="GI1491" s="2"/>
      <c r="GJ1491" s="2"/>
      <c r="GK1491" s="2"/>
      <c r="GL1491" s="2"/>
      <c r="GM1491" s="2"/>
      <c r="GN1491" s="2"/>
      <c r="GO1491" s="2"/>
      <c r="GP1491" s="2"/>
      <c r="GQ1491" s="2"/>
      <c r="GR1491" s="2"/>
      <c r="GS1491" s="2"/>
      <c r="GT1491" s="2"/>
      <c r="GU1491" s="2"/>
      <c r="GV1491" s="2"/>
      <c r="GW1491" s="2"/>
      <c r="GX1491" s="2"/>
      <c r="GY1491" s="2"/>
      <c r="GZ1491" s="2"/>
      <c r="HA1491" s="2"/>
      <c r="HB1491" s="2"/>
      <c r="HC1491" s="2"/>
      <c r="HD1491" s="2"/>
      <c r="HE1491" s="2"/>
      <c r="HF1491" s="2"/>
      <c r="HG1491" s="2"/>
      <c r="HH1491" s="2"/>
      <c r="HI1491" s="2"/>
      <c r="HJ1491" s="2"/>
      <c r="HK1491" s="2"/>
      <c r="HL1491" s="2"/>
      <c r="HM1491" s="2"/>
      <c r="HN1491" s="2"/>
      <c r="HO1491" s="2"/>
      <c r="HP1491" s="2"/>
      <c r="HQ1491" s="2"/>
      <c r="HR1491" s="2"/>
      <c r="HS1491" s="2"/>
      <c r="HT1491" s="2"/>
      <c r="HU1491" s="2"/>
      <c r="HV1491" s="2"/>
      <c r="HW1491" s="2"/>
      <c r="HX1491" s="2"/>
      <c r="HY1491" s="2"/>
      <c r="HZ1491" s="2"/>
      <c r="IA1491" s="2"/>
      <c r="IB1491" s="2"/>
      <c r="IC1491" s="2"/>
      <c r="ID1491" s="2"/>
      <c r="IE1491" s="2"/>
      <c r="IF1491" s="2"/>
      <c r="IG1491" s="2"/>
      <c r="IH1491" s="2"/>
      <c r="II1491" s="2"/>
      <c r="IJ1491" s="2"/>
      <c r="IK1491" s="2"/>
      <c r="IL1491" s="2"/>
      <c r="IM1491" s="2"/>
      <c r="IN1491" s="2"/>
      <c r="IO1491" s="2"/>
      <c r="IP1491" s="2"/>
      <c r="IQ1491" s="2"/>
    </row>
    <row r="1492" spans="1:251" s="16" customFormat="1" ht="18.75" customHeight="1">
      <c r="A1492" s="8"/>
      <c r="B1492" s="25"/>
      <c r="C1492" s="135" t="s">
        <v>767</v>
      </c>
      <c r="D1492" s="136"/>
      <c r="E1492" s="136"/>
      <c r="F1492" s="136"/>
      <c r="G1492" s="136"/>
      <c r="H1492" s="136"/>
      <c r="I1492" s="136"/>
      <c r="J1492" s="136"/>
      <c r="K1492" s="136"/>
      <c r="L1492" s="136"/>
      <c r="M1492" s="136"/>
      <c r="N1492" s="136"/>
      <c r="O1492" s="136"/>
      <c r="P1492" s="136"/>
      <c r="Q1492" s="136"/>
      <c r="R1492" s="136"/>
      <c r="S1492" s="136"/>
      <c r="T1492" s="136"/>
      <c r="U1492" s="136"/>
      <c r="V1492" s="136"/>
      <c r="W1492" s="136"/>
      <c r="X1492" s="136"/>
      <c r="Y1492" s="136"/>
      <c r="Z1492" s="137"/>
      <c r="AA1492" s="138">
        <v>1668068</v>
      </c>
      <c r="AB1492" s="139"/>
      <c r="AC1492" s="139"/>
      <c r="AD1492" s="139"/>
      <c r="AE1492" s="139"/>
      <c r="AF1492" s="139"/>
      <c r="AG1492" s="139"/>
      <c r="AH1492" s="139"/>
      <c r="AI1492" s="140"/>
      <c r="AJ1492" s="138">
        <v>3667221</v>
      </c>
      <c r="AK1492" s="139"/>
      <c r="AL1492" s="139"/>
      <c r="AM1492" s="139"/>
      <c r="AN1492" s="139"/>
      <c r="AO1492" s="139"/>
      <c r="AP1492" s="139"/>
      <c r="AQ1492" s="139"/>
      <c r="AR1492" s="140"/>
      <c r="AS1492" s="141"/>
      <c r="AT1492" s="142"/>
      <c r="AU1492" s="142"/>
      <c r="AV1492" s="142"/>
      <c r="AW1492" s="142"/>
      <c r="AX1492" s="143"/>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c r="CH1492" s="2"/>
      <c r="CI1492" s="2"/>
      <c r="CJ1492" s="2"/>
      <c r="CK1492" s="2"/>
      <c r="CL1492" s="2"/>
      <c r="CM1492" s="2"/>
      <c r="CN1492" s="2"/>
      <c r="CO1492" s="2"/>
      <c r="CP1492" s="2"/>
      <c r="CQ1492" s="2"/>
      <c r="CR1492" s="2"/>
      <c r="CS1492" s="2"/>
      <c r="CT1492" s="2"/>
      <c r="CU1492" s="2"/>
      <c r="CV1492" s="2"/>
      <c r="CW1492" s="2"/>
      <c r="CX1492" s="2"/>
      <c r="CY1492" s="2"/>
      <c r="CZ1492" s="2"/>
      <c r="DA1492" s="2"/>
      <c r="DB1492" s="2"/>
      <c r="DC1492" s="2"/>
      <c r="DD1492" s="2"/>
      <c r="DE1492" s="2"/>
      <c r="DF1492" s="2"/>
      <c r="DG1492" s="2"/>
      <c r="DH1492" s="2"/>
      <c r="DI1492" s="2"/>
      <c r="DJ1492" s="2"/>
      <c r="DK1492" s="2"/>
      <c r="DL1492" s="2"/>
      <c r="DM1492" s="2"/>
      <c r="DN1492" s="2"/>
      <c r="DO1492" s="2"/>
      <c r="DP1492" s="2"/>
      <c r="DQ1492" s="2"/>
      <c r="DR1492" s="2"/>
      <c r="DS1492" s="2"/>
      <c r="DT1492" s="2"/>
      <c r="DU1492" s="2"/>
      <c r="DV1492" s="2"/>
      <c r="DW1492" s="2"/>
      <c r="DX1492" s="2"/>
      <c r="DY1492" s="2"/>
      <c r="DZ1492" s="2"/>
      <c r="EA1492" s="2"/>
      <c r="EB1492" s="2"/>
      <c r="EC1492" s="2"/>
      <c r="ED1492" s="2"/>
      <c r="EE1492" s="2"/>
      <c r="EF1492" s="2"/>
      <c r="EG1492" s="2"/>
      <c r="EH1492" s="2"/>
      <c r="EI1492" s="2"/>
      <c r="EJ1492" s="2"/>
      <c r="EK1492" s="2"/>
      <c r="EL1492" s="2"/>
      <c r="EM1492" s="2"/>
      <c r="EN1492" s="2"/>
      <c r="EO1492" s="2"/>
      <c r="EP1492" s="2"/>
      <c r="EQ1492" s="2"/>
      <c r="ER1492" s="2"/>
      <c r="ES1492" s="2"/>
      <c r="ET1492" s="2"/>
      <c r="EU1492" s="2"/>
      <c r="EV1492" s="2"/>
      <c r="EW1492" s="2"/>
      <c r="EX1492" s="2"/>
      <c r="EY1492" s="2"/>
      <c r="EZ1492" s="2"/>
      <c r="FA1492" s="2"/>
      <c r="FB1492" s="2"/>
      <c r="FC1492" s="2"/>
      <c r="FD1492" s="2"/>
      <c r="FE1492" s="2"/>
      <c r="FF1492" s="2"/>
      <c r="FG1492" s="2"/>
      <c r="FH1492" s="2"/>
      <c r="FI1492" s="2"/>
      <c r="FJ1492" s="2"/>
      <c r="FK1492" s="2"/>
      <c r="FL1492" s="2"/>
      <c r="FM1492" s="2"/>
      <c r="FN1492" s="2"/>
      <c r="FO1492" s="2"/>
      <c r="FP1492" s="2"/>
      <c r="FQ1492" s="2"/>
      <c r="FR1492" s="2"/>
      <c r="FS1492" s="2"/>
      <c r="FT1492" s="2"/>
      <c r="FU1492" s="2"/>
      <c r="FV1492" s="2"/>
      <c r="FW1492" s="2"/>
      <c r="FX1492" s="2"/>
      <c r="FY1492" s="2"/>
      <c r="FZ1492" s="2"/>
      <c r="GA1492" s="2"/>
      <c r="GB1492" s="2"/>
      <c r="GC1492" s="2"/>
      <c r="GD1492" s="2"/>
      <c r="GE1492" s="2"/>
      <c r="GF1492" s="2"/>
      <c r="GG1492" s="2"/>
      <c r="GH1492" s="2"/>
      <c r="GI1492" s="2"/>
      <c r="GJ1492" s="2"/>
      <c r="GK1492" s="2"/>
      <c r="GL1492" s="2"/>
      <c r="GM1492" s="2"/>
      <c r="GN1492" s="2"/>
      <c r="GO1492" s="2"/>
      <c r="GP1492" s="2"/>
      <c r="GQ1492" s="2"/>
      <c r="GR1492" s="2"/>
      <c r="GS1492" s="2"/>
      <c r="GT1492" s="2"/>
      <c r="GU1492" s="2"/>
      <c r="GV1492" s="2"/>
      <c r="GW1492" s="2"/>
      <c r="GX1492" s="2"/>
      <c r="GY1492" s="2"/>
      <c r="GZ1492" s="2"/>
      <c r="HA1492" s="2"/>
      <c r="HB1492" s="2"/>
      <c r="HC1492" s="2"/>
      <c r="HD1492" s="2"/>
      <c r="HE1492" s="2"/>
      <c r="HF1492" s="2"/>
      <c r="HG1492" s="2"/>
      <c r="HH1492" s="2"/>
      <c r="HI1492" s="2"/>
      <c r="HJ1492" s="2"/>
      <c r="HK1492" s="2"/>
      <c r="HL1492" s="2"/>
      <c r="HM1492" s="2"/>
      <c r="HN1492" s="2"/>
      <c r="HO1492" s="2"/>
      <c r="HP1492" s="2"/>
      <c r="HQ1492" s="2"/>
      <c r="HR1492" s="2"/>
      <c r="HS1492" s="2"/>
      <c r="HT1492" s="2"/>
      <c r="HU1492" s="2"/>
      <c r="HV1492" s="2"/>
      <c r="HW1492" s="2"/>
      <c r="HX1492" s="2"/>
      <c r="HY1492" s="2"/>
      <c r="HZ1492" s="2"/>
      <c r="IA1492" s="2"/>
      <c r="IB1492" s="2"/>
      <c r="IC1492" s="2"/>
      <c r="ID1492" s="2"/>
      <c r="IE1492" s="2"/>
      <c r="IF1492" s="2"/>
      <c r="IG1492" s="2"/>
      <c r="IH1492" s="2"/>
      <c r="II1492" s="2"/>
      <c r="IJ1492" s="2"/>
      <c r="IK1492" s="2"/>
      <c r="IL1492" s="2"/>
      <c r="IM1492" s="2"/>
      <c r="IN1492" s="2"/>
      <c r="IO1492" s="2"/>
      <c r="IP1492" s="2"/>
      <c r="IQ1492" s="2"/>
    </row>
    <row r="1493" spans="1:251" s="16" customFormat="1" ht="18.75" customHeight="1">
      <c r="A1493" s="8"/>
      <c r="B1493" s="25"/>
      <c r="C1493" s="135" t="s">
        <v>231</v>
      </c>
      <c r="D1493" s="136"/>
      <c r="E1493" s="136"/>
      <c r="F1493" s="136"/>
      <c r="G1493" s="136"/>
      <c r="H1493" s="136"/>
      <c r="I1493" s="136"/>
      <c r="J1493" s="136"/>
      <c r="K1493" s="136"/>
      <c r="L1493" s="136"/>
      <c r="M1493" s="136"/>
      <c r="N1493" s="136"/>
      <c r="O1493" s="136"/>
      <c r="P1493" s="136"/>
      <c r="Q1493" s="136"/>
      <c r="R1493" s="136"/>
      <c r="S1493" s="136"/>
      <c r="T1493" s="136"/>
      <c r="U1493" s="136"/>
      <c r="V1493" s="136"/>
      <c r="W1493" s="136"/>
      <c r="X1493" s="136"/>
      <c r="Y1493" s="136"/>
      <c r="Z1493" s="137"/>
      <c r="AA1493" s="138">
        <v>10000</v>
      </c>
      <c r="AB1493" s="139"/>
      <c r="AC1493" s="139"/>
      <c r="AD1493" s="139"/>
      <c r="AE1493" s="139"/>
      <c r="AF1493" s="139"/>
      <c r="AG1493" s="139"/>
      <c r="AH1493" s="139"/>
      <c r="AI1493" s="140"/>
      <c r="AJ1493" s="138">
        <v>94000</v>
      </c>
      <c r="AK1493" s="139"/>
      <c r="AL1493" s="139"/>
      <c r="AM1493" s="139"/>
      <c r="AN1493" s="139"/>
      <c r="AO1493" s="139"/>
      <c r="AP1493" s="139"/>
      <c r="AQ1493" s="139"/>
      <c r="AR1493" s="140"/>
      <c r="AS1493" s="141"/>
      <c r="AT1493" s="142"/>
      <c r="AU1493" s="142"/>
      <c r="AV1493" s="142"/>
      <c r="AW1493" s="142"/>
      <c r="AX1493" s="143"/>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c r="CR1493" s="2"/>
      <c r="CS1493" s="2"/>
      <c r="CT1493" s="2"/>
      <c r="CU1493" s="2"/>
      <c r="CV1493" s="2"/>
      <c r="CW1493" s="2"/>
      <c r="CX1493" s="2"/>
      <c r="CY1493" s="2"/>
      <c r="CZ1493" s="2"/>
      <c r="DA1493" s="2"/>
      <c r="DB1493" s="2"/>
      <c r="DC1493" s="2"/>
      <c r="DD1493" s="2"/>
      <c r="DE1493" s="2"/>
      <c r="DF1493" s="2"/>
      <c r="DG1493" s="2"/>
      <c r="DH1493" s="2"/>
      <c r="DI1493" s="2"/>
      <c r="DJ1493" s="2"/>
      <c r="DK1493" s="2"/>
      <c r="DL1493" s="2"/>
      <c r="DM1493" s="2"/>
      <c r="DN1493" s="2"/>
      <c r="DO1493" s="2"/>
      <c r="DP1493" s="2"/>
      <c r="DQ1493" s="2"/>
      <c r="DR1493" s="2"/>
      <c r="DS1493" s="2"/>
      <c r="DT1493" s="2"/>
      <c r="DU1493" s="2"/>
      <c r="DV1493" s="2"/>
      <c r="DW1493" s="2"/>
      <c r="DX1493" s="2"/>
      <c r="DY1493" s="2"/>
      <c r="DZ1493" s="2"/>
      <c r="EA1493" s="2"/>
      <c r="EB1493" s="2"/>
      <c r="EC1493" s="2"/>
      <c r="ED1493" s="2"/>
      <c r="EE1493" s="2"/>
      <c r="EF1493" s="2"/>
      <c r="EG1493" s="2"/>
      <c r="EH1493" s="2"/>
      <c r="EI1493" s="2"/>
      <c r="EJ1493" s="2"/>
      <c r="EK1493" s="2"/>
      <c r="EL1493" s="2"/>
      <c r="EM1493" s="2"/>
      <c r="EN1493" s="2"/>
      <c r="EO1493" s="2"/>
      <c r="EP1493" s="2"/>
      <c r="EQ1493" s="2"/>
      <c r="ER1493" s="2"/>
      <c r="ES1493" s="2"/>
      <c r="ET1493" s="2"/>
      <c r="EU1493" s="2"/>
      <c r="EV1493" s="2"/>
      <c r="EW1493" s="2"/>
      <c r="EX1493" s="2"/>
      <c r="EY1493" s="2"/>
      <c r="EZ1493" s="2"/>
      <c r="FA1493" s="2"/>
      <c r="FB1493" s="2"/>
      <c r="FC1493" s="2"/>
      <c r="FD1493" s="2"/>
      <c r="FE1493" s="2"/>
      <c r="FF1493" s="2"/>
      <c r="FG1493" s="2"/>
      <c r="FH1493" s="2"/>
      <c r="FI1493" s="2"/>
      <c r="FJ1493" s="2"/>
      <c r="FK1493" s="2"/>
      <c r="FL1493" s="2"/>
      <c r="FM1493" s="2"/>
      <c r="FN1493" s="2"/>
      <c r="FO1493" s="2"/>
      <c r="FP1493" s="2"/>
      <c r="FQ1493" s="2"/>
      <c r="FR1493" s="2"/>
      <c r="FS1493" s="2"/>
      <c r="FT1493" s="2"/>
      <c r="FU1493" s="2"/>
      <c r="FV1493" s="2"/>
      <c r="FW1493" s="2"/>
      <c r="FX1493" s="2"/>
      <c r="FY1493" s="2"/>
      <c r="FZ1493" s="2"/>
      <c r="GA1493" s="2"/>
      <c r="GB1493" s="2"/>
      <c r="GC1493" s="2"/>
      <c r="GD1493" s="2"/>
      <c r="GE1493" s="2"/>
      <c r="GF1493" s="2"/>
      <c r="GG1493" s="2"/>
      <c r="GH1493" s="2"/>
      <c r="GI1493" s="2"/>
      <c r="GJ1493" s="2"/>
      <c r="GK1493" s="2"/>
      <c r="GL1493" s="2"/>
      <c r="GM1493" s="2"/>
      <c r="GN1493" s="2"/>
      <c r="GO1493" s="2"/>
      <c r="GP1493" s="2"/>
      <c r="GQ1493" s="2"/>
      <c r="GR1493" s="2"/>
      <c r="GS1493" s="2"/>
      <c r="GT1493" s="2"/>
      <c r="GU1493" s="2"/>
      <c r="GV1493" s="2"/>
      <c r="GW1493" s="2"/>
      <c r="GX1493" s="2"/>
      <c r="GY1493" s="2"/>
      <c r="GZ1493" s="2"/>
      <c r="HA1493" s="2"/>
      <c r="HB1493" s="2"/>
      <c r="HC1493" s="2"/>
      <c r="HD1493" s="2"/>
      <c r="HE1493" s="2"/>
      <c r="HF1493" s="2"/>
      <c r="HG1493" s="2"/>
      <c r="HH1493" s="2"/>
      <c r="HI1493" s="2"/>
      <c r="HJ1493" s="2"/>
      <c r="HK1493" s="2"/>
      <c r="HL1493" s="2"/>
      <c r="HM1493" s="2"/>
      <c r="HN1493" s="2"/>
      <c r="HO1493" s="2"/>
      <c r="HP1493" s="2"/>
      <c r="HQ1493" s="2"/>
      <c r="HR1493" s="2"/>
      <c r="HS1493" s="2"/>
      <c r="HT1493" s="2"/>
      <c r="HU1493" s="2"/>
      <c r="HV1493" s="2"/>
      <c r="HW1493" s="2"/>
      <c r="HX1493" s="2"/>
      <c r="HY1493" s="2"/>
      <c r="HZ1493" s="2"/>
      <c r="IA1493" s="2"/>
      <c r="IB1493" s="2"/>
      <c r="IC1493" s="2"/>
      <c r="ID1493" s="2"/>
      <c r="IE1493" s="2"/>
      <c r="IF1493" s="2"/>
      <c r="IG1493" s="2"/>
      <c r="IH1493" s="2"/>
      <c r="II1493" s="2"/>
      <c r="IJ1493" s="2"/>
      <c r="IK1493" s="2"/>
      <c r="IL1493" s="2"/>
      <c r="IM1493" s="2"/>
      <c r="IN1493" s="2"/>
      <c r="IO1493" s="2"/>
      <c r="IP1493" s="2"/>
      <c r="IQ1493" s="2"/>
    </row>
    <row r="1494" spans="1:251" s="16" customFormat="1" ht="18.75" customHeight="1">
      <c r="A1494" s="8"/>
      <c r="B1494" s="25"/>
      <c r="C1494" s="135" t="s">
        <v>232</v>
      </c>
      <c r="D1494" s="136"/>
      <c r="E1494" s="136"/>
      <c r="F1494" s="136"/>
      <c r="G1494" s="136"/>
      <c r="H1494" s="136"/>
      <c r="I1494" s="136"/>
      <c r="J1494" s="136"/>
      <c r="K1494" s="136"/>
      <c r="L1494" s="136"/>
      <c r="M1494" s="136"/>
      <c r="N1494" s="136"/>
      <c r="O1494" s="136"/>
      <c r="P1494" s="136"/>
      <c r="Q1494" s="136"/>
      <c r="R1494" s="136"/>
      <c r="S1494" s="136"/>
      <c r="T1494" s="136"/>
      <c r="U1494" s="136"/>
      <c r="V1494" s="136"/>
      <c r="W1494" s="136"/>
      <c r="X1494" s="136"/>
      <c r="Y1494" s="136"/>
      <c r="Z1494" s="137"/>
      <c r="AA1494" s="138">
        <v>587300</v>
      </c>
      <c r="AB1494" s="139"/>
      <c r="AC1494" s="139"/>
      <c r="AD1494" s="139"/>
      <c r="AE1494" s="139"/>
      <c r="AF1494" s="139"/>
      <c r="AG1494" s="139"/>
      <c r="AH1494" s="139"/>
      <c r="AI1494" s="140"/>
      <c r="AJ1494" s="138">
        <v>0</v>
      </c>
      <c r="AK1494" s="139"/>
      <c r="AL1494" s="139"/>
      <c r="AM1494" s="139"/>
      <c r="AN1494" s="139"/>
      <c r="AO1494" s="139"/>
      <c r="AP1494" s="139"/>
      <c r="AQ1494" s="139"/>
      <c r="AR1494" s="140"/>
      <c r="AS1494" s="141"/>
      <c r="AT1494" s="142"/>
      <c r="AU1494" s="142"/>
      <c r="AV1494" s="142"/>
      <c r="AW1494" s="142"/>
      <c r="AX1494" s="143"/>
      <c r="AY1494" s="2"/>
      <c r="AZ1494" s="2"/>
      <c r="BA1494" s="2"/>
      <c r="BB1494" s="2"/>
      <c r="BC1494" s="2"/>
      <c r="BD1494" s="220"/>
      <c r="BE1494" s="221"/>
      <c r="BF1494" s="221"/>
      <c r="BG1494" s="221"/>
      <c r="BH1494" s="221"/>
      <c r="BI1494" s="221"/>
      <c r="BJ1494" s="221"/>
      <c r="BK1494" s="221"/>
      <c r="BL1494" s="221"/>
      <c r="BM1494" s="221"/>
      <c r="BN1494" s="221"/>
      <c r="BO1494" s="221"/>
      <c r="BP1494" s="221"/>
      <c r="BQ1494" s="221"/>
      <c r="BR1494" s="221"/>
      <c r="BS1494" s="221"/>
      <c r="BT1494" s="221"/>
      <c r="BU1494" s="221"/>
      <c r="BV1494" s="221"/>
      <c r="BW1494" s="221"/>
      <c r="BX1494" s="221"/>
      <c r="BY1494" s="221"/>
      <c r="BZ1494" s="221"/>
      <c r="CA1494" s="221"/>
      <c r="CB1494" s="222"/>
      <c r="CC1494" s="223"/>
      <c r="CD1494" s="223"/>
      <c r="CE1494" s="223"/>
      <c r="CF1494" s="223"/>
      <c r="CG1494" s="223"/>
      <c r="CH1494" s="223"/>
      <c r="CI1494" s="223"/>
      <c r="CJ1494" s="223"/>
      <c r="CK1494" s="222"/>
      <c r="CL1494" s="223"/>
      <c r="CM1494" s="223"/>
      <c r="CN1494" s="223"/>
      <c r="CO1494" s="223"/>
      <c r="CP1494" s="223"/>
      <c r="CQ1494" s="223"/>
      <c r="CR1494" s="223"/>
      <c r="CS1494" s="223"/>
      <c r="CT1494" s="2"/>
      <c r="CU1494" s="2"/>
      <c r="CV1494" s="2"/>
      <c r="CW1494" s="2"/>
      <c r="CX1494" s="2"/>
      <c r="CY1494" s="2"/>
      <c r="CZ1494" s="2"/>
      <c r="DA1494" s="2"/>
      <c r="DB1494" s="2"/>
      <c r="DC1494" s="2"/>
      <c r="DD1494" s="2"/>
      <c r="DE1494" s="2"/>
      <c r="DF1494" s="2"/>
      <c r="DG1494" s="2"/>
      <c r="DH1494" s="2"/>
      <c r="DI1494" s="2"/>
      <c r="DJ1494" s="2"/>
      <c r="DK1494" s="2"/>
      <c r="DL1494" s="2"/>
      <c r="DM1494" s="2"/>
      <c r="DN1494" s="2"/>
      <c r="DO1494" s="2"/>
      <c r="DP1494" s="2"/>
      <c r="DQ1494" s="2"/>
      <c r="DR1494" s="2"/>
      <c r="DS1494" s="2"/>
      <c r="DT1494" s="2"/>
      <c r="DU1494" s="2"/>
      <c r="DV1494" s="2"/>
      <c r="DW1494" s="2"/>
      <c r="DX1494" s="2"/>
      <c r="DY1494" s="2"/>
      <c r="DZ1494" s="2"/>
      <c r="EA1494" s="2"/>
      <c r="EB1494" s="2"/>
      <c r="EC1494" s="2"/>
      <c r="ED1494" s="2"/>
      <c r="EE1494" s="2"/>
      <c r="EF1494" s="2"/>
      <c r="EG1494" s="2"/>
      <c r="EH1494" s="2"/>
      <c r="EI1494" s="2"/>
      <c r="EJ1494" s="2"/>
      <c r="EK1494" s="2"/>
      <c r="EL1494" s="2"/>
      <c r="EM1494" s="2"/>
      <c r="EN1494" s="2"/>
      <c r="EO1494" s="2"/>
      <c r="EP1494" s="2"/>
      <c r="EQ1494" s="2"/>
      <c r="ER1494" s="2"/>
      <c r="ES1494" s="2"/>
      <c r="ET1494" s="2"/>
      <c r="EU1494" s="2"/>
      <c r="EV1494" s="2"/>
      <c r="EW1494" s="2"/>
      <c r="EX1494" s="2"/>
      <c r="EY1494" s="2"/>
      <c r="EZ1494" s="2"/>
      <c r="FA1494" s="2"/>
      <c r="FB1494" s="2"/>
      <c r="FC1494" s="2"/>
      <c r="FD1494" s="2"/>
      <c r="FE1494" s="2"/>
      <c r="FF1494" s="2"/>
      <c r="FG1494" s="2"/>
      <c r="FH1494" s="2"/>
      <c r="FI1494" s="2"/>
      <c r="FJ1494" s="2"/>
      <c r="FK1494" s="2"/>
      <c r="FL1494" s="2"/>
      <c r="FM1494" s="2"/>
      <c r="FN1494" s="2"/>
      <c r="FO1494" s="2"/>
      <c r="FP1494" s="2"/>
      <c r="FQ1494" s="2"/>
      <c r="FR1494" s="2"/>
      <c r="FS1494" s="2"/>
      <c r="FT1494" s="2"/>
      <c r="FU1494" s="2"/>
      <c r="FV1494" s="2"/>
      <c r="FW1494" s="2"/>
      <c r="FX1494" s="2"/>
      <c r="FY1494" s="2"/>
      <c r="FZ1494" s="2"/>
      <c r="GA1494" s="2"/>
      <c r="GB1494" s="2"/>
      <c r="GC1494" s="2"/>
      <c r="GD1494" s="2"/>
      <c r="GE1494" s="2"/>
      <c r="GF1494" s="2"/>
      <c r="GG1494" s="2"/>
      <c r="GH1494" s="2"/>
      <c r="GI1494" s="2"/>
      <c r="GJ1494" s="2"/>
      <c r="GK1494" s="2"/>
      <c r="GL1494" s="2"/>
      <c r="GM1494" s="2"/>
      <c r="GN1494" s="2"/>
      <c r="GO1494" s="2"/>
      <c r="GP1494" s="2"/>
      <c r="GQ1494" s="2"/>
      <c r="GR1494" s="2"/>
      <c r="GS1494" s="2"/>
      <c r="GT1494" s="2"/>
      <c r="GU1494" s="2"/>
      <c r="GV1494" s="2"/>
      <c r="GW1494" s="2"/>
      <c r="GX1494" s="2"/>
      <c r="GY1494" s="2"/>
      <c r="GZ1494" s="2"/>
      <c r="HA1494" s="2"/>
      <c r="HB1494" s="2"/>
      <c r="HC1494" s="2"/>
      <c r="HD1494" s="2"/>
      <c r="HE1494" s="2"/>
      <c r="HF1494" s="2"/>
      <c r="HG1494" s="2"/>
      <c r="HH1494" s="2"/>
      <c r="HI1494" s="2"/>
      <c r="HJ1494" s="2"/>
      <c r="HK1494" s="2"/>
      <c r="HL1494" s="2"/>
      <c r="HM1494" s="2"/>
      <c r="HN1494" s="2"/>
      <c r="HO1494" s="2"/>
      <c r="HP1494" s="2"/>
      <c r="HQ1494" s="2"/>
      <c r="HR1494" s="2"/>
      <c r="HS1494" s="2"/>
      <c r="HT1494" s="2"/>
      <c r="HU1494" s="2"/>
      <c r="HV1494" s="2"/>
      <c r="HW1494" s="2"/>
      <c r="HX1494" s="2"/>
      <c r="HY1494" s="2"/>
      <c r="HZ1494" s="2"/>
      <c r="IA1494" s="2"/>
      <c r="IB1494" s="2"/>
      <c r="IC1494" s="2"/>
      <c r="ID1494" s="2"/>
      <c r="IE1494" s="2"/>
      <c r="IF1494" s="2"/>
      <c r="IG1494" s="2"/>
      <c r="IH1494" s="2"/>
      <c r="II1494" s="2"/>
      <c r="IJ1494" s="2"/>
      <c r="IK1494" s="2"/>
      <c r="IL1494" s="2"/>
      <c r="IM1494" s="2"/>
      <c r="IN1494" s="2"/>
      <c r="IO1494" s="2"/>
      <c r="IP1494" s="2"/>
      <c r="IQ1494" s="2"/>
    </row>
    <row r="1495" spans="1:251" s="16" customFormat="1" ht="18.75" customHeight="1">
      <c r="A1495" s="8"/>
      <c r="B1495" s="25"/>
      <c r="C1495" s="135" t="s">
        <v>148</v>
      </c>
      <c r="D1495" s="136"/>
      <c r="E1495" s="136"/>
      <c r="F1495" s="136"/>
      <c r="G1495" s="136"/>
      <c r="H1495" s="136"/>
      <c r="I1495" s="136"/>
      <c r="J1495" s="136"/>
      <c r="K1495" s="136"/>
      <c r="L1495" s="136"/>
      <c r="M1495" s="136"/>
      <c r="N1495" s="136"/>
      <c r="O1495" s="136"/>
      <c r="P1495" s="136"/>
      <c r="Q1495" s="136"/>
      <c r="R1495" s="136"/>
      <c r="S1495" s="136"/>
      <c r="T1495" s="136"/>
      <c r="U1495" s="136"/>
      <c r="V1495" s="136"/>
      <c r="W1495" s="136"/>
      <c r="X1495" s="136"/>
      <c r="Y1495" s="136"/>
      <c r="Z1495" s="137"/>
      <c r="AA1495" s="138">
        <v>24000</v>
      </c>
      <c r="AB1495" s="139"/>
      <c r="AC1495" s="139"/>
      <c r="AD1495" s="139"/>
      <c r="AE1495" s="139"/>
      <c r="AF1495" s="139"/>
      <c r="AG1495" s="139"/>
      <c r="AH1495" s="139"/>
      <c r="AI1495" s="140"/>
      <c r="AJ1495" s="138">
        <v>56000</v>
      </c>
      <c r="AK1495" s="139"/>
      <c r="AL1495" s="139"/>
      <c r="AM1495" s="139"/>
      <c r="AN1495" s="139"/>
      <c r="AO1495" s="139"/>
      <c r="AP1495" s="139"/>
      <c r="AQ1495" s="139"/>
      <c r="AR1495" s="140"/>
      <c r="AS1495" s="141"/>
      <c r="AT1495" s="142"/>
      <c r="AU1495" s="142"/>
      <c r="AV1495" s="142"/>
      <c r="AW1495" s="142"/>
      <c r="AX1495" s="143"/>
      <c r="AY1495" s="2"/>
      <c r="AZ1495" s="2"/>
      <c r="BA1495" s="2"/>
      <c r="BB1495" s="2"/>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c r="CQ1495" s="2"/>
      <c r="CR1495" s="2"/>
      <c r="CS1495" s="2"/>
      <c r="CT1495" s="2"/>
      <c r="CU1495" s="2"/>
      <c r="CV1495" s="2"/>
      <c r="CW1495" s="2"/>
      <c r="CX1495" s="2"/>
      <c r="CY1495" s="2"/>
      <c r="CZ1495" s="2"/>
      <c r="DA1495" s="2"/>
      <c r="DB1495" s="2"/>
      <c r="DC1495" s="2"/>
      <c r="DD1495" s="2"/>
      <c r="DE1495" s="2"/>
      <c r="DF1495" s="2"/>
      <c r="DG1495" s="2"/>
      <c r="DH1495" s="2"/>
      <c r="DI1495" s="2"/>
      <c r="DJ1495" s="2"/>
      <c r="DK1495" s="2"/>
      <c r="DL1495" s="2"/>
      <c r="DM1495" s="2"/>
      <c r="DN1495" s="2"/>
      <c r="DO1495" s="2"/>
      <c r="DP1495" s="2"/>
      <c r="DQ1495" s="2"/>
      <c r="DR1495" s="2"/>
      <c r="DS1495" s="2"/>
      <c r="DT1495" s="2"/>
      <c r="DU1495" s="2"/>
      <c r="DV1495" s="2"/>
      <c r="DW1495" s="2"/>
      <c r="DX1495" s="2"/>
      <c r="DY1495" s="2"/>
      <c r="DZ1495" s="2"/>
      <c r="EA1495" s="2"/>
      <c r="EB1495" s="2"/>
      <c r="EC1495" s="2"/>
      <c r="ED1495" s="2"/>
      <c r="EE1495" s="2"/>
      <c r="EF1495" s="2"/>
      <c r="EG1495" s="2"/>
      <c r="EH1495" s="2"/>
      <c r="EI1495" s="2"/>
      <c r="EJ1495" s="2"/>
      <c r="EK1495" s="2"/>
      <c r="EL1495" s="2"/>
      <c r="EM1495" s="2"/>
      <c r="EN1495" s="2"/>
      <c r="EO1495" s="2"/>
      <c r="EP1495" s="2"/>
      <c r="EQ1495" s="2"/>
      <c r="ER1495" s="2"/>
      <c r="ES1495" s="2"/>
      <c r="ET1495" s="2"/>
      <c r="EU1495" s="2"/>
      <c r="EV1495" s="2"/>
      <c r="EW1495" s="2"/>
      <c r="EX1495" s="2"/>
      <c r="EY1495" s="2"/>
      <c r="EZ1495" s="2"/>
      <c r="FA1495" s="2"/>
      <c r="FB1495" s="2"/>
      <c r="FC1495" s="2"/>
      <c r="FD1495" s="2"/>
      <c r="FE1495" s="2"/>
      <c r="FF1495" s="2"/>
      <c r="FG1495" s="2"/>
      <c r="FH1495" s="2"/>
      <c r="FI1495" s="2"/>
      <c r="FJ1495" s="2"/>
      <c r="FK1495" s="2"/>
      <c r="FL1495" s="2"/>
      <c r="FM1495" s="2"/>
      <c r="FN1495" s="2"/>
      <c r="FO1495" s="2"/>
      <c r="FP1495" s="2"/>
      <c r="FQ1495" s="2"/>
      <c r="FR1495" s="2"/>
      <c r="FS1495" s="2"/>
      <c r="FT1495" s="2"/>
      <c r="FU1495" s="2"/>
      <c r="FV1495" s="2"/>
      <c r="FW1495" s="2"/>
      <c r="FX1495" s="2"/>
      <c r="FY1495" s="2"/>
      <c r="FZ1495" s="2"/>
      <c r="GA1495" s="2"/>
      <c r="GB1495" s="2"/>
      <c r="GC1495" s="2"/>
      <c r="GD1495" s="2"/>
      <c r="GE1495" s="2"/>
      <c r="GF1495" s="2"/>
      <c r="GG1495" s="2"/>
      <c r="GH1495" s="2"/>
      <c r="GI1495" s="2"/>
      <c r="GJ1495" s="2"/>
      <c r="GK1495" s="2"/>
      <c r="GL1495" s="2"/>
      <c r="GM1495" s="2"/>
      <c r="GN1495" s="2"/>
      <c r="GO1495" s="2"/>
      <c r="GP1495" s="2"/>
      <c r="GQ1495" s="2"/>
      <c r="GR1495" s="2"/>
      <c r="GS1495" s="2"/>
      <c r="GT1495" s="2"/>
      <c r="GU1495" s="2"/>
      <c r="GV1495" s="2"/>
      <c r="GW1495" s="2"/>
      <c r="GX1495" s="2"/>
      <c r="GY1495" s="2"/>
      <c r="GZ1495" s="2"/>
      <c r="HA1495" s="2"/>
      <c r="HB1495" s="2"/>
      <c r="HC1495" s="2"/>
      <c r="HD1495" s="2"/>
      <c r="HE1495" s="2"/>
      <c r="HF1495" s="2"/>
      <c r="HG1495" s="2"/>
      <c r="HH1495" s="2"/>
      <c r="HI1495" s="2"/>
      <c r="HJ1495" s="2"/>
      <c r="HK1495" s="2"/>
      <c r="HL1495" s="2"/>
      <c r="HM1495" s="2"/>
      <c r="HN1495" s="2"/>
      <c r="HO1495" s="2"/>
      <c r="HP1495" s="2"/>
      <c r="HQ1495" s="2"/>
      <c r="HR1495" s="2"/>
      <c r="HS1495" s="2"/>
      <c r="HT1495" s="2"/>
      <c r="HU1495" s="2"/>
      <c r="HV1495" s="2"/>
      <c r="HW1495" s="2"/>
      <c r="HX1495" s="2"/>
      <c r="HY1495" s="2"/>
      <c r="HZ1495" s="2"/>
      <c r="IA1495" s="2"/>
      <c r="IB1495" s="2"/>
      <c r="IC1495" s="2"/>
      <c r="ID1495" s="2"/>
      <c r="IE1495" s="2"/>
      <c r="IF1495" s="2"/>
      <c r="IG1495" s="2"/>
      <c r="IH1495" s="2"/>
      <c r="II1495" s="2"/>
      <c r="IJ1495" s="2"/>
      <c r="IK1495" s="2"/>
      <c r="IL1495" s="2"/>
      <c r="IM1495" s="2"/>
      <c r="IN1495" s="2"/>
      <c r="IO1495" s="2"/>
      <c r="IP1495" s="2"/>
      <c r="IQ1495" s="2"/>
    </row>
    <row r="1496" spans="1:251" s="16" customFormat="1" ht="18.75" customHeight="1" thickBot="1">
      <c r="A1496" s="17"/>
      <c r="B1496" s="144" t="s">
        <v>11</v>
      </c>
      <c r="C1496" s="145"/>
      <c r="D1496" s="145"/>
      <c r="E1496" s="145"/>
      <c r="F1496" s="145"/>
      <c r="G1496" s="145"/>
      <c r="H1496" s="145"/>
      <c r="I1496" s="145"/>
      <c r="J1496" s="145"/>
      <c r="K1496" s="145"/>
      <c r="L1496" s="145"/>
      <c r="M1496" s="145"/>
      <c r="N1496" s="145"/>
      <c r="O1496" s="145"/>
      <c r="P1496" s="145"/>
      <c r="Q1496" s="145"/>
      <c r="R1496" s="145"/>
      <c r="S1496" s="145"/>
      <c r="T1496" s="145"/>
      <c r="U1496" s="145"/>
      <c r="V1496" s="145"/>
      <c r="W1496" s="145"/>
      <c r="X1496" s="145"/>
      <c r="Y1496" s="145"/>
      <c r="Z1496" s="146"/>
      <c r="AA1496" s="147">
        <f>SUM($AA$1492:$AA$1495)</f>
        <v>2289368</v>
      </c>
      <c r="AB1496" s="148"/>
      <c r="AC1496" s="148"/>
      <c r="AD1496" s="148"/>
      <c r="AE1496" s="148"/>
      <c r="AF1496" s="148"/>
      <c r="AG1496" s="148"/>
      <c r="AH1496" s="148"/>
      <c r="AI1496" s="149"/>
      <c r="AJ1496" s="147">
        <f>SUM($AJ$1492:$AJ$1495)</f>
        <v>3817221</v>
      </c>
      <c r="AK1496" s="148"/>
      <c r="AL1496" s="148"/>
      <c r="AM1496" s="148"/>
      <c r="AN1496" s="148"/>
      <c r="AO1496" s="148"/>
      <c r="AP1496" s="148"/>
      <c r="AQ1496" s="148"/>
      <c r="AR1496" s="149"/>
      <c r="AS1496" s="150"/>
      <c r="AT1496" s="151"/>
      <c r="AU1496" s="151"/>
      <c r="AV1496" s="151"/>
      <c r="AW1496" s="151"/>
      <c r="AX1496" s="152"/>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2"/>
      <c r="CS1496" s="2"/>
      <c r="CT1496" s="2"/>
      <c r="CU1496" s="2"/>
      <c r="CV1496" s="2"/>
      <c r="CW1496" s="2"/>
      <c r="CX1496" s="2"/>
      <c r="CY1496" s="2"/>
      <c r="CZ1496" s="2"/>
      <c r="DA1496" s="2"/>
      <c r="DB1496" s="2"/>
      <c r="DC1496" s="2"/>
      <c r="DD1496" s="2"/>
      <c r="DE1496" s="2"/>
      <c r="DF1496" s="2"/>
      <c r="DG1496" s="2"/>
      <c r="DH1496" s="2"/>
      <c r="DI1496" s="2"/>
      <c r="DJ1496" s="2"/>
      <c r="DK1496" s="2"/>
      <c r="DL1496" s="2"/>
      <c r="DM1496" s="2"/>
      <c r="DN1496" s="2"/>
      <c r="DO1496" s="2"/>
      <c r="DP1496" s="2"/>
      <c r="DQ1496" s="2"/>
      <c r="DR1496" s="2"/>
      <c r="DS1496" s="2"/>
      <c r="DT1496" s="2"/>
      <c r="DU1496" s="2"/>
      <c r="DV1496" s="2"/>
      <c r="DW1496" s="2"/>
      <c r="DX1496" s="2"/>
      <c r="DY1496" s="2"/>
      <c r="DZ1496" s="2"/>
      <c r="EA1496" s="2"/>
      <c r="EB1496" s="2"/>
      <c r="EC1496" s="2"/>
      <c r="ED1496" s="2"/>
      <c r="EE1496" s="2"/>
      <c r="EF1496" s="2"/>
      <c r="EG1496" s="2"/>
      <c r="EH1496" s="2"/>
      <c r="EI1496" s="2"/>
      <c r="EJ1496" s="2"/>
      <c r="EK1496" s="2"/>
      <c r="EL1496" s="2"/>
      <c r="EM1496" s="2"/>
      <c r="EN1496" s="2"/>
      <c r="EO1496" s="2"/>
      <c r="EP1496" s="2"/>
      <c r="EQ1496" s="2"/>
      <c r="ER1496" s="2"/>
      <c r="ES1496" s="2"/>
      <c r="ET1496" s="2"/>
      <c r="EU1496" s="2"/>
      <c r="EV1496" s="2"/>
      <c r="EW1496" s="2"/>
      <c r="EX1496" s="2"/>
      <c r="EY1496" s="2"/>
      <c r="EZ1496" s="2"/>
      <c r="FA1496" s="2"/>
      <c r="FB1496" s="2"/>
      <c r="FC1496" s="2"/>
      <c r="FD1496" s="2"/>
      <c r="FE1496" s="2"/>
      <c r="FF1496" s="2"/>
      <c r="FG1496" s="2"/>
      <c r="FH1496" s="2"/>
      <c r="FI1496" s="2"/>
      <c r="FJ1496" s="2"/>
      <c r="FK1496" s="2"/>
      <c r="FL1496" s="2"/>
      <c r="FM1496" s="2"/>
      <c r="FN1496" s="2"/>
      <c r="FO1496" s="2"/>
      <c r="FP1496" s="2"/>
      <c r="FQ1496" s="2"/>
      <c r="FR1496" s="2"/>
      <c r="FS1496" s="2"/>
      <c r="FT1496" s="2"/>
      <c r="FU1496" s="2"/>
      <c r="FV1496" s="2"/>
      <c r="FW1496" s="2"/>
      <c r="FX1496" s="2"/>
      <c r="FY1496" s="2"/>
      <c r="FZ1496" s="2"/>
      <c r="GA1496" s="2"/>
      <c r="GB1496" s="2"/>
      <c r="GC1496" s="2"/>
      <c r="GD1496" s="2"/>
      <c r="GE1496" s="2"/>
      <c r="GF1496" s="2"/>
      <c r="GG1496" s="2"/>
      <c r="GH1496" s="2"/>
      <c r="GI1496" s="2"/>
      <c r="GJ1496" s="2"/>
      <c r="GK1496" s="2"/>
      <c r="GL1496" s="2"/>
      <c r="GM1496" s="2"/>
      <c r="GN1496" s="2"/>
      <c r="GO1496" s="2"/>
      <c r="GP1496" s="2"/>
      <c r="GQ1496" s="2"/>
      <c r="GR1496" s="2"/>
      <c r="GS1496" s="2"/>
      <c r="GT1496" s="2"/>
      <c r="GU1496" s="2"/>
      <c r="GV1496" s="2"/>
      <c r="GW1496" s="2"/>
      <c r="GX1496" s="2"/>
      <c r="GY1496" s="2"/>
      <c r="GZ1496" s="2"/>
      <c r="HA1496" s="2"/>
      <c r="HB1496" s="2"/>
      <c r="HC1496" s="2"/>
      <c r="HD1496" s="2"/>
      <c r="HE1496" s="2"/>
      <c r="HF1496" s="2"/>
      <c r="HG1496" s="2"/>
      <c r="HH1496" s="2"/>
      <c r="HI1496" s="2"/>
      <c r="HJ1496" s="2"/>
      <c r="HK1496" s="2"/>
      <c r="HL1496" s="2"/>
      <c r="HM1496" s="2"/>
      <c r="HN1496" s="2"/>
      <c r="HO1496" s="2"/>
      <c r="HP1496" s="2"/>
      <c r="HQ1496" s="2"/>
      <c r="HR1496" s="2"/>
      <c r="HS1496" s="2"/>
      <c r="HT1496" s="2"/>
      <c r="HU1496" s="2"/>
      <c r="HV1496" s="2"/>
      <c r="HW1496" s="2"/>
      <c r="HX1496" s="2"/>
      <c r="HY1496" s="2"/>
      <c r="HZ1496" s="2"/>
      <c r="IA1496" s="2"/>
      <c r="IB1496" s="2"/>
      <c r="IC1496" s="2"/>
      <c r="ID1496" s="2"/>
      <c r="IE1496" s="2"/>
      <c r="IF1496" s="2"/>
      <c r="IG1496" s="2"/>
      <c r="IH1496" s="2"/>
      <c r="II1496" s="2"/>
      <c r="IJ1496" s="2"/>
      <c r="IK1496" s="2"/>
      <c r="IL1496" s="2"/>
      <c r="IM1496" s="2"/>
      <c r="IN1496" s="2"/>
      <c r="IO1496" s="2"/>
      <c r="IP1496" s="2"/>
      <c r="IQ1496" s="2"/>
    </row>
    <row r="1498" spans="1:251" ht="19.2">
      <c r="A1498" s="1" t="s">
        <v>0</v>
      </c>
      <c r="AW1498" s="3"/>
      <c r="AX1498" s="4"/>
      <c r="AY1498" s="3"/>
    </row>
    <row r="1500" spans="1:251" ht="18">
      <c r="B1500" s="153" t="s">
        <v>8</v>
      </c>
      <c r="C1500" s="154"/>
      <c r="D1500" s="154"/>
      <c r="E1500" s="154"/>
      <c r="F1500" s="154"/>
      <c r="G1500" s="154"/>
      <c r="H1500" s="154"/>
      <c r="I1500" s="154"/>
      <c r="J1500" s="154"/>
      <c r="K1500" s="154"/>
      <c r="L1500" s="154"/>
      <c r="M1500" s="154"/>
      <c r="N1500" s="154"/>
      <c r="O1500" s="154"/>
      <c r="P1500" s="154"/>
      <c r="Q1500" s="154"/>
      <c r="R1500" s="154"/>
      <c r="S1500" s="154"/>
      <c r="T1500" s="154"/>
      <c r="U1500" s="154"/>
      <c r="V1500" s="154"/>
      <c r="W1500" s="154"/>
      <c r="X1500" s="154"/>
      <c r="Y1500" s="154"/>
      <c r="Z1500" s="154"/>
      <c r="AA1500" s="154"/>
      <c r="AB1500" s="154"/>
      <c r="AC1500" s="154"/>
      <c r="AD1500" s="154"/>
      <c r="AE1500" s="154"/>
      <c r="AF1500" s="154"/>
      <c r="AG1500" s="154"/>
      <c r="AH1500" s="154"/>
      <c r="AI1500" s="154"/>
      <c r="AJ1500" s="154"/>
      <c r="AK1500" s="154"/>
      <c r="AL1500" s="154"/>
      <c r="AM1500" s="154"/>
      <c r="AN1500" s="154"/>
      <c r="AO1500" s="154"/>
      <c r="AP1500" s="154"/>
      <c r="AQ1500" s="154"/>
      <c r="AR1500" s="154"/>
      <c r="AS1500" s="154"/>
      <c r="AT1500" s="154"/>
      <c r="AU1500" s="154"/>
      <c r="AV1500" s="154"/>
      <c r="AW1500" s="154"/>
      <c r="AX1500" s="154"/>
    </row>
    <row r="1501" spans="1:251">
      <c r="Z1501" s="5"/>
      <c r="AD1501" s="5"/>
      <c r="AE1501" s="5"/>
      <c r="AF1501" s="5"/>
      <c r="AG1501" s="5"/>
      <c r="AH1501" s="5"/>
      <c r="AI1501" s="5"/>
      <c r="AO1501" s="5"/>
    </row>
    <row r="1502" spans="1:251" ht="13.8" thickBot="1">
      <c r="Z1502" s="5"/>
      <c r="AD1502" s="5"/>
      <c r="AE1502" s="5"/>
      <c r="AF1502" s="5"/>
      <c r="AG1502" s="5"/>
      <c r="AH1502" s="5"/>
      <c r="AI1502" s="5"/>
      <c r="AO1502" s="5"/>
      <c r="DI1502" s="6"/>
    </row>
    <row r="1503" spans="1:251" ht="24.75" customHeight="1" thickBot="1">
      <c r="B1503" s="155" t="s">
        <v>1</v>
      </c>
      <c r="C1503" s="156"/>
      <c r="D1503" s="156"/>
      <c r="E1503" s="156"/>
      <c r="F1503" s="156"/>
      <c r="G1503" s="156"/>
      <c r="H1503" s="157" t="s">
        <v>233</v>
      </c>
      <c r="I1503" s="158"/>
      <c r="J1503" s="158"/>
      <c r="K1503" s="158"/>
      <c r="L1503" s="158"/>
      <c r="M1503" s="158"/>
      <c r="N1503" s="158"/>
      <c r="O1503" s="158"/>
      <c r="P1503" s="158"/>
      <c r="Q1503" s="158"/>
      <c r="R1503" s="158"/>
      <c r="S1503" s="158"/>
      <c r="T1503" s="158"/>
      <c r="U1503" s="158"/>
      <c r="V1503" s="158"/>
      <c r="W1503" s="158"/>
      <c r="X1503" s="158"/>
      <c r="Y1503" s="158"/>
      <c r="Z1503" s="158"/>
      <c r="AA1503" s="158"/>
      <c r="AB1503" s="158"/>
      <c r="AC1503" s="158"/>
      <c r="AD1503" s="158"/>
      <c r="AE1503" s="158"/>
      <c r="AF1503" s="158"/>
      <c r="AG1503" s="158"/>
      <c r="AH1503" s="158"/>
      <c r="AI1503" s="158"/>
      <c r="AJ1503" s="158"/>
      <c r="AK1503" s="158"/>
      <c r="AL1503" s="158"/>
      <c r="AM1503" s="158"/>
      <c r="AN1503" s="158"/>
      <c r="AO1503" s="158"/>
      <c r="AP1503" s="158"/>
      <c r="AQ1503" s="158"/>
      <c r="AR1503" s="158"/>
      <c r="AS1503" s="158"/>
      <c r="AT1503" s="158"/>
      <c r="AU1503" s="158"/>
      <c r="AV1503" s="158"/>
      <c r="AW1503" s="158"/>
      <c r="AX1503" s="159"/>
      <c r="DI1503" s="6"/>
    </row>
    <row r="1504" spans="1:251" ht="14.4">
      <c r="B1504" s="7"/>
      <c r="C1504" s="7"/>
      <c r="D1504" s="7"/>
      <c r="E1504" s="7"/>
      <c r="F1504" s="7"/>
      <c r="G1504" s="7"/>
      <c r="H1504" s="8"/>
      <c r="I1504" s="8"/>
      <c r="J1504" s="8"/>
      <c r="K1504" s="8"/>
      <c r="L1504" s="9"/>
      <c r="M1504" s="9"/>
      <c r="N1504" s="9"/>
      <c r="O1504" s="9"/>
      <c r="P1504" s="8"/>
      <c r="Q1504" s="8"/>
      <c r="R1504" s="8"/>
      <c r="S1504" s="8"/>
      <c r="T1504" s="8"/>
      <c r="U1504" s="8"/>
      <c r="V1504" s="10"/>
      <c r="W1504" s="10"/>
      <c r="X1504" s="10"/>
      <c r="Y1504" s="10"/>
      <c r="Z1504" s="10"/>
      <c r="AA1504" s="10"/>
      <c r="AB1504" s="10"/>
      <c r="AC1504" s="10"/>
      <c r="AD1504" s="10"/>
      <c r="AE1504" s="10"/>
      <c r="AF1504" s="10"/>
      <c r="AG1504" s="10"/>
      <c r="AH1504" s="10"/>
      <c r="AI1504" s="10"/>
      <c r="AJ1504" s="10"/>
      <c r="AK1504" s="10"/>
      <c r="AL1504" s="10"/>
      <c r="AM1504" s="10"/>
      <c r="AN1504" s="10"/>
      <c r="AO1504" s="10"/>
      <c r="AP1504" s="10"/>
      <c r="AQ1504" s="10"/>
      <c r="AR1504" s="10"/>
      <c r="AS1504" s="10"/>
      <c r="AT1504" s="10"/>
      <c r="AU1504" s="10"/>
      <c r="AV1504" s="10"/>
      <c r="AW1504" s="10"/>
      <c r="AX1504" s="10"/>
      <c r="DI1504" s="6"/>
    </row>
    <row r="1505" spans="1:113" ht="14.4">
      <c r="A1505" s="11"/>
      <c r="B1505" s="10" t="s">
        <v>2</v>
      </c>
      <c r="C1505" s="8"/>
      <c r="D1505" s="8"/>
      <c r="E1505" s="8"/>
      <c r="F1505" s="8"/>
      <c r="G1505" s="8"/>
      <c r="H1505" s="8"/>
      <c r="I1505" s="8"/>
      <c r="J1505" s="8"/>
      <c r="K1505" s="8"/>
      <c r="L1505" s="9"/>
      <c r="M1505" s="9"/>
      <c r="N1505" s="9"/>
      <c r="O1505" s="9"/>
      <c r="P1505" s="8"/>
      <c r="Q1505" s="8"/>
      <c r="R1505" s="8"/>
      <c r="S1505" s="8"/>
      <c r="T1505" s="8"/>
      <c r="U1505" s="8"/>
      <c r="V1505" s="10"/>
      <c r="W1505" s="10"/>
      <c r="X1505" s="10"/>
      <c r="Y1505" s="10"/>
      <c r="Z1505" s="10"/>
      <c r="AA1505" s="10"/>
      <c r="AB1505" s="10"/>
      <c r="AC1505" s="10"/>
      <c r="AD1505" s="10"/>
      <c r="AE1505" s="10"/>
      <c r="AF1505" s="10"/>
      <c r="AG1505" s="10"/>
      <c r="AH1505" s="10"/>
      <c r="AI1505" s="10"/>
      <c r="AJ1505" s="10"/>
      <c r="AK1505" s="10"/>
      <c r="AL1505" s="10"/>
      <c r="AM1505" s="10"/>
      <c r="AN1505" s="10"/>
      <c r="AO1505" s="10"/>
      <c r="AP1505" s="10"/>
      <c r="AQ1505" s="10"/>
      <c r="AR1505" s="10"/>
      <c r="AS1505" s="10"/>
      <c r="AT1505" s="10"/>
      <c r="AU1505" s="10"/>
      <c r="AV1505" s="10"/>
      <c r="AW1505" s="10"/>
      <c r="AX1505" s="10"/>
      <c r="DI1505" s="6"/>
    </row>
    <row r="1506" spans="1:113" ht="14.4">
      <c r="A1506" s="8"/>
      <c r="B1506" s="12"/>
      <c r="C1506" s="7"/>
      <c r="D1506" s="7"/>
      <c r="E1506" s="7"/>
      <c r="F1506" s="7"/>
      <c r="G1506" s="7"/>
      <c r="H1506" s="7"/>
      <c r="I1506" s="7"/>
      <c r="J1506" s="7"/>
      <c r="K1506" s="7"/>
      <c r="L1506" s="13"/>
      <c r="M1506" s="13"/>
      <c r="N1506" s="13"/>
      <c r="O1506" s="13"/>
      <c r="P1506" s="7"/>
      <c r="Q1506" s="7"/>
      <c r="R1506" s="7"/>
      <c r="S1506" s="7"/>
      <c r="T1506" s="7"/>
      <c r="U1506" s="7"/>
      <c r="V1506" s="14"/>
      <c r="W1506" s="14"/>
      <c r="X1506" s="14"/>
      <c r="Y1506" s="14"/>
      <c r="Z1506" s="14"/>
      <c r="AA1506" s="14"/>
      <c r="AB1506" s="14"/>
      <c r="AC1506" s="14"/>
      <c r="AD1506" s="14"/>
      <c r="AE1506" s="14"/>
      <c r="AF1506" s="14"/>
      <c r="AG1506" s="14"/>
      <c r="AH1506" s="14"/>
      <c r="AI1506" s="14"/>
      <c r="AJ1506" s="14"/>
      <c r="AK1506" s="14"/>
      <c r="AL1506" s="14"/>
      <c r="AM1506" s="14"/>
      <c r="AN1506" s="14"/>
      <c r="AO1506" s="14"/>
      <c r="AP1506" s="14"/>
      <c r="AQ1506" s="14"/>
      <c r="AR1506" s="14"/>
      <c r="AS1506" s="14"/>
      <c r="AT1506" s="14"/>
      <c r="AU1506" s="14"/>
      <c r="AV1506" s="14"/>
      <c r="AW1506" s="14"/>
      <c r="AX1506" s="15"/>
    </row>
    <row r="1507" spans="1:113" ht="12" customHeight="1">
      <c r="A1507" s="8"/>
      <c r="B1507" s="160" t="s">
        <v>234</v>
      </c>
      <c r="C1507" s="161"/>
      <c r="D1507" s="161"/>
      <c r="E1507" s="161"/>
      <c r="F1507" s="161"/>
      <c r="G1507" s="161"/>
      <c r="H1507" s="161"/>
      <c r="I1507" s="161"/>
      <c r="J1507" s="161"/>
      <c r="K1507" s="161"/>
      <c r="L1507" s="161"/>
      <c r="M1507" s="161"/>
      <c r="N1507" s="161"/>
      <c r="O1507" s="161"/>
      <c r="P1507" s="161"/>
      <c r="Q1507" s="161"/>
      <c r="R1507" s="161"/>
      <c r="S1507" s="161"/>
      <c r="T1507" s="161"/>
      <c r="U1507" s="161"/>
      <c r="V1507" s="161"/>
      <c r="W1507" s="161"/>
      <c r="X1507" s="161"/>
      <c r="Y1507" s="161"/>
      <c r="Z1507" s="161"/>
      <c r="AA1507" s="161"/>
      <c r="AB1507" s="161"/>
      <c r="AC1507" s="161"/>
      <c r="AD1507" s="161"/>
      <c r="AE1507" s="161"/>
      <c r="AF1507" s="161"/>
      <c r="AG1507" s="161"/>
      <c r="AH1507" s="161"/>
      <c r="AI1507" s="161"/>
      <c r="AJ1507" s="161"/>
      <c r="AK1507" s="161"/>
      <c r="AL1507" s="161"/>
      <c r="AM1507" s="161"/>
      <c r="AN1507" s="161"/>
      <c r="AO1507" s="161"/>
      <c r="AP1507" s="161"/>
      <c r="AQ1507" s="161"/>
      <c r="AR1507" s="161"/>
      <c r="AS1507" s="161"/>
      <c r="AT1507" s="161"/>
      <c r="AU1507" s="161"/>
      <c r="AV1507" s="161"/>
      <c r="AW1507" s="161"/>
      <c r="AX1507" s="162"/>
    </row>
    <row r="1508" spans="1:113" ht="12" customHeight="1">
      <c r="A1508" s="8"/>
      <c r="B1508" s="160"/>
      <c r="C1508" s="161"/>
      <c r="D1508" s="161"/>
      <c r="E1508" s="161"/>
      <c r="F1508" s="161"/>
      <c r="G1508" s="161"/>
      <c r="H1508" s="161"/>
      <c r="I1508" s="161"/>
      <c r="J1508" s="161"/>
      <c r="K1508" s="161"/>
      <c r="L1508" s="161"/>
      <c r="M1508" s="161"/>
      <c r="N1508" s="161"/>
      <c r="O1508" s="161"/>
      <c r="P1508" s="161"/>
      <c r="Q1508" s="161"/>
      <c r="R1508" s="161"/>
      <c r="S1508" s="161"/>
      <c r="T1508" s="161"/>
      <c r="U1508" s="161"/>
      <c r="V1508" s="161"/>
      <c r="W1508" s="161"/>
      <c r="X1508" s="161"/>
      <c r="Y1508" s="161"/>
      <c r="Z1508" s="161"/>
      <c r="AA1508" s="161"/>
      <c r="AB1508" s="161"/>
      <c r="AC1508" s="161"/>
      <c r="AD1508" s="161"/>
      <c r="AE1508" s="161"/>
      <c r="AF1508" s="161"/>
      <c r="AG1508" s="161"/>
      <c r="AH1508" s="161"/>
      <c r="AI1508" s="161"/>
      <c r="AJ1508" s="161"/>
      <c r="AK1508" s="161"/>
      <c r="AL1508" s="161"/>
      <c r="AM1508" s="161"/>
      <c r="AN1508" s="161"/>
      <c r="AO1508" s="161"/>
      <c r="AP1508" s="161"/>
      <c r="AQ1508" s="161"/>
      <c r="AR1508" s="161"/>
      <c r="AS1508" s="161"/>
      <c r="AT1508" s="161"/>
      <c r="AU1508" s="161"/>
      <c r="AV1508" s="161"/>
      <c r="AW1508" s="161"/>
      <c r="AX1508" s="162"/>
    </row>
    <row r="1509" spans="1:113" ht="12" customHeight="1">
      <c r="A1509" s="8"/>
      <c r="B1509" s="160"/>
      <c r="C1509" s="161"/>
      <c r="D1509" s="161"/>
      <c r="E1509" s="161"/>
      <c r="F1509" s="161"/>
      <c r="G1509" s="161"/>
      <c r="H1509" s="161"/>
      <c r="I1509" s="161"/>
      <c r="J1509" s="161"/>
      <c r="K1509" s="161"/>
      <c r="L1509" s="161"/>
      <c r="M1509" s="161"/>
      <c r="N1509" s="161"/>
      <c r="O1509" s="161"/>
      <c r="P1509" s="161"/>
      <c r="Q1509" s="161"/>
      <c r="R1509" s="161"/>
      <c r="S1509" s="161"/>
      <c r="T1509" s="161"/>
      <c r="U1509" s="161"/>
      <c r="V1509" s="161"/>
      <c r="W1509" s="161"/>
      <c r="X1509" s="161"/>
      <c r="Y1509" s="161"/>
      <c r="Z1509" s="161"/>
      <c r="AA1509" s="161"/>
      <c r="AB1509" s="161"/>
      <c r="AC1509" s="161"/>
      <c r="AD1509" s="161"/>
      <c r="AE1509" s="161"/>
      <c r="AF1509" s="161"/>
      <c r="AG1509" s="161"/>
      <c r="AH1509" s="161"/>
      <c r="AI1509" s="161"/>
      <c r="AJ1509" s="161"/>
      <c r="AK1509" s="161"/>
      <c r="AL1509" s="161"/>
      <c r="AM1509" s="161"/>
      <c r="AN1509" s="161"/>
      <c r="AO1509" s="161"/>
      <c r="AP1509" s="161"/>
      <c r="AQ1509" s="161"/>
      <c r="AR1509" s="161"/>
      <c r="AS1509" s="161"/>
      <c r="AT1509" s="161"/>
      <c r="AU1509" s="161"/>
      <c r="AV1509" s="161"/>
      <c r="AW1509" s="161"/>
      <c r="AX1509" s="162"/>
      <c r="BC1509" s="16"/>
    </row>
    <row r="1510" spans="1:113" ht="12" customHeight="1">
      <c r="A1510" s="8"/>
      <c r="B1510" s="160"/>
      <c r="C1510" s="161"/>
      <c r="D1510" s="161"/>
      <c r="E1510" s="161"/>
      <c r="F1510" s="161"/>
      <c r="G1510" s="161"/>
      <c r="H1510" s="161"/>
      <c r="I1510" s="161"/>
      <c r="J1510" s="161"/>
      <c r="K1510" s="161"/>
      <c r="L1510" s="161"/>
      <c r="M1510" s="161"/>
      <c r="N1510" s="161"/>
      <c r="O1510" s="161"/>
      <c r="P1510" s="161"/>
      <c r="Q1510" s="161"/>
      <c r="R1510" s="161"/>
      <c r="S1510" s="161"/>
      <c r="T1510" s="161"/>
      <c r="U1510" s="161"/>
      <c r="V1510" s="161"/>
      <c r="W1510" s="161"/>
      <c r="X1510" s="161"/>
      <c r="Y1510" s="161"/>
      <c r="Z1510" s="161"/>
      <c r="AA1510" s="161"/>
      <c r="AB1510" s="161"/>
      <c r="AC1510" s="161"/>
      <c r="AD1510" s="161"/>
      <c r="AE1510" s="161"/>
      <c r="AF1510" s="161"/>
      <c r="AG1510" s="161"/>
      <c r="AH1510" s="161"/>
      <c r="AI1510" s="161"/>
      <c r="AJ1510" s="161"/>
      <c r="AK1510" s="161"/>
      <c r="AL1510" s="161"/>
      <c r="AM1510" s="161"/>
      <c r="AN1510" s="161"/>
      <c r="AO1510" s="161"/>
      <c r="AP1510" s="161"/>
      <c r="AQ1510" s="161"/>
      <c r="AR1510" s="161"/>
      <c r="AS1510" s="161"/>
      <c r="AT1510" s="161"/>
      <c r="AU1510" s="161"/>
      <c r="AV1510" s="161"/>
      <c r="AW1510" s="161"/>
      <c r="AX1510" s="162"/>
    </row>
    <row r="1511" spans="1:113" ht="12" customHeight="1">
      <c r="A1511" s="8"/>
      <c r="B1511" s="160"/>
      <c r="C1511" s="161"/>
      <c r="D1511" s="161"/>
      <c r="E1511" s="161"/>
      <c r="F1511" s="161"/>
      <c r="G1511" s="161"/>
      <c r="H1511" s="161"/>
      <c r="I1511" s="161"/>
      <c r="J1511" s="161"/>
      <c r="K1511" s="161"/>
      <c r="L1511" s="161"/>
      <c r="M1511" s="161"/>
      <c r="N1511" s="161"/>
      <c r="O1511" s="161"/>
      <c r="P1511" s="161"/>
      <c r="Q1511" s="161"/>
      <c r="R1511" s="161"/>
      <c r="S1511" s="161"/>
      <c r="T1511" s="161"/>
      <c r="U1511" s="161"/>
      <c r="V1511" s="161"/>
      <c r="W1511" s="161"/>
      <c r="X1511" s="161"/>
      <c r="Y1511" s="161"/>
      <c r="Z1511" s="161"/>
      <c r="AA1511" s="161"/>
      <c r="AB1511" s="161"/>
      <c r="AC1511" s="161"/>
      <c r="AD1511" s="161"/>
      <c r="AE1511" s="161"/>
      <c r="AF1511" s="161"/>
      <c r="AG1511" s="161"/>
      <c r="AH1511" s="161"/>
      <c r="AI1511" s="161"/>
      <c r="AJ1511" s="161"/>
      <c r="AK1511" s="161"/>
      <c r="AL1511" s="161"/>
      <c r="AM1511" s="161"/>
      <c r="AN1511" s="161"/>
      <c r="AO1511" s="161"/>
      <c r="AP1511" s="161"/>
      <c r="AQ1511" s="161"/>
      <c r="AR1511" s="161"/>
      <c r="AS1511" s="161"/>
      <c r="AT1511" s="161"/>
      <c r="AU1511" s="161"/>
      <c r="AV1511" s="161"/>
      <c r="AW1511" s="161"/>
      <c r="AX1511" s="162"/>
    </row>
    <row r="1512" spans="1:113" ht="12" customHeight="1">
      <c r="A1512" s="8"/>
      <c r="B1512" s="160"/>
      <c r="C1512" s="161"/>
      <c r="D1512" s="161"/>
      <c r="E1512" s="161"/>
      <c r="F1512" s="161"/>
      <c r="G1512" s="161"/>
      <c r="H1512" s="161"/>
      <c r="I1512" s="161"/>
      <c r="J1512" s="161"/>
      <c r="K1512" s="161"/>
      <c r="L1512" s="161"/>
      <c r="M1512" s="161"/>
      <c r="N1512" s="161"/>
      <c r="O1512" s="161"/>
      <c r="P1512" s="161"/>
      <c r="Q1512" s="161"/>
      <c r="R1512" s="161"/>
      <c r="S1512" s="161"/>
      <c r="T1512" s="161"/>
      <c r="U1512" s="161"/>
      <c r="V1512" s="161"/>
      <c r="W1512" s="161"/>
      <c r="X1512" s="161"/>
      <c r="Y1512" s="161"/>
      <c r="Z1512" s="161"/>
      <c r="AA1512" s="161"/>
      <c r="AB1512" s="161"/>
      <c r="AC1512" s="161"/>
      <c r="AD1512" s="161"/>
      <c r="AE1512" s="161"/>
      <c r="AF1512" s="161"/>
      <c r="AG1512" s="161"/>
      <c r="AH1512" s="161"/>
      <c r="AI1512" s="161"/>
      <c r="AJ1512" s="161"/>
      <c r="AK1512" s="161"/>
      <c r="AL1512" s="161"/>
      <c r="AM1512" s="161"/>
      <c r="AN1512" s="161"/>
      <c r="AO1512" s="161"/>
      <c r="AP1512" s="161"/>
      <c r="AQ1512" s="161"/>
      <c r="AR1512" s="161"/>
      <c r="AS1512" s="161"/>
      <c r="AT1512" s="161"/>
      <c r="AU1512" s="161"/>
      <c r="AV1512" s="161"/>
      <c r="AW1512" s="161"/>
      <c r="AX1512" s="162"/>
    </row>
    <row r="1513" spans="1:113" ht="15" thickBot="1">
      <c r="A1513" s="17"/>
      <c r="B1513" s="18"/>
      <c r="C1513" s="19"/>
      <c r="D1513" s="19"/>
      <c r="E1513" s="19"/>
      <c r="F1513" s="19"/>
      <c r="G1513" s="19"/>
      <c r="H1513" s="19"/>
      <c r="I1513" s="19"/>
      <c r="J1513" s="19"/>
      <c r="K1513" s="19"/>
      <c r="L1513" s="19"/>
      <c r="M1513" s="19"/>
      <c r="N1513" s="19"/>
      <c r="O1513" s="19"/>
      <c r="P1513" s="19"/>
      <c r="Q1513" s="19"/>
      <c r="R1513" s="19"/>
      <c r="S1513" s="19"/>
      <c r="T1513" s="19"/>
      <c r="U1513" s="19"/>
      <c r="V1513" s="19"/>
      <c r="W1513" s="19"/>
      <c r="X1513" s="19"/>
      <c r="Y1513" s="19"/>
      <c r="Z1513" s="19"/>
      <c r="AA1513" s="19"/>
      <c r="AB1513" s="19"/>
      <c r="AC1513" s="19"/>
      <c r="AD1513" s="19"/>
      <c r="AE1513" s="19"/>
      <c r="AF1513" s="19"/>
      <c r="AG1513" s="19"/>
      <c r="AH1513" s="19"/>
      <c r="AI1513" s="19"/>
      <c r="AJ1513" s="19"/>
      <c r="AK1513" s="19"/>
      <c r="AL1513" s="19"/>
      <c r="AM1513" s="19"/>
      <c r="AN1513" s="19"/>
      <c r="AO1513" s="19"/>
      <c r="AP1513" s="19"/>
      <c r="AQ1513" s="19"/>
      <c r="AR1513" s="19"/>
      <c r="AS1513" s="19"/>
      <c r="AT1513" s="19"/>
      <c r="AU1513" s="19"/>
      <c r="AV1513" s="19"/>
      <c r="AW1513" s="19"/>
      <c r="AX1513" s="20"/>
    </row>
    <row r="1514" spans="1:113">
      <c r="B1514" s="21"/>
    </row>
    <row r="1515" spans="1:113" ht="15" thickBot="1">
      <c r="A1515" s="11"/>
      <c r="B1515" s="10" t="s">
        <v>3</v>
      </c>
      <c r="C1515" s="8"/>
      <c r="D1515" s="8"/>
      <c r="E1515" s="8"/>
      <c r="F1515" s="8"/>
      <c r="G1515" s="8"/>
      <c r="H1515" s="8"/>
      <c r="I1515" s="8"/>
      <c r="J1515" s="8"/>
      <c r="K1515" s="8"/>
      <c r="L1515" s="9"/>
      <c r="M1515" s="9"/>
      <c r="N1515" s="9"/>
      <c r="O1515" s="9"/>
      <c r="P1515" s="8"/>
      <c r="Q1515" s="8"/>
      <c r="R1515" s="8"/>
      <c r="S1515" s="8"/>
      <c r="T1515" s="8"/>
      <c r="U1515" s="8"/>
      <c r="V1515" s="10"/>
      <c r="W1515" s="10"/>
      <c r="X1515" s="10"/>
      <c r="Y1515" s="10"/>
      <c r="Z1515" s="10"/>
      <c r="AA1515" s="10"/>
      <c r="AB1515" s="10"/>
      <c r="AC1515" s="10"/>
      <c r="AD1515" s="10"/>
      <c r="AE1515" s="10"/>
      <c r="AF1515" s="10"/>
      <c r="AG1515" s="10"/>
      <c r="AH1515" s="10"/>
      <c r="AI1515" s="10"/>
      <c r="AJ1515" s="10"/>
      <c r="AK1515" s="10"/>
      <c r="AL1515" s="10"/>
      <c r="AM1515" s="10"/>
      <c r="AN1515" s="10"/>
      <c r="AO1515" s="10"/>
      <c r="AP1515" s="10"/>
      <c r="AQ1515" s="10"/>
      <c r="AR1515" s="10"/>
      <c r="AS1515" s="10"/>
      <c r="AT1515" s="10"/>
      <c r="AU1515" s="10"/>
      <c r="AV1515" s="10"/>
      <c r="AW1515" s="10"/>
      <c r="AX1515" s="10"/>
      <c r="DI1515" s="6"/>
    </row>
    <row r="1516" spans="1:113" ht="14.4">
      <c r="A1516" s="8"/>
      <c r="B1516" s="12"/>
      <c r="C1516" s="7"/>
      <c r="D1516" s="7"/>
      <c r="E1516" s="7"/>
      <c r="F1516" s="7"/>
      <c r="G1516" s="7"/>
      <c r="H1516" s="7"/>
      <c r="I1516" s="7"/>
      <c r="J1516" s="7"/>
      <c r="K1516" s="7"/>
      <c r="L1516" s="13"/>
      <c r="M1516" s="13"/>
      <c r="N1516" s="13"/>
      <c r="O1516" s="13"/>
      <c r="P1516" s="7"/>
      <c r="Q1516" s="7"/>
      <c r="R1516" s="7"/>
      <c r="S1516" s="7"/>
      <c r="T1516" s="7"/>
      <c r="U1516" s="7"/>
      <c r="V1516" s="14"/>
      <c r="W1516" s="14"/>
      <c r="X1516" s="14"/>
      <c r="Y1516" s="14"/>
      <c r="Z1516" s="14"/>
      <c r="AA1516" s="14"/>
      <c r="AB1516" s="14"/>
      <c r="AC1516" s="14"/>
      <c r="AD1516" s="14"/>
      <c r="AE1516" s="14"/>
      <c r="AF1516" s="14"/>
      <c r="AG1516" s="14"/>
      <c r="AH1516" s="14"/>
      <c r="AI1516" s="14"/>
      <c r="AJ1516" s="14"/>
      <c r="AK1516" s="14"/>
      <c r="AL1516" s="14"/>
      <c r="AM1516" s="14"/>
      <c r="AN1516" s="14"/>
      <c r="AO1516" s="14"/>
      <c r="AP1516" s="14"/>
      <c r="AQ1516" s="14"/>
      <c r="AR1516" s="14"/>
      <c r="AS1516" s="14"/>
      <c r="AT1516" s="14"/>
      <c r="AU1516" s="14"/>
      <c r="AV1516" s="14"/>
      <c r="AW1516" s="14"/>
      <c r="AX1516" s="15"/>
    </row>
    <row r="1517" spans="1:113" ht="12" customHeight="1">
      <c r="A1517" s="8"/>
      <c r="B1517" s="160" t="s">
        <v>235</v>
      </c>
      <c r="C1517" s="161"/>
      <c r="D1517" s="161"/>
      <c r="E1517" s="161"/>
      <c r="F1517" s="161"/>
      <c r="G1517" s="161"/>
      <c r="H1517" s="161"/>
      <c r="I1517" s="161"/>
      <c r="J1517" s="161"/>
      <c r="K1517" s="161"/>
      <c r="L1517" s="161"/>
      <c r="M1517" s="161"/>
      <c r="N1517" s="161"/>
      <c r="O1517" s="161"/>
      <c r="P1517" s="161"/>
      <c r="Q1517" s="161"/>
      <c r="R1517" s="161"/>
      <c r="S1517" s="161"/>
      <c r="T1517" s="161"/>
      <c r="U1517" s="161"/>
      <c r="V1517" s="161"/>
      <c r="W1517" s="161"/>
      <c r="X1517" s="161"/>
      <c r="Y1517" s="161"/>
      <c r="Z1517" s="161"/>
      <c r="AA1517" s="161"/>
      <c r="AB1517" s="161"/>
      <c r="AC1517" s="161"/>
      <c r="AD1517" s="161"/>
      <c r="AE1517" s="161"/>
      <c r="AF1517" s="161"/>
      <c r="AG1517" s="161"/>
      <c r="AH1517" s="161"/>
      <c r="AI1517" s="161"/>
      <c r="AJ1517" s="161"/>
      <c r="AK1517" s="161"/>
      <c r="AL1517" s="161"/>
      <c r="AM1517" s="161"/>
      <c r="AN1517" s="161"/>
      <c r="AO1517" s="161"/>
      <c r="AP1517" s="161"/>
      <c r="AQ1517" s="161"/>
      <c r="AR1517" s="161"/>
      <c r="AS1517" s="161"/>
      <c r="AT1517" s="161"/>
      <c r="AU1517" s="161"/>
      <c r="AV1517" s="161"/>
      <c r="AW1517" s="161"/>
      <c r="AX1517" s="162"/>
    </row>
    <row r="1518" spans="1:113" ht="12" customHeight="1">
      <c r="A1518" s="8"/>
      <c r="B1518" s="160"/>
      <c r="C1518" s="161"/>
      <c r="D1518" s="161"/>
      <c r="E1518" s="161"/>
      <c r="F1518" s="161"/>
      <c r="G1518" s="161"/>
      <c r="H1518" s="161"/>
      <c r="I1518" s="161"/>
      <c r="J1518" s="161"/>
      <c r="K1518" s="161"/>
      <c r="L1518" s="161"/>
      <c r="M1518" s="161"/>
      <c r="N1518" s="161"/>
      <c r="O1518" s="161"/>
      <c r="P1518" s="161"/>
      <c r="Q1518" s="161"/>
      <c r="R1518" s="161"/>
      <c r="S1518" s="161"/>
      <c r="T1518" s="161"/>
      <c r="U1518" s="161"/>
      <c r="V1518" s="161"/>
      <c r="W1518" s="161"/>
      <c r="X1518" s="161"/>
      <c r="Y1518" s="161"/>
      <c r="Z1518" s="161"/>
      <c r="AA1518" s="161"/>
      <c r="AB1518" s="161"/>
      <c r="AC1518" s="161"/>
      <c r="AD1518" s="161"/>
      <c r="AE1518" s="161"/>
      <c r="AF1518" s="161"/>
      <c r="AG1518" s="161"/>
      <c r="AH1518" s="161"/>
      <c r="AI1518" s="161"/>
      <c r="AJ1518" s="161"/>
      <c r="AK1518" s="161"/>
      <c r="AL1518" s="161"/>
      <c r="AM1518" s="161"/>
      <c r="AN1518" s="161"/>
      <c r="AO1518" s="161"/>
      <c r="AP1518" s="161"/>
      <c r="AQ1518" s="161"/>
      <c r="AR1518" s="161"/>
      <c r="AS1518" s="161"/>
      <c r="AT1518" s="161"/>
      <c r="AU1518" s="161"/>
      <c r="AV1518" s="161"/>
      <c r="AW1518" s="161"/>
      <c r="AX1518" s="162"/>
    </row>
    <row r="1519" spans="1:113" ht="12" customHeight="1">
      <c r="A1519" s="8"/>
      <c r="B1519" s="160"/>
      <c r="C1519" s="161"/>
      <c r="D1519" s="161"/>
      <c r="E1519" s="161"/>
      <c r="F1519" s="161"/>
      <c r="G1519" s="161"/>
      <c r="H1519" s="161"/>
      <c r="I1519" s="161"/>
      <c r="J1519" s="161"/>
      <c r="K1519" s="161"/>
      <c r="L1519" s="161"/>
      <c r="M1519" s="161"/>
      <c r="N1519" s="161"/>
      <c r="O1519" s="161"/>
      <c r="P1519" s="161"/>
      <c r="Q1519" s="161"/>
      <c r="R1519" s="161"/>
      <c r="S1519" s="161"/>
      <c r="T1519" s="161"/>
      <c r="U1519" s="161"/>
      <c r="V1519" s="161"/>
      <c r="W1519" s="161"/>
      <c r="X1519" s="161"/>
      <c r="Y1519" s="161"/>
      <c r="Z1519" s="161"/>
      <c r="AA1519" s="161"/>
      <c r="AB1519" s="161"/>
      <c r="AC1519" s="161"/>
      <c r="AD1519" s="161"/>
      <c r="AE1519" s="161"/>
      <c r="AF1519" s="161"/>
      <c r="AG1519" s="161"/>
      <c r="AH1519" s="161"/>
      <c r="AI1519" s="161"/>
      <c r="AJ1519" s="161"/>
      <c r="AK1519" s="161"/>
      <c r="AL1519" s="161"/>
      <c r="AM1519" s="161"/>
      <c r="AN1519" s="161"/>
      <c r="AO1519" s="161"/>
      <c r="AP1519" s="161"/>
      <c r="AQ1519" s="161"/>
      <c r="AR1519" s="161"/>
      <c r="AS1519" s="161"/>
      <c r="AT1519" s="161"/>
      <c r="AU1519" s="161"/>
      <c r="AV1519" s="161"/>
      <c r="AW1519" s="161"/>
      <c r="AX1519" s="162"/>
    </row>
    <row r="1520" spans="1:113" ht="12" customHeight="1">
      <c r="A1520" s="8"/>
      <c r="B1520" s="160"/>
      <c r="C1520" s="161"/>
      <c r="D1520" s="161"/>
      <c r="E1520" s="161"/>
      <c r="F1520" s="161"/>
      <c r="G1520" s="161"/>
      <c r="H1520" s="161"/>
      <c r="I1520" s="161"/>
      <c r="J1520" s="161"/>
      <c r="K1520" s="161"/>
      <c r="L1520" s="161"/>
      <c r="M1520" s="161"/>
      <c r="N1520" s="161"/>
      <c r="O1520" s="161"/>
      <c r="P1520" s="161"/>
      <c r="Q1520" s="161"/>
      <c r="R1520" s="161"/>
      <c r="S1520" s="161"/>
      <c r="T1520" s="161"/>
      <c r="U1520" s="161"/>
      <c r="V1520" s="161"/>
      <c r="W1520" s="161"/>
      <c r="X1520" s="161"/>
      <c r="Y1520" s="161"/>
      <c r="Z1520" s="161"/>
      <c r="AA1520" s="161"/>
      <c r="AB1520" s="161"/>
      <c r="AC1520" s="161"/>
      <c r="AD1520" s="161"/>
      <c r="AE1520" s="161"/>
      <c r="AF1520" s="161"/>
      <c r="AG1520" s="161"/>
      <c r="AH1520" s="161"/>
      <c r="AI1520" s="161"/>
      <c r="AJ1520" s="161"/>
      <c r="AK1520" s="161"/>
      <c r="AL1520" s="161"/>
      <c r="AM1520" s="161"/>
      <c r="AN1520" s="161"/>
      <c r="AO1520" s="161"/>
      <c r="AP1520" s="161"/>
      <c r="AQ1520" s="161"/>
      <c r="AR1520" s="161"/>
      <c r="AS1520" s="161"/>
      <c r="AT1520" s="161"/>
      <c r="AU1520" s="161"/>
      <c r="AV1520" s="161"/>
      <c r="AW1520" s="161"/>
      <c r="AX1520" s="162"/>
    </row>
    <row r="1521" spans="1:251" ht="12" customHeight="1">
      <c r="A1521" s="8"/>
      <c r="B1521" s="160"/>
      <c r="C1521" s="161"/>
      <c r="D1521" s="161"/>
      <c r="E1521" s="161"/>
      <c r="F1521" s="161"/>
      <c r="G1521" s="161"/>
      <c r="H1521" s="161"/>
      <c r="I1521" s="161"/>
      <c r="J1521" s="161"/>
      <c r="K1521" s="161"/>
      <c r="L1521" s="161"/>
      <c r="M1521" s="161"/>
      <c r="N1521" s="161"/>
      <c r="O1521" s="161"/>
      <c r="P1521" s="161"/>
      <c r="Q1521" s="161"/>
      <c r="R1521" s="161"/>
      <c r="S1521" s="161"/>
      <c r="T1521" s="161"/>
      <c r="U1521" s="161"/>
      <c r="V1521" s="161"/>
      <c r="W1521" s="161"/>
      <c r="X1521" s="161"/>
      <c r="Y1521" s="161"/>
      <c r="Z1521" s="161"/>
      <c r="AA1521" s="161"/>
      <c r="AB1521" s="161"/>
      <c r="AC1521" s="161"/>
      <c r="AD1521" s="161"/>
      <c r="AE1521" s="161"/>
      <c r="AF1521" s="161"/>
      <c r="AG1521" s="161"/>
      <c r="AH1521" s="161"/>
      <c r="AI1521" s="161"/>
      <c r="AJ1521" s="161"/>
      <c r="AK1521" s="161"/>
      <c r="AL1521" s="161"/>
      <c r="AM1521" s="161"/>
      <c r="AN1521" s="161"/>
      <c r="AO1521" s="161"/>
      <c r="AP1521" s="161"/>
      <c r="AQ1521" s="161"/>
      <c r="AR1521" s="161"/>
      <c r="AS1521" s="161"/>
      <c r="AT1521" s="161"/>
      <c r="AU1521" s="161"/>
      <c r="AV1521" s="161"/>
      <c r="AW1521" s="161"/>
      <c r="AX1521" s="162"/>
      <c r="BC1521" s="16"/>
    </row>
    <row r="1522" spans="1:251" ht="12" customHeight="1">
      <c r="A1522" s="8"/>
      <c r="B1522" s="160"/>
      <c r="C1522" s="161"/>
      <c r="D1522" s="161"/>
      <c r="E1522" s="161"/>
      <c r="F1522" s="161"/>
      <c r="G1522" s="161"/>
      <c r="H1522" s="161"/>
      <c r="I1522" s="161"/>
      <c r="J1522" s="161"/>
      <c r="K1522" s="161"/>
      <c r="L1522" s="161"/>
      <c r="M1522" s="161"/>
      <c r="N1522" s="161"/>
      <c r="O1522" s="161"/>
      <c r="P1522" s="161"/>
      <c r="Q1522" s="161"/>
      <c r="R1522" s="161"/>
      <c r="S1522" s="161"/>
      <c r="T1522" s="161"/>
      <c r="U1522" s="161"/>
      <c r="V1522" s="161"/>
      <c r="W1522" s="161"/>
      <c r="X1522" s="161"/>
      <c r="Y1522" s="161"/>
      <c r="Z1522" s="161"/>
      <c r="AA1522" s="161"/>
      <c r="AB1522" s="161"/>
      <c r="AC1522" s="161"/>
      <c r="AD1522" s="161"/>
      <c r="AE1522" s="161"/>
      <c r="AF1522" s="161"/>
      <c r="AG1522" s="161"/>
      <c r="AH1522" s="161"/>
      <c r="AI1522" s="161"/>
      <c r="AJ1522" s="161"/>
      <c r="AK1522" s="161"/>
      <c r="AL1522" s="161"/>
      <c r="AM1522" s="161"/>
      <c r="AN1522" s="161"/>
      <c r="AO1522" s="161"/>
      <c r="AP1522" s="161"/>
      <c r="AQ1522" s="161"/>
      <c r="AR1522" s="161"/>
      <c r="AS1522" s="161"/>
      <c r="AT1522" s="161"/>
      <c r="AU1522" s="161"/>
      <c r="AV1522" s="161"/>
      <c r="AW1522" s="161"/>
      <c r="AX1522" s="162"/>
    </row>
    <row r="1523" spans="1:251" ht="12" customHeight="1">
      <c r="A1523" s="8"/>
      <c r="B1523" s="160"/>
      <c r="C1523" s="161"/>
      <c r="D1523" s="161"/>
      <c r="E1523" s="161"/>
      <c r="F1523" s="161"/>
      <c r="G1523" s="161"/>
      <c r="H1523" s="161"/>
      <c r="I1523" s="161"/>
      <c r="J1523" s="161"/>
      <c r="K1523" s="161"/>
      <c r="L1523" s="161"/>
      <c r="M1523" s="161"/>
      <c r="N1523" s="161"/>
      <c r="O1523" s="161"/>
      <c r="P1523" s="161"/>
      <c r="Q1523" s="161"/>
      <c r="R1523" s="161"/>
      <c r="S1523" s="161"/>
      <c r="T1523" s="161"/>
      <c r="U1523" s="161"/>
      <c r="V1523" s="161"/>
      <c r="W1523" s="161"/>
      <c r="X1523" s="161"/>
      <c r="Y1523" s="161"/>
      <c r="Z1523" s="161"/>
      <c r="AA1523" s="161"/>
      <c r="AB1523" s="161"/>
      <c r="AC1523" s="161"/>
      <c r="AD1523" s="161"/>
      <c r="AE1523" s="161"/>
      <c r="AF1523" s="161"/>
      <c r="AG1523" s="161"/>
      <c r="AH1523" s="161"/>
      <c r="AI1523" s="161"/>
      <c r="AJ1523" s="161"/>
      <c r="AK1523" s="161"/>
      <c r="AL1523" s="161"/>
      <c r="AM1523" s="161"/>
      <c r="AN1523" s="161"/>
      <c r="AO1523" s="161"/>
      <c r="AP1523" s="161"/>
      <c r="AQ1523" s="161"/>
      <c r="AR1523" s="161"/>
      <c r="AS1523" s="161"/>
      <c r="AT1523" s="161"/>
      <c r="AU1523" s="161"/>
      <c r="AV1523" s="161"/>
      <c r="AW1523" s="161"/>
      <c r="AX1523" s="162"/>
    </row>
    <row r="1524" spans="1:251" ht="12" customHeight="1">
      <c r="A1524" s="8"/>
      <c r="B1524" s="160"/>
      <c r="C1524" s="161"/>
      <c r="D1524" s="161"/>
      <c r="E1524" s="161"/>
      <c r="F1524" s="161"/>
      <c r="G1524" s="161"/>
      <c r="H1524" s="161"/>
      <c r="I1524" s="161"/>
      <c r="J1524" s="161"/>
      <c r="K1524" s="161"/>
      <c r="L1524" s="161"/>
      <c r="M1524" s="161"/>
      <c r="N1524" s="161"/>
      <c r="O1524" s="161"/>
      <c r="P1524" s="161"/>
      <c r="Q1524" s="161"/>
      <c r="R1524" s="161"/>
      <c r="S1524" s="161"/>
      <c r="T1524" s="161"/>
      <c r="U1524" s="161"/>
      <c r="V1524" s="161"/>
      <c r="W1524" s="161"/>
      <c r="X1524" s="161"/>
      <c r="Y1524" s="161"/>
      <c r="Z1524" s="161"/>
      <c r="AA1524" s="161"/>
      <c r="AB1524" s="161"/>
      <c r="AC1524" s="161"/>
      <c r="AD1524" s="161"/>
      <c r="AE1524" s="161"/>
      <c r="AF1524" s="161"/>
      <c r="AG1524" s="161"/>
      <c r="AH1524" s="161"/>
      <c r="AI1524" s="161"/>
      <c r="AJ1524" s="161"/>
      <c r="AK1524" s="161"/>
      <c r="AL1524" s="161"/>
      <c r="AM1524" s="161"/>
      <c r="AN1524" s="161"/>
      <c r="AO1524" s="161"/>
      <c r="AP1524" s="161"/>
      <c r="AQ1524" s="161"/>
      <c r="AR1524" s="161"/>
      <c r="AS1524" s="161"/>
      <c r="AT1524" s="161"/>
      <c r="AU1524" s="161"/>
      <c r="AV1524" s="161"/>
      <c r="AW1524" s="161"/>
      <c r="AX1524" s="162"/>
    </row>
    <row r="1525" spans="1:251" ht="15" thickBot="1">
      <c r="A1525" s="17"/>
      <c r="B1525" s="18"/>
      <c r="C1525" s="19"/>
      <c r="D1525" s="19"/>
      <c r="E1525" s="19"/>
      <c r="F1525" s="19"/>
      <c r="G1525" s="19"/>
      <c r="H1525" s="19"/>
      <c r="I1525" s="19"/>
      <c r="J1525" s="19"/>
      <c r="K1525" s="19"/>
      <c r="L1525" s="19"/>
      <c r="M1525" s="19"/>
      <c r="N1525" s="19"/>
      <c r="O1525" s="19"/>
      <c r="P1525" s="19"/>
      <c r="Q1525" s="19"/>
      <c r="R1525" s="19"/>
      <c r="S1525" s="19"/>
      <c r="T1525" s="19"/>
      <c r="U1525" s="19"/>
      <c r="V1525" s="19"/>
      <c r="W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c r="AW1525" s="19"/>
      <c r="AX1525" s="20"/>
    </row>
    <row r="1526" spans="1:251">
      <c r="B1526" s="21"/>
    </row>
    <row r="1527" spans="1:251" ht="14.4">
      <c r="B1527" s="10" t="s">
        <v>4</v>
      </c>
      <c r="C1527" s="8"/>
      <c r="D1527" s="8"/>
      <c r="E1527" s="8"/>
      <c r="F1527" s="8"/>
      <c r="G1527" s="8"/>
      <c r="H1527" s="8"/>
      <c r="I1527" s="8"/>
      <c r="J1527" s="8"/>
      <c r="K1527" s="8"/>
      <c r="L1527" s="9"/>
      <c r="M1527" s="9"/>
      <c r="N1527" s="9"/>
      <c r="O1527" s="9"/>
      <c r="P1527" s="8"/>
      <c r="Q1527" s="8"/>
      <c r="R1527" s="8"/>
      <c r="S1527" s="8"/>
      <c r="T1527" s="8"/>
      <c r="U1527" s="8"/>
      <c r="V1527" s="10"/>
      <c r="W1527" s="10"/>
      <c r="X1527" s="10"/>
      <c r="Y1527" s="10"/>
      <c r="Z1527" s="10"/>
      <c r="AA1527" s="10"/>
      <c r="AB1527" s="10"/>
      <c r="AC1527" s="10"/>
      <c r="AD1527" s="10"/>
      <c r="AE1527" s="10"/>
      <c r="AF1527" s="10"/>
      <c r="AG1527" s="10"/>
      <c r="AH1527" s="10"/>
      <c r="AI1527" s="10"/>
      <c r="AJ1527" s="10"/>
      <c r="AK1527" s="10"/>
      <c r="AL1527" s="10"/>
      <c r="AM1527" s="10"/>
      <c r="AN1527" s="10"/>
      <c r="AO1527" s="10"/>
      <c r="AP1527" s="10"/>
      <c r="AQ1527" s="10"/>
      <c r="AR1527" s="10"/>
      <c r="AS1527" s="10"/>
      <c r="AT1527" s="10"/>
      <c r="AU1527" s="10"/>
      <c r="AV1527" s="10"/>
      <c r="AW1527" s="10"/>
      <c r="AX1527" s="10"/>
    </row>
    <row r="1528" spans="1:251" ht="15" thickBot="1">
      <c r="B1528" s="8"/>
      <c r="C1528" s="8"/>
      <c r="D1528" s="8"/>
      <c r="E1528" s="8"/>
      <c r="F1528" s="8"/>
      <c r="G1528" s="8"/>
      <c r="H1528" s="8"/>
      <c r="I1528" s="8"/>
      <c r="J1528" s="8"/>
      <c r="K1528" s="8"/>
      <c r="L1528" s="9"/>
      <c r="M1528" s="9"/>
      <c r="N1528" s="9"/>
      <c r="O1528" s="9"/>
      <c r="P1528" s="8"/>
      <c r="Q1528" s="8"/>
      <c r="R1528" s="8"/>
      <c r="S1528" s="8"/>
      <c r="T1528" s="8"/>
      <c r="U1528" s="8"/>
      <c r="V1528" s="10"/>
      <c r="W1528" s="10"/>
      <c r="X1528" s="10"/>
      <c r="Y1528" s="10"/>
      <c r="Z1528" s="10"/>
      <c r="AA1528" s="10"/>
      <c r="AB1528" s="10"/>
      <c r="AC1528" s="10"/>
      <c r="AD1528" s="10"/>
      <c r="AE1528" s="10"/>
      <c r="AF1528" s="10"/>
      <c r="AG1528" s="10"/>
      <c r="AH1528" s="10"/>
      <c r="AI1528" s="10"/>
      <c r="AJ1528" s="10"/>
      <c r="AK1528" s="10"/>
      <c r="AL1528" s="10"/>
      <c r="AM1528" s="10"/>
      <c r="AN1528" s="10"/>
      <c r="AO1528" s="10"/>
      <c r="AP1528" s="10"/>
      <c r="AQ1528" s="10"/>
      <c r="AR1528" s="10"/>
      <c r="AS1528" s="10"/>
      <c r="AT1528" s="10"/>
      <c r="AU1528" s="10"/>
      <c r="AV1528" s="10"/>
      <c r="AW1528" s="10"/>
      <c r="AX1528" s="22" t="s">
        <v>5</v>
      </c>
    </row>
    <row r="1529" spans="1:251" s="16" customFormat="1" ht="13.5" customHeight="1">
      <c r="A1529" s="8"/>
      <c r="B1529" s="163" t="s">
        <v>6</v>
      </c>
      <c r="C1529" s="164"/>
      <c r="D1529" s="164"/>
      <c r="E1529" s="164"/>
      <c r="F1529" s="164"/>
      <c r="G1529" s="164"/>
      <c r="H1529" s="164"/>
      <c r="I1529" s="164"/>
      <c r="J1529" s="164"/>
      <c r="K1529" s="164"/>
      <c r="L1529" s="164"/>
      <c r="M1529" s="164"/>
      <c r="N1529" s="164"/>
      <c r="O1529" s="164"/>
      <c r="P1529" s="164"/>
      <c r="Q1529" s="164"/>
      <c r="R1529" s="164"/>
      <c r="S1529" s="164"/>
      <c r="T1529" s="164"/>
      <c r="U1529" s="164"/>
      <c r="V1529" s="164"/>
      <c r="W1529" s="164"/>
      <c r="X1529" s="164"/>
      <c r="Y1529" s="164"/>
      <c r="Z1529" s="165"/>
      <c r="AA1529" s="169" t="s">
        <v>9</v>
      </c>
      <c r="AB1529" s="164"/>
      <c r="AC1529" s="164"/>
      <c r="AD1529" s="164"/>
      <c r="AE1529" s="164"/>
      <c r="AF1529" s="164"/>
      <c r="AG1529" s="164"/>
      <c r="AH1529" s="164"/>
      <c r="AI1529" s="165"/>
      <c r="AJ1529" s="169" t="s">
        <v>10</v>
      </c>
      <c r="AK1529" s="164"/>
      <c r="AL1529" s="164"/>
      <c r="AM1529" s="164"/>
      <c r="AN1529" s="164"/>
      <c r="AO1529" s="164"/>
      <c r="AP1529" s="164"/>
      <c r="AQ1529" s="164"/>
      <c r="AR1529" s="165"/>
      <c r="AS1529" s="169" t="s">
        <v>7</v>
      </c>
      <c r="AT1529" s="164"/>
      <c r="AU1529" s="164"/>
      <c r="AV1529" s="164"/>
      <c r="AW1529" s="164"/>
      <c r="AX1529" s="171"/>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c r="DY1529" s="2"/>
      <c r="DZ1529" s="2"/>
      <c r="EA1529" s="2"/>
      <c r="EB1529" s="2"/>
      <c r="EC1529" s="2"/>
      <c r="ED1529" s="2"/>
      <c r="EE1529" s="2"/>
      <c r="EF1529" s="2"/>
      <c r="EG1529" s="2"/>
      <c r="EH1529" s="2"/>
      <c r="EI1529" s="2"/>
      <c r="EJ1529" s="2"/>
      <c r="EK1529" s="2"/>
      <c r="EL1529" s="2"/>
      <c r="EM1529" s="2"/>
      <c r="EN1529" s="2"/>
      <c r="EO1529" s="2"/>
      <c r="EP1529" s="2"/>
      <c r="EQ1529" s="2"/>
      <c r="ER1529" s="2"/>
      <c r="ES1529" s="2"/>
      <c r="ET1529" s="2"/>
      <c r="EU1529" s="2"/>
      <c r="EV1529" s="2"/>
      <c r="EW1529" s="2"/>
      <c r="EX1529" s="2"/>
      <c r="EY1529" s="2"/>
      <c r="EZ1529" s="2"/>
      <c r="FA1529" s="2"/>
      <c r="FB1529" s="2"/>
      <c r="FC1529" s="2"/>
      <c r="FD1529" s="2"/>
      <c r="FE1529" s="2"/>
      <c r="FF1529" s="2"/>
      <c r="FG1529" s="2"/>
      <c r="FH1529" s="2"/>
      <c r="FI1529" s="2"/>
      <c r="FJ1529" s="2"/>
      <c r="FK1529" s="2"/>
      <c r="FL1529" s="2"/>
      <c r="FM1529" s="2"/>
      <c r="FN1529" s="2"/>
      <c r="FO1529" s="2"/>
      <c r="FP1529" s="2"/>
      <c r="FQ1529" s="2"/>
      <c r="FR1529" s="2"/>
      <c r="FS1529" s="2"/>
      <c r="FT1529" s="2"/>
      <c r="FU1529" s="2"/>
      <c r="FV1529" s="2"/>
      <c r="FW1529" s="2"/>
      <c r="FX1529" s="2"/>
      <c r="FY1529" s="2"/>
      <c r="FZ1529" s="2"/>
      <c r="GA1529" s="2"/>
      <c r="GB1529" s="2"/>
      <c r="GC1529" s="2"/>
      <c r="GD1529" s="2"/>
      <c r="GE1529" s="2"/>
      <c r="GF1529" s="2"/>
      <c r="GG1529" s="2"/>
      <c r="GH1529" s="2"/>
      <c r="GI1529" s="2"/>
      <c r="GJ1529" s="2"/>
      <c r="GK1529" s="2"/>
      <c r="GL1529" s="2"/>
      <c r="GM1529" s="2"/>
      <c r="GN1529" s="2"/>
      <c r="GO1529" s="2"/>
      <c r="GP1529" s="2"/>
      <c r="GQ1529" s="2"/>
      <c r="GR1529" s="2"/>
      <c r="GS1529" s="2"/>
      <c r="GT1529" s="2"/>
      <c r="GU1529" s="2"/>
      <c r="GV1529" s="2"/>
      <c r="GW1529" s="2"/>
      <c r="GX1529" s="2"/>
      <c r="GY1529" s="2"/>
      <c r="GZ1529" s="2"/>
      <c r="HA1529" s="2"/>
      <c r="HB1529" s="2"/>
      <c r="HC1529" s="2"/>
      <c r="HD1529" s="2"/>
      <c r="HE1529" s="2"/>
      <c r="HF1529" s="2"/>
      <c r="HG1529" s="2"/>
      <c r="HH1529" s="2"/>
      <c r="HI1529" s="2"/>
      <c r="HJ1529" s="2"/>
      <c r="HK1529" s="2"/>
      <c r="HL1529" s="2"/>
      <c r="HM1529" s="2"/>
      <c r="HN1529" s="2"/>
      <c r="HO1529" s="2"/>
      <c r="HP1529" s="2"/>
      <c r="HQ1529" s="2"/>
      <c r="HR1529" s="2"/>
      <c r="HS1529" s="2"/>
      <c r="HT1529" s="2"/>
      <c r="HU1529" s="2"/>
      <c r="HV1529" s="2"/>
      <c r="HW1529" s="2"/>
      <c r="HX1529" s="2"/>
      <c r="HY1529" s="2"/>
      <c r="HZ1529" s="2"/>
      <c r="IA1529" s="2"/>
      <c r="IB1529" s="2"/>
      <c r="IC1529" s="2"/>
      <c r="ID1529" s="2"/>
      <c r="IE1529" s="2"/>
      <c r="IF1529" s="2"/>
      <c r="IG1529" s="2"/>
      <c r="IH1529" s="2"/>
      <c r="II1529" s="2"/>
      <c r="IJ1529" s="2"/>
      <c r="IK1529" s="2"/>
      <c r="IL1529" s="2"/>
      <c r="IM1529" s="2"/>
      <c r="IN1529" s="2"/>
      <c r="IO1529" s="2"/>
      <c r="IP1529" s="2"/>
      <c r="IQ1529" s="2"/>
    </row>
    <row r="1530" spans="1:251" s="16" customFormat="1">
      <c r="A1530" s="8"/>
      <c r="B1530" s="166"/>
      <c r="C1530" s="167"/>
      <c r="D1530" s="167"/>
      <c r="E1530" s="167"/>
      <c r="F1530" s="167"/>
      <c r="G1530" s="167"/>
      <c r="H1530" s="167"/>
      <c r="I1530" s="167"/>
      <c r="J1530" s="167"/>
      <c r="K1530" s="167"/>
      <c r="L1530" s="167"/>
      <c r="M1530" s="167"/>
      <c r="N1530" s="167"/>
      <c r="O1530" s="167"/>
      <c r="P1530" s="167"/>
      <c r="Q1530" s="167"/>
      <c r="R1530" s="167"/>
      <c r="S1530" s="167"/>
      <c r="T1530" s="167"/>
      <c r="U1530" s="167"/>
      <c r="V1530" s="167"/>
      <c r="W1530" s="167"/>
      <c r="X1530" s="167"/>
      <c r="Y1530" s="167"/>
      <c r="Z1530" s="168"/>
      <c r="AA1530" s="170"/>
      <c r="AB1530" s="167"/>
      <c r="AC1530" s="167"/>
      <c r="AD1530" s="167"/>
      <c r="AE1530" s="167"/>
      <c r="AF1530" s="167"/>
      <c r="AG1530" s="167"/>
      <c r="AH1530" s="167"/>
      <c r="AI1530" s="168"/>
      <c r="AJ1530" s="170"/>
      <c r="AK1530" s="167"/>
      <c r="AL1530" s="167"/>
      <c r="AM1530" s="167"/>
      <c r="AN1530" s="167"/>
      <c r="AO1530" s="167"/>
      <c r="AP1530" s="167"/>
      <c r="AQ1530" s="167"/>
      <c r="AR1530" s="168"/>
      <c r="AS1530" s="170"/>
      <c r="AT1530" s="167"/>
      <c r="AU1530" s="167"/>
      <c r="AV1530" s="167"/>
      <c r="AW1530" s="167"/>
      <c r="AX1530" s="172"/>
      <c r="AY1530" s="2"/>
      <c r="AZ1530" s="2"/>
      <c r="BA1530" s="2"/>
      <c r="BB1530" s="23"/>
      <c r="BC1530" s="24"/>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c r="DF1530" s="2"/>
      <c r="DG1530" s="2"/>
      <c r="DH1530" s="2"/>
      <c r="DI1530" s="2"/>
      <c r="DJ1530" s="2"/>
      <c r="DK1530" s="2"/>
      <c r="DL1530" s="2"/>
      <c r="DM1530" s="2"/>
      <c r="DN1530" s="2"/>
      <c r="DO1530" s="2"/>
      <c r="DP1530" s="2"/>
      <c r="DQ1530" s="2"/>
      <c r="DR1530" s="2"/>
      <c r="DS1530" s="2"/>
      <c r="DT1530" s="2"/>
      <c r="DU1530" s="2"/>
      <c r="DV1530" s="2"/>
      <c r="DW1530" s="2"/>
      <c r="DX1530" s="2"/>
      <c r="DY1530" s="2"/>
      <c r="DZ1530" s="2"/>
      <c r="EA1530" s="2"/>
      <c r="EB1530" s="2"/>
      <c r="EC1530" s="2"/>
      <c r="ED1530" s="2"/>
      <c r="EE1530" s="2"/>
      <c r="EF1530" s="2"/>
      <c r="EG1530" s="2"/>
      <c r="EH1530" s="2"/>
      <c r="EI1530" s="2"/>
      <c r="EJ1530" s="2"/>
      <c r="EK1530" s="2"/>
      <c r="EL1530" s="2"/>
      <c r="EM1530" s="2"/>
      <c r="EN1530" s="2"/>
      <c r="EO1530" s="2"/>
      <c r="EP1530" s="2"/>
      <c r="EQ1530" s="2"/>
      <c r="ER1530" s="2"/>
      <c r="ES1530" s="2"/>
      <c r="ET1530" s="2"/>
      <c r="EU1530" s="2"/>
      <c r="EV1530" s="2"/>
      <c r="EW1530" s="2"/>
      <c r="EX1530" s="2"/>
      <c r="EY1530" s="2"/>
      <c r="EZ1530" s="2"/>
      <c r="FA1530" s="2"/>
      <c r="FB1530" s="2"/>
      <c r="FC1530" s="2"/>
      <c r="FD1530" s="2"/>
      <c r="FE1530" s="2"/>
      <c r="FF1530" s="2"/>
      <c r="FG1530" s="2"/>
      <c r="FH1530" s="2"/>
      <c r="FI1530" s="2"/>
      <c r="FJ1530" s="2"/>
      <c r="FK1530" s="2"/>
      <c r="FL1530" s="2"/>
      <c r="FM1530" s="2"/>
      <c r="FN1530" s="2"/>
      <c r="FO1530" s="2"/>
      <c r="FP1530" s="2"/>
      <c r="FQ1530" s="2"/>
      <c r="FR1530" s="2"/>
      <c r="FS1530" s="2"/>
      <c r="FT1530" s="2"/>
      <c r="FU1530" s="2"/>
      <c r="FV1530" s="2"/>
      <c r="FW1530" s="2"/>
      <c r="FX1530" s="2"/>
      <c r="FY1530" s="2"/>
      <c r="FZ1530" s="2"/>
      <c r="GA1530" s="2"/>
      <c r="GB1530" s="2"/>
      <c r="GC1530" s="2"/>
      <c r="GD1530" s="2"/>
      <c r="GE1530" s="2"/>
      <c r="GF1530" s="2"/>
      <c r="GG1530" s="2"/>
      <c r="GH1530" s="2"/>
      <c r="GI1530" s="2"/>
      <c r="GJ1530" s="2"/>
      <c r="GK1530" s="2"/>
      <c r="GL1530" s="2"/>
      <c r="GM1530" s="2"/>
      <c r="GN1530" s="2"/>
      <c r="GO1530" s="2"/>
      <c r="GP1530" s="2"/>
      <c r="GQ1530" s="2"/>
      <c r="GR1530" s="2"/>
      <c r="GS1530" s="2"/>
      <c r="GT1530" s="2"/>
      <c r="GU1530" s="2"/>
      <c r="GV1530" s="2"/>
      <c r="GW1530" s="2"/>
      <c r="GX1530" s="2"/>
      <c r="GY1530" s="2"/>
      <c r="GZ1530" s="2"/>
      <c r="HA1530" s="2"/>
      <c r="HB1530" s="2"/>
      <c r="HC1530" s="2"/>
      <c r="HD1530" s="2"/>
      <c r="HE1530" s="2"/>
      <c r="HF1530" s="2"/>
      <c r="HG1530" s="2"/>
      <c r="HH1530" s="2"/>
      <c r="HI1530" s="2"/>
      <c r="HJ1530" s="2"/>
      <c r="HK1530" s="2"/>
      <c r="HL1530" s="2"/>
      <c r="HM1530" s="2"/>
      <c r="HN1530" s="2"/>
      <c r="HO1530" s="2"/>
      <c r="HP1530" s="2"/>
      <c r="HQ1530" s="2"/>
      <c r="HR1530" s="2"/>
      <c r="HS1530" s="2"/>
      <c r="HT1530" s="2"/>
      <c r="HU1530" s="2"/>
      <c r="HV1530" s="2"/>
      <c r="HW1530" s="2"/>
      <c r="HX1530" s="2"/>
      <c r="HY1530" s="2"/>
      <c r="HZ1530" s="2"/>
      <c r="IA1530" s="2"/>
      <c r="IB1530" s="2"/>
      <c r="IC1530" s="2"/>
      <c r="ID1530" s="2"/>
      <c r="IE1530" s="2"/>
      <c r="IF1530" s="2"/>
      <c r="IG1530" s="2"/>
      <c r="IH1530" s="2"/>
      <c r="II1530" s="2"/>
      <c r="IJ1530" s="2"/>
      <c r="IK1530" s="2"/>
      <c r="IL1530" s="2"/>
      <c r="IM1530" s="2"/>
      <c r="IN1530" s="2"/>
      <c r="IO1530" s="2"/>
      <c r="IP1530" s="2"/>
      <c r="IQ1530" s="2"/>
    </row>
    <row r="1531" spans="1:251" s="16" customFormat="1" ht="18.75" customHeight="1">
      <c r="A1531" s="8"/>
      <c r="B1531" s="25"/>
      <c r="C1531" s="135" t="s">
        <v>236</v>
      </c>
      <c r="D1531" s="136"/>
      <c r="E1531" s="136"/>
      <c r="F1531" s="136"/>
      <c r="G1531" s="136"/>
      <c r="H1531" s="136"/>
      <c r="I1531" s="136"/>
      <c r="J1531" s="136"/>
      <c r="K1531" s="136"/>
      <c r="L1531" s="136"/>
      <c r="M1531" s="136"/>
      <c r="N1531" s="136"/>
      <c r="O1531" s="136"/>
      <c r="P1531" s="136"/>
      <c r="Q1531" s="136"/>
      <c r="R1531" s="136"/>
      <c r="S1531" s="136"/>
      <c r="T1531" s="136"/>
      <c r="U1531" s="136"/>
      <c r="V1531" s="136"/>
      <c r="W1531" s="136"/>
      <c r="X1531" s="136"/>
      <c r="Y1531" s="136"/>
      <c r="Z1531" s="137"/>
      <c r="AA1531" s="138">
        <f>446000+20000</f>
        <v>466000</v>
      </c>
      <c r="AB1531" s="139"/>
      <c r="AC1531" s="139"/>
      <c r="AD1531" s="139"/>
      <c r="AE1531" s="139"/>
      <c r="AF1531" s="139"/>
      <c r="AG1531" s="139"/>
      <c r="AH1531" s="139"/>
      <c r="AI1531" s="140"/>
      <c r="AJ1531" s="138">
        <f>621429+115000</f>
        <v>736429</v>
      </c>
      <c r="AK1531" s="139"/>
      <c r="AL1531" s="139"/>
      <c r="AM1531" s="139"/>
      <c r="AN1531" s="139"/>
      <c r="AO1531" s="139"/>
      <c r="AP1531" s="139"/>
      <c r="AQ1531" s="139"/>
      <c r="AR1531" s="140"/>
      <c r="AS1531" s="141"/>
      <c r="AT1531" s="142"/>
      <c r="AU1531" s="142"/>
      <c r="AV1531" s="142"/>
      <c r="AW1531" s="142"/>
      <c r="AX1531" s="143"/>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c r="CR1531" s="2"/>
      <c r="CS1531" s="2"/>
      <c r="CT1531" s="2"/>
      <c r="CU1531" s="2"/>
      <c r="CV1531" s="2"/>
      <c r="CW1531" s="2"/>
      <c r="CX1531" s="2"/>
      <c r="CY1531" s="2"/>
      <c r="CZ1531" s="2"/>
      <c r="DA1531" s="2"/>
      <c r="DB1531" s="2"/>
      <c r="DC1531" s="2"/>
      <c r="DD1531" s="2"/>
      <c r="DE1531" s="2"/>
      <c r="DF1531" s="2"/>
      <c r="DG1531" s="2"/>
      <c r="DH1531" s="2"/>
      <c r="DI1531" s="2"/>
      <c r="DJ1531" s="2"/>
      <c r="DK1531" s="2"/>
      <c r="DL1531" s="2"/>
      <c r="DM1531" s="2"/>
      <c r="DN1531" s="2"/>
      <c r="DO1531" s="2"/>
      <c r="DP1531" s="2"/>
      <c r="DQ1531" s="2"/>
      <c r="DR1531" s="2"/>
      <c r="DS1531" s="2"/>
      <c r="DT1531" s="2"/>
      <c r="DU1531" s="2"/>
      <c r="DV1531" s="2"/>
      <c r="DW1531" s="2"/>
      <c r="DX1531" s="2"/>
      <c r="DY1531" s="2"/>
      <c r="DZ1531" s="2"/>
      <c r="EA1531" s="2"/>
      <c r="EB1531" s="2"/>
      <c r="EC1531" s="2"/>
      <c r="ED1531" s="2"/>
      <c r="EE1531" s="2"/>
      <c r="EF1531" s="2"/>
      <c r="EG1531" s="2"/>
      <c r="EH1531" s="2"/>
      <c r="EI1531" s="2"/>
      <c r="EJ1531" s="2"/>
      <c r="EK1531" s="2"/>
      <c r="EL1531" s="2"/>
      <c r="EM1531" s="2"/>
      <c r="EN1531" s="2"/>
      <c r="EO1531" s="2"/>
      <c r="EP1531" s="2"/>
      <c r="EQ1531" s="2"/>
      <c r="ER1531" s="2"/>
      <c r="ES1531" s="2"/>
      <c r="ET1531" s="2"/>
      <c r="EU1531" s="2"/>
      <c r="EV1531" s="2"/>
      <c r="EW1531" s="2"/>
      <c r="EX1531" s="2"/>
      <c r="EY1531" s="2"/>
      <c r="EZ1531" s="2"/>
      <c r="FA1531" s="2"/>
      <c r="FB1531" s="2"/>
      <c r="FC1531" s="2"/>
      <c r="FD1531" s="2"/>
      <c r="FE1531" s="2"/>
      <c r="FF1531" s="2"/>
      <c r="FG1531" s="2"/>
      <c r="FH1531" s="2"/>
      <c r="FI1531" s="2"/>
      <c r="FJ1531" s="2"/>
      <c r="FK1531" s="2"/>
      <c r="FL1531" s="2"/>
      <c r="FM1531" s="2"/>
      <c r="FN1531" s="2"/>
      <c r="FO1531" s="2"/>
      <c r="FP1531" s="2"/>
      <c r="FQ1531" s="2"/>
      <c r="FR1531" s="2"/>
      <c r="FS1531" s="2"/>
      <c r="FT1531" s="2"/>
      <c r="FU1531" s="2"/>
      <c r="FV1531" s="2"/>
      <c r="FW1531" s="2"/>
      <c r="FX1531" s="2"/>
      <c r="FY1531" s="2"/>
      <c r="FZ1531" s="2"/>
      <c r="GA1531" s="2"/>
      <c r="GB1531" s="2"/>
      <c r="GC1531" s="2"/>
      <c r="GD1531" s="2"/>
      <c r="GE1531" s="2"/>
      <c r="GF1531" s="2"/>
      <c r="GG1531" s="2"/>
      <c r="GH1531" s="2"/>
      <c r="GI1531" s="2"/>
      <c r="GJ1531" s="2"/>
      <c r="GK1531" s="2"/>
      <c r="GL1531" s="2"/>
      <c r="GM1531" s="2"/>
      <c r="GN1531" s="2"/>
      <c r="GO1531" s="2"/>
      <c r="GP1531" s="2"/>
      <c r="GQ1531" s="2"/>
      <c r="GR1531" s="2"/>
      <c r="GS1531" s="2"/>
      <c r="GT1531" s="2"/>
      <c r="GU1531" s="2"/>
      <c r="GV1531" s="2"/>
      <c r="GW1531" s="2"/>
      <c r="GX1531" s="2"/>
      <c r="GY1531" s="2"/>
      <c r="GZ1531" s="2"/>
      <c r="HA1531" s="2"/>
      <c r="HB1531" s="2"/>
      <c r="HC1531" s="2"/>
      <c r="HD1531" s="2"/>
      <c r="HE1531" s="2"/>
      <c r="HF1531" s="2"/>
      <c r="HG1531" s="2"/>
      <c r="HH1531" s="2"/>
      <c r="HI1531" s="2"/>
      <c r="HJ1531" s="2"/>
      <c r="HK1531" s="2"/>
      <c r="HL1531" s="2"/>
      <c r="HM1531" s="2"/>
      <c r="HN1531" s="2"/>
      <c r="HO1531" s="2"/>
      <c r="HP1531" s="2"/>
      <c r="HQ1531" s="2"/>
      <c r="HR1531" s="2"/>
      <c r="HS1531" s="2"/>
      <c r="HT1531" s="2"/>
      <c r="HU1531" s="2"/>
      <c r="HV1531" s="2"/>
      <c r="HW1531" s="2"/>
      <c r="HX1531" s="2"/>
      <c r="HY1531" s="2"/>
      <c r="HZ1531" s="2"/>
      <c r="IA1531" s="2"/>
      <c r="IB1531" s="2"/>
      <c r="IC1531" s="2"/>
      <c r="ID1531" s="2"/>
      <c r="IE1531" s="2"/>
      <c r="IF1531" s="2"/>
      <c r="IG1531" s="2"/>
      <c r="IH1531" s="2"/>
      <c r="II1531" s="2"/>
      <c r="IJ1531" s="2"/>
      <c r="IK1531" s="2"/>
      <c r="IL1531" s="2"/>
      <c r="IM1531" s="2"/>
      <c r="IN1531" s="2"/>
      <c r="IO1531" s="2"/>
      <c r="IP1531" s="2"/>
      <c r="IQ1531" s="2"/>
    </row>
    <row r="1532" spans="1:251" s="16" customFormat="1" ht="18.75" customHeight="1">
      <c r="A1532" s="8"/>
      <c r="B1532" s="25"/>
      <c r="C1532" s="135" t="s">
        <v>237</v>
      </c>
      <c r="D1532" s="136"/>
      <c r="E1532" s="136"/>
      <c r="F1532" s="136"/>
      <c r="G1532" s="136"/>
      <c r="H1532" s="136"/>
      <c r="I1532" s="136"/>
      <c r="J1532" s="136"/>
      <c r="K1532" s="136"/>
      <c r="L1532" s="136"/>
      <c r="M1532" s="136"/>
      <c r="N1532" s="136"/>
      <c r="O1532" s="136"/>
      <c r="P1532" s="136"/>
      <c r="Q1532" s="136"/>
      <c r="R1532" s="136"/>
      <c r="S1532" s="136"/>
      <c r="T1532" s="136"/>
      <c r="U1532" s="136"/>
      <c r="V1532" s="136"/>
      <c r="W1532" s="136"/>
      <c r="X1532" s="136"/>
      <c r="Y1532" s="136"/>
      <c r="Z1532" s="137"/>
      <c r="AA1532" s="138">
        <f>158000+60000+1616</f>
        <v>219616</v>
      </c>
      <c r="AB1532" s="139"/>
      <c r="AC1532" s="139"/>
      <c r="AD1532" s="139"/>
      <c r="AE1532" s="139"/>
      <c r="AF1532" s="139"/>
      <c r="AG1532" s="139"/>
      <c r="AH1532" s="139"/>
      <c r="AI1532" s="140"/>
      <c r="AJ1532" s="138">
        <f>188000+60000</f>
        <v>248000</v>
      </c>
      <c r="AK1532" s="139"/>
      <c r="AL1532" s="139"/>
      <c r="AM1532" s="139"/>
      <c r="AN1532" s="139"/>
      <c r="AO1532" s="139"/>
      <c r="AP1532" s="139"/>
      <c r="AQ1532" s="139"/>
      <c r="AR1532" s="140"/>
      <c r="AS1532" s="141"/>
      <c r="AT1532" s="142"/>
      <c r="AU1532" s="142"/>
      <c r="AV1532" s="142"/>
      <c r="AW1532" s="142"/>
      <c r="AX1532" s="143"/>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c r="CR1532" s="2"/>
      <c r="CS1532" s="2"/>
      <c r="CT1532" s="2"/>
      <c r="CU1532" s="2"/>
      <c r="CV1532" s="2"/>
      <c r="CW1532" s="2"/>
      <c r="CX1532" s="2"/>
      <c r="CY1532" s="2"/>
      <c r="CZ1532" s="2"/>
      <c r="DA1532" s="2"/>
      <c r="DB1532" s="2"/>
      <c r="DC1532" s="2"/>
      <c r="DD1532" s="2"/>
      <c r="DE1532" s="2"/>
      <c r="DF1532" s="2"/>
      <c r="DG1532" s="2"/>
      <c r="DH1532" s="2"/>
      <c r="DI1532" s="2"/>
      <c r="DJ1532" s="2"/>
      <c r="DK1532" s="2"/>
      <c r="DL1532" s="2"/>
      <c r="DM1532" s="2"/>
      <c r="DN1532" s="2"/>
      <c r="DO1532" s="2"/>
      <c r="DP1532" s="2"/>
      <c r="DQ1532" s="2"/>
      <c r="DR1532" s="2"/>
      <c r="DS1532" s="2"/>
      <c r="DT1532" s="2"/>
      <c r="DU1532" s="2"/>
      <c r="DV1532" s="2"/>
      <c r="DW1532" s="2"/>
      <c r="DX1532" s="2"/>
      <c r="DY1532" s="2"/>
      <c r="DZ1532" s="2"/>
      <c r="EA1532" s="2"/>
      <c r="EB1532" s="2"/>
      <c r="EC1532" s="2"/>
      <c r="ED1532" s="2"/>
      <c r="EE1532" s="2"/>
      <c r="EF1532" s="2"/>
      <c r="EG1532" s="2"/>
      <c r="EH1532" s="2"/>
      <c r="EI1532" s="2"/>
      <c r="EJ1532" s="2"/>
      <c r="EK1532" s="2"/>
      <c r="EL1532" s="2"/>
      <c r="EM1532" s="2"/>
      <c r="EN1532" s="2"/>
      <c r="EO1532" s="2"/>
      <c r="EP1532" s="2"/>
      <c r="EQ1532" s="2"/>
      <c r="ER1532" s="2"/>
      <c r="ES1532" s="2"/>
      <c r="ET1532" s="2"/>
      <c r="EU1532" s="2"/>
      <c r="EV1532" s="2"/>
      <c r="EW1532" s="2"/>
      <c r="EX1532" s="2"/>
      <c r="EY1532" s="2"/>
      <c r="EZ1532" s="2"/>
      <c r="FA1532" s="2"/>
      <c r="FB1532" s="2"/>
      <c r="FC1532" s="2"/>
      <c r="FD1532" s="2"/>
      <c r="FE1532" s="2"/>
      <c r="FF1532" s="2"/>
      <c r="FG1532" s="2"/>
      <c r="FH1532" s="2"/>
      <c r="FI1532" s="2"/>
      <c r="FJ1532" s="2"/>
      <c r="FK1532" s="2"/>
      <c r="FL1532" s="2"/>
      <c r="FM1532" s="2"/>
      <c r="FN1532" s="2"/>
      <c r="FO1532" s="2"/>
      <c r="FP1532" s="2"/>
      <c r="FQ1532" s="2"/>
      <c r="FR1532" s="2"/>
      <c r="FS1532" s="2"/>
      <c r="FT1532" s="2"/>
      <c r="FU1532" s="2"/>
      <c r="FV1532" s="2"/>
      <c r="FW1532" s="2"/>
      <c r="FX1532" s="2"/>
      <c r="FY1532" s="2"/>
      <c r="FZ1532" s="2"/>
      <c r="GA1532" s="2"/>
      <c r="GB1532" s="2"/>
      <c r="GC1532" s="2"/>
      <c r="GD1532" s="2"/>
      <c r="GE1532" s="2"/>
      <c r="GF1532" s="2"/>
      <c r="GG1532" s="2"/>
      <c r="GH1532" s="2"/>
      <c r="GI1532" s="2"/>
      <c r="GJ1532" s="2"/>
      <c r="GK1532" s="2"/>
      <c r="GL1532" s="2"/>
      <c r="GM1532" s="2"/>
      <c r="GN1532" s="2"/>
      <c r="GO1532" s="2"/>
      <c r="GP1532" s="2"/>
      <c r="GQ1532" s="2"/>
      <c r="GR1532" s="2"/>
      <c r="GS1532" s="2"/>
      <c r="GT1532" s="2"/>
      <c r="GU1532" s="2"/>
      <c r="GV1532" s="2"/>
      <c r="GW1532" s="2"/>
      <c r="GX1532" s="2"/>
      <c r="GY1532" s="2"/>
      <c r="GZ1532" s="2"/>
      <c r="HA1532" s="2"/>
      <c r="HB1532" s="2"/>
      <c r="HC1532" s="2"/>
      <c r="HD1532" s="2"/>
      <c r="HE1532" s="2"/>
      <c r="HF1532" s="2"/>
      <c r="HG1532" s="2"/>
      <c r="HH1532" s="2"/>
      <c r="HI1532" s="2"/>
      <c r="HJ1532" s="2"/>
      <c r="HK1532" s="2"/>
      <c r="HL1532" s="2"/>
      <c r="HM1532" s="2"/>
      <c r="HN1532" s="2"/>
      <c r="HO1532" s="2"/>
      <c r="HP1532" s="2"/>
      <c r="HQ1532" s="2"/>
      <c r="HR1532" s="2"/>
      <c r="HS1532" s="2"/>
      <c r="HT1532" s="2"/>
      <c r="HU1532" s="2"/>
      <c r="HV1532" s="2"/>
      <c r="HW1532" s="2"/>
      <c r="HX1532" s="2"/>
      <c r="HY1532" s="2"/>
      <c r="HZ1532" s="2"/>
      <c r="IA1532" s="2"/>
      <c r="IB1532" s="2"/>
      <c r="IC1532" s="2"/>
      <c r="ID1532" s="2"/>
      <c r="IE1532" s="2"/>
      <c r="IF1532" s="2"/>
      <c r="IG1532" s="2"/>
      <c r="IH1532" s="2"/>
      <c r="II1532" s="2"/>
      <c r="IJ1532" s="2"/>
      <c r="IK1532" s="2"/>
      <c r="IL1532" s="2"/>
      <c r="IM1532" s="2"/>
      <c r="IN1532" s="2"/>
      <c r="IO1532" s="2"/>
      <c r="IP1532" s="2"/>
      <c r="IQ1532" s="2"/>
    </row>
    <row r="1533" spans="1:251" s="16" customFormat="1" ht="18.75" customHeight="1">
      <c r="A1533" s="8"/>
      <c r="B1533" s="25"/>
      <c r="C1533" s="135" t="s">
        <v>148</v>
      </c>
      <c r="D1533" s="136"/>
      <c r="E1533" s="136"/>
      <c r="F1533" s="136"/>
      <c r="G1533" s="136"/>
      <c r="H1533" s="136"/>
      <c r="I1533" s="136"/>
      <c r="J1533" s="136"/>
      <c r="K1533" s="136"/>
      <c r="L1533" s="136"/>
      <c r="M1533" s="136"/>
      <c r="N1533" s="136"/>
      <c r="O1533" s="136"/>
      <c r="P1533" s="136"/>
      <c r="Q1533" s="136"/>
      <c r="R1533" s="136"/>
      <c r="S1533" s="136"/>
      <c r="T1533" s="136"/>
      <c r="U1533" s="136"/>
      <c r="V1533" s="136"/>
      <c r="W1533" s="136"/>
      <c r="X1533" s="136"/>
      <c r="Y1533" s="136"/>
      <c r="Z1533" s="137"/>
      <c r="AA1533" s="138">
        <v>0</v>
      </c>
      <c r="AB1533" s="139"/>
      <c r="AC1533" s="139"/>
      <c r="AD1533" s="139"/>
      <c r="AE1533" s="139"/>
      <c r="AF1533" s="139"/>
      <c r="AG1533" s="139"/>
      <c r="AH1533" s="139"/>
      <c r="AI1533" s="140"/>
      <c r="AJ1533" s="138">
        <v>3000</v>
      </c>
      <c r="AK1533" s="139"/>
      <c r="AL1533" s="139"/>
      <c r="AM1533" s="139"/>
      <c r="AN1533" s="139"/>
      <c r="AO1533" s="139"/>
      <c r="AP1533" s="139"/>
      <c r="AQ1533" s="139"/>
      <c r="AR1533" s="140"/>
      <c r="AS1533" s="141"/>
      <c r="AT1533" s="142"/>
      <c r="AU1533" s="142"/>
      <c r="AV1533" s="142"/>
      <c r="AW1533" s="142"/>
      <c r="AX1533" s="143"/>
      <c r="AY1533" s="2"/>
      <c r="AZ1533" s="2"/>
      <c r="BA1533" s="2"/>
      <c r="BB1533" s="2"/>
      <c r="BC1533" s="2"/>
      <c r="BD1533" s="2"/>
      <c r="BE1533" s="2"/>
      <c r="BF1533" s="2"/>
      <c r="BG1533" s="2"/>
      <c r="BH1533" s="2"/>
      <c r="BI1533" s="2"/>
      <c r="BJ1533" s="2"/>
      <c r="BK1533" s="2"/>
      <c r="BL1533" s="2"/>
      <c r="BM1533" s="2"/>
      <c r="BN1533" s="2"/>
      <c r="BO1533" s="2"/>
      <c r="BP1533" s="2"/>
      <c r="BQ1533" s="2"/>
      <c r="BR1533" s="2"/>
      <c r="BS1533" s="2"/>
      <c r="BT1533" s="2"/>
      <c r="BU1533" s="2"/>
      <c r="BV1533" s="2"/>
      <c r="BW1533" s="2"/>
      <c r="BX1533" s="2"/>
      <c r="BY1533" s="2"/>
      <c r="BZ1533" s="2"/>
      <c r="CA1533" s="2"/>
      <c r="CB1533" s="2"/>
      <c r="CC1533" s="2"/>
      <c r="CD1533" s="2"/>
      <c r="CE1533" s="2"/>
      <c r="CF1533" s="2"/>
      <c r="CG1533" s="2"/>
      <c r="CH1533" s="2"/>
      <c r="CI1533" s="2"/>
      <c r="CJ1533" s="2"/>
      <c r="CK1533" s="2"/>
      <c r="CL1533" s="2"/>
      <c r="CM1533" s="2"/>
      <c r="CN1533" s="2"/>
      <c r="CO1533" s="2"/>
      <c r="CP1533" s="2"/>
      <c r="CQ1533" s="2"/>
      <c r="CR1533" s="2"/>
      <c r="CS1533" s="2"/>
      <c r="CT1533" s="2"/>
      <c r="CU1533" s="2"/>
      <c r="CV1533" s="2"/>
      <c r="CW1533" s="2"/>
      <c r="CX1533" s="2"/>
      <c r="CY1533" s="2"/>
      <c r="CZ1533" s="2"/>
      <c r="DA1533" s="2"/>
      <c r="DB1533" s="2"/>
      <c r="DC1533" s="2"/>
      <c r="DD1533" s="2"/>
      <c r="DE1533" s="2"/>
      <c r="DF1533" s="2"/>
      <c r="DG1533" s="2"/>
      <c r="DH1533" s="2"/>
      <c r="DI1533" s="2"/>
      <c r="DJ1533" s="2"/>
      <c r="DK1533" s="2"/>
      <c r="DL1533" s="2"/>
      <c r="DM1533" s="2"/>
      <c r="DN1533" s="2"/>
      <c r="DO1533" s="2"/>
      <c r="DP1533" s="2"/>
      <c r="DQ1533" s="2"/>
      <c r="DR1533" s="2"/>
      <c r="DS1533" s="2"/>
      <c r="DT1533" s="2"/>
      <c r="DU1533" s="2"/>
      <c r="DV1533" s="2"/>
      <c r="DW1533" s="2"/>
      <c r="DX1533" s="2"/>
      <c r="DY1533" s="2"/>
      <c r="DZ1533" s="2"/>
      <c r="EA1533" s="2"/>
      <c r="EB1533" s="2"/>
      <c r="EC1533" s="2"/>
      <c r="ED1533" s="2"/>
      <c r="EE1533" s="2"/>
      <c r="EF1533" s="2"/>
      <c r="EG1533" s="2"/>
      <c r="EH1533" s="2"/>
      <c r="EI1533" s="2"/>
      <c r="EJ1533" s="2"/>
      <c r="EK1533" s="2"/>
      <c r="EL1533" s="2"/>
      <c r="EM1533" s="2"/>
      <c r="EN1533" s="2"/>
      <c r="EO1533" s="2"/>
      <c r="EP1533" s="2"/>
      <c r="EQ1533" s="2"/>
      <c r="ER1533" s="2"/>
      <c r="ES1533" s="2"/>
      <c r="ET1533" s="2"/>
      <c r="EU1533" s="2"/>
      <c r="EV1533" s="2"/>
      <c r="EW1533" s="2"/>
      <c r="EX1533" s="2"/>
      <c r="EY1533" s="2"/>
      <c r="EZ1533" s="2"/>
      <c r="FA1533" s="2"/>
      <c r="FB1533" s="2"/>
      <c r="FC1533" s="2"/>
      <c r="FD1533" s="2"/>
      <c r="FE1533" s="2"/>
      <c r="FF1533" s="2"/>
      <c r="FG1533" s="2"/>
      <c r="FH1533" s="2"/>
      <c r="FI1533" s="2"/>
      <c r="FJ1533" s="2"/>
      <c r="FK1533" s="2"/>
      <c r="FL1533" s="2"/>
      <c r="FM1533" s="2"/>
      <c r="FN1533" s="2"/>
      <c r="FO1533" s="2"/>
      <c r="FP1533" s="2"/>
      <c r="FQ1533" s="2"/>
      <c r="FR1533" s="2"/>
      <c r="FS1533" s="2"/>
      <c r="FT1533" s="2"/>
      <c r="FU1533" s="2"/>
      <c r="FV1533" s="2"/>
      <c r="FW1533" s="2"/>
      <c r="FX1533" s="2"/>
      <c r="FY1533" s="2"/>
      <c r="FZ1533" s="2"/>
      <c r="GA1533" s="2"/>
      <c r="GB1533" s="2"/>
      <c r="GC1533" s="2"/>
      <c r="GD1533" s="2"/>
      <c r="GE1533" s="2"/>
      <c r="GF1533" s="2"/>
      <c r="GG1533" s="2"/>
      <c r="GH1533" s="2"/>
      <c r="GI1533" s="2"/>
      <c r="GJ1533" s="2"/>
      <c r="GK1533" s="2"/>
      <c r="GL1533" s="2"/>
      <c r="GM1533" s="2"/>
      <c r="GN1533" s="2"/>
      <c r="GO1533" s="2"/>
      <c r="GP1533" s="2"/>
      <c r="GQ1533" s="2"/>
      <c r="GR1533" s="2"/>
      <c r="GS1533" s="2"/>
      <c r="GT1533" s="2"/>
      <c r="GU1533" s="2"/>
      <c r="GV1533" s="2"/>
      <c r="GW1533" s="2"/>
      <c r="GX1533" s="2"/>
      <c r="GY1533" s="2"/>
      <c r="GZ1533" s="2"/>
      <c r="HA1533" s="2"/>
      <c r="HB1533" s="2"/>
      <c r="HC1533" s="2"/>
      <c r="HD1533" s="2"/>
      <c r="HE1533" s="2"/>
      <c r="HF1533" s="2"/>
      <c r="HG1533" s="2"/>
      <c r="HH1533" s="2"/>
      <c r="HI1533" s="2"/>
      <c r="HJ1533" s="2"/>
      <c r="HK1533" s="2"/>
      <c r="HL1533" s="2"/>
      <c r="HM1533" s="2"/>
      <c r="HN1533" s="2"/>
      <c r="HO1533" s="2"/>
      <c r="HP1533" s="2"/>
      <c r="HQ1533" s="2"/>
      <c r="HR1533" s="2"/>
      <c r="HS1533" s="2"/>
      <c r="HT1533" s="2"/>
      <c r="HU1533" s="2"/>
      <c r="HV1533" s="2"/>
      <c r="HW1533" s="2"/>
      <c r="HX1533" s="2"/>
      <c r="HY1533" s="2"/>
      <c r="HZ1533" s="2"/>
      <c r="IA1533" s="2"/>
      <c r="IB1533" s="2"/>
      <c r="IC1533" s="2"/>
      <c r="ID1533" s="2"/>
      <c r="IE1533" s="2"/>
      <c r="IF1533" s="2"/>
      <c r="IG1533" s="2"/>
      <c r="IH1533" s="2"/>
      <c r="II1533" s="2"/>
      <c r="IJ1533" s="2"/>
      <c r="IK1533" s="2"/>
      <c r="IL1533" s="2"/>
      <c r="IM1533" s="2"/>
      <c r="IN1533" s="2"/>
      <c r="IO1533" s="2"/>
      <c r="IP1533" s="2"/>
      <c r="IQ1533" s="2"/>
    </row>
    <row r="1534" spans="1:251" s="16" customFormat="1" ht="18.75" customHeight="1" thickBot="1">
      <c r="A1534" s="17"/>
      <c r="B1534" s="144" t="s">
        <v>11</v>
      </c>
      <c r="C1534" s="145"/>
      <c r="D1534" s="145"/>
      <c r="E1534" s="145"/>
      <c r="F1534" s="145"/>
      <c r="G1534" s="145"/>
      <c r="H1534" s="145"/>
      <c r="I1534" s="145"/>
      <c r="J1534" s="145"/>
      <c r="K1534" s="145"/>
      <c r="L1534" s="145"/>
      <c r="M1534" s="145"/>
      <c r="N1534" s="145"/>
      <c r="O1534" s="145"/>
      <c r="P1534" s="145"/>
      <c r="Q1534" s="145"/>
      <c r="R1534" s="145"/>
      <c r="S1534" s="145"/>
      <c r="T1534" s="145"/>
      <c r="U1534" s="145"/>
      <c r="V1534" s="145"/>
      <c r="W1534" s="145"/>
      <c r="X1534" s="145"/>
      <c r="Y1534" s="145"/>
      <c r="Z1534" s="146"/>
      <c r="AA1534" s="147">
        <f>SUM($AA$1531:$AA$1533)</f>
        <v>685616</v>
      </c>
      <c r="AB1534" s="148"/>
      <c r="AC1534" s="148"/>
      <c r="AD1534" s="148"/>
      <c r="AE1534" s="148"/>
      <c r="AF1534" s="148"/>
      <c r="AG1534" s="148"/>
      <c r="AH1534" s="148"/>
      <c r="AI1534" s="149"/>
      <c r="AJ1534" s="147">
        <f>SUM($AJ$1531:$AJ$1533)</f>
        <v>987429</v>
      </c>
      <c r="AK1534" s="148"/>
      <c r="AL1534" s="148"/>
      <c r="AM1534" s="148"/>
      <c r="AN1534" s="148"/>
      <c r="AO1534" s="148"/>
      <c r="AP1534" s="148"/>
      <c r="AQ1534" s="148"/>
      <c r="AR1534" s="149"/>
      <c r="AS1534" s="150"/>
      <c r="AT1534" s="151"/>
      <c r="AU1534" s="151"/>
      <c r="AV1534" s="151"/>
      <c r="AW1534" s="151"/>
      <c r="AX1534" s="152"/>
      <c r="AY1534" s="2"/>
      <c r="AZ1534" s="2"/>
      <c r="BA1534" s="2"/>
      <c r="BB1534" s="2"/>
      <c r="BC1534" s="2"/>
      <c r="BD1534" s="2"/>
      <c r="BE1534" s="2"/>
      <c r="BF1534" s="2"/>
      <c r="BG1534" s="2"/>
      <c r="BH1534" s="2"/>
      <c r="BI1534" s="2"/>
      <c r="BJ1534" s="2"/>
      <c r="BK1534" s="2"/>
      <c r="BL1534" s="2"/>
      <c r="BM1534" s="2"/>
      <c r="BN1534" s="2"/>
      <c r="BO1534" s="2"/>
      <c r="BP1534" s="2"/>
      <c r="BQ1534" s="2"/>
      <c r="BR1534" s="2"/>
      <c r="BS1534" s="2"/>
      <c r="BT1534" s="2"/>
      <c r="BU1534" s="2"/>
      <c r="BV1534" s="2"/>
      <c r="BW1534" s="2"/>
      <c r="BX1534" s="2"/>
      <c r="BY1534" s="2"/>
      <c r="BZ1534" s="2"/>
      <c r="CA1534" s="2"/>
      <c r="CB1534" s="2"/>
      <c r="CC1534" s="2"/>
      <c r="CD1534" s="2"/>
      <c r="CE1534" s="2"/>
      <c r="CF1534" s="2"/>
      <c r="CG1534" s="2"/>
      <c r="CH1534" s="2"/>
      <c r="CI1534" s="2"/>
      <c r="CJ1534" s="2"/>
      <c r="CK1534" s="2"/>
      <c r="CL1534" s="2"/>
      <c r="CM1534" s="2"/>
      <c r="CN1534" s="2"/>
      <c r="CO1534" s="2"/>
      <c r="CP1534" s="2"/>
      <c r="CQ1534" s="2"/>
      <c r="CR1534" s="2"/>
      <c r="CS1534" s="2"/>
      <c r="CT1534" s="2"/>
      <c r="CU1534" s="2"/>
      <c r="CV1534" s="2"/>
      <c r="CW1534" s="2"/>
      <c r="CX1534" s="2"/>
      <c r="CY1534" s="2"/>
      <c r="CZ1534" s="2"/>
      <c r="DA1534" s="2"/>
      <c r="DB1534" s="2"/>
      <c r="DC1534" s="2"/>
      <c r="DD1534" s="2"/>
      <c r="DE1534" s="2"/>
      <c r="DF1534" s="2"/>
      <c r="DG1534" s="2"/>
      <c r="DH1534" s="2"/>
      <c r="DI1534" s="2"/>
      <c r="DJ1534" s="2"/>
      <c r="DK1534" s="2"/>
      <c r="DL1534" s="2"/>
      <c r="DM1534" s="2"/>
      <c r="DN1534" s="2"/>
      <c r="DO1534" s="2"/>
      <c r="DP1534" s="2"/>
      <c r="DQ1534" s="2"/>
      <c r="DR1534" s="2"/>
      <c r="DS1534" s="2"/>
      <c r="DT1534" s="2"/>
      <c r="DU1534" s="2"/>
      <c r="DV1534" s="2"/>
      <c r="DW1534" s="2"/>
      <c r="DX1534" s="2"/>
      <c r="DY1534" s="2"/>
      <c r="DZ1534" s="2"/>
      <c r="EA1534" s="2"/>
      <c r="EB1534" s="2"/>
      <c r="EC1534" s="2"/>
      <c r="ED1534" s="2"/>
      <c r="EE1534" s="2"/>
      <c r="EF1534" s="2"/>
      <c r="EG1534" s="2"/>
      <c r="EH1534" s="2"/>
      <c r="EI1534" s="2"/>
      <c r="EJ1534" s="2"/>
      <c r="EK1534" s="2"/>
      <c r="EL1534" s="2"/>
      <c r="EM1534" s="2"/>
      <c r="EN1534" s="2"/>
      <c r="EO1534" s="2"/>
      <c r="EP1534" s="2"/>
      <c r="EQ1534" s="2"/>
      <c r="ER1534" s="2"/>
      <c r="ES1534" s="2"/>
      <c r="ET1534" s="2"/>
      <c r="EU1534" s="2"/>
      <c r="EV1534" s="2"/>
      <c r="EW1534" s="2"/>
      <c r="EX1534" s="2"/>
      <c r="EY1534" s="2"/>
      <c r="EZ1534" s="2"/>
      <c r="FA1534" s="2"/>
      <c r="FB1534" s="2"/>
      <c r="FC1534" s="2"/>
      <c r="FD1534" s="2"/>
      <c r="FE1534" s="2"/>
      <c r="FF1534" s="2"/>
      <c r="FG1534" s="2"/>
      <c r="FH1534" s="2"/>
      <c r="FI1534" s="2"/>
      <c r="FJ1534" s="2"/>
      <c r="FK1534" s="2"/>
      <c r="FL1534" s="2"/>
      <c r="FM1534" s="2"/>
      <c r="FN1534" s="2"/>
      <c r="FO1534" s="2"/>
      <c r="FP1534" s="2"/>
      <c r="FQ1534" s="2"/>
      <c r="FR1534" s="2"/>
      <c r="FS1534" s="2"/>
      <c r="FT1534" s="2"/>
      <c r="FU1534" s="2"/>
      <c r="FV1534" s="2"/>
      <c r="FW1534" s="2"/>
      <c r="FX1534" s="2"/>
      <c r="FY1534" s="2"/>
      <c r="FZ1534" s="2"/>
      <c r="GA1534" s="2"/>
      <c r="GB1534" s="2"/>
      <c r="GC1534" s="2"/>
      <c r="GD1534" s="2"/>
      <c r="GE1534" s="2"/>
      <c r="GF1534" s="2"/>
      <c r="GG1534" s="2"/>
      <c r="GH1534" s="2"/>
      <c r="GI1534" s="2"/>
      <c r="GJ1534" s="2"/>
      <c r="GK1534" s="2"/>
      <c r="GL1534" s="2"/>
      <c r="GM1534" s="2"/>
      <c r="GN1534" s="2"/>
      <c r="GO1534" s="2"/>
      <c r="GP1534" s="2"/>
      <c r="GQ1534" s="2"/>
      <c r="GR1534" s="2"/>
      <c r="GS1534" s="2"/>
      <c r="GT1534" s="2"/>
      <c r="GU1534" s="2"/>
      <c r="GV1534" s="2"/>
      <c r="GW1534" s="2"/>
      <c r="GX1534" s="2"/>
      <c r="GY1534" s="2"/>
      <c r="GZ1534" s="2"/>
      <c r="HA1534" s="2"/>
      <c r="HB1534" s="2"/>
      <c r="HC1534" s="2"/>
      <c r="HD1534" s="2"/>
      <c r="HE1534" s="2"/>
      <c r="HF1534" s="2"/>
      <c r="HG1534" s="2"/>
      <c r="HH1534" s="2"/>
      <c r="HI1534" s="2"/>
      <c r="HJ1534" s="2"/>
      <c r="HK1534" s="2"/>
      <c r="HL1534" s="2"/>
      <c r="HM1534" s="2"/>
      <c r="HN1534" s="2"/>
      <c r="HO1534" s="2"/>
      <c r="HP1534" s="2"/>
      <c r="HQ1534" s="2"/>
      <c r="HR1534" s="2"/>
      <c r="HS1534" s="2"/>
      <c r="HT1534" s="2"/>
      <c r="HU1534" s="2"/>
      <c r="HV1534" s="2"/>
      <c r="HW1534" s="2"/>
      <c r="HX1534" s="2"/>
      <c r="HY1534" s="2"/>
      <c r="HZ1534" s="2"/>
      <c r="IA1534" s="2"/>
      <c r="IB1534" s="2"/>
      <c r="IC1534" s="2"/>
      <c r="ID1534" s="2"/>
      <c r="IE1534" s="2"/>
      <c r="IF1534" s="2"/>
      <c r="IG1534" s="2"/>
      <c r="IH1534" s="2"/>
      <c r="II1534" s="2"/>
      <c r="IJ1534" s="2"/>
      <c r="IK1534" s="2"/>
      <c r="IL1534" s="2"/>
      <c r="IM1534" s="2"/>
      <c r="IN1534" s="2"/>
      <c r="IO1534" s="2"/>
      <c r="IP1534" s="2"/>
      <c r="IQ1534" s="2"/>
    </row>
    <row r="1536" spans="1:251" ht="19.2">
      <c r="A1536" s="1" t="s">
        <v>0</v>
      </c>
      <c r="AW1536" s="3"/>
      <c r="AX1536" s="4"/>
      <c r="AY1536" s="3"/>
    </row>
    <row r="1538" spans="1:113" ht="18">
      <c r="B1538" s="153" t="s">
        <v>8</v>
      </c>
      <c r="C1538" s="154"/>
      <c r="D1538" s="154"/>
      <c r="E1538" s="154"/>
      <c r="F1538" s="154"/>
      <c r="G1538" s="154"/>
      <c r="H1538" s="154"/>
      <c r="I1538" s="154"/>
      <c r="J1538" s="154"/>
      <c r="K1538" s="154"/>
      <c r="L1538" s="154"/>
      <c r="M1538" s="154"/>
      <c r="N1538" s="154"/>
      <c r="O1538" s="154"/>
      <c r="P1538" s="154"/>
      <c r="Q1538" s="154"/>
      <c r="R1538" s="154"/>
      <c r="S1538" s="154"/>
      <c r="T1538" s="154"/>
      <c r="U1538" s="154"/>
      <c r="V1538" s="154"/>
      <c r="W1538" s="154"/>
      <c r="X1538" s="154"/>
      <c r="Y1538" s="154"/>
      <c r="Z1538" s="154"/>
      <c r="AA1538" s="154"/>
      <c r="AB1538" s="154"/>
      <c r="AC1538" s="154"/>
      <c r="AD1538" s="154"/>
      <c r="AE1538" s="154"/>
      <c r="AF1538" s="154"/>
      <c r="AG1538" s="154"/>
      <c r="AH1538" s="154"/>
      <c r="AI1538" s="154"/>
      <c r="AJ1538" s="154"/>
      <c r="AK1538" s="154"/>
      <c r="AL1538" s="154"/>
      <c r="AM1538" s="154"/>
      <c r="AN1538" s="154"/>
      <c r="AO1538" s="154"/>
      <c r="AP1538" s="154"/>
      <c r="AQ1538" s="154"/>
      <c r="AR1538" s="154"/>
      <c r="AS1538" s="154"/>
      <c r="AT1538" s="154"/>
      <c r="AU1538" s="154"/>
      <c r="AV1538" s="154"/>
      <c r="AW1538" s="154"/>
      <c r="AX1538" s="154"/>
    </row>
    <row r="1539" spans="1:113">
      <c r="Z1539" s="5"/>
      <c r="AD1539" s="5"/>
      <c r="AE1539" s="5"/>
      <c r="AF1539" s="5"/>
      <c r="AG1539" s="5"/>
      <c r="AH1539" s="5"/>
      <c r="AI1539" s="5"/>
      <c r="AO1539" s="5"/>
    </row>
    <row r="1540" spans="1:113" ht="13.8" thickBot="1">
      <c r="Z1540" s="5"/>
      <c r="AD1540" s="5"/>
      <c r="AE1540" s="5"/>
      <c r="AF1540" s="5"/>
      <c r="AG1540" s="5"/>
      <c r="AH1540" s="5"/>
      <c r="AI1540" s="5"/>
      <c r="AO1540" s="5"/>
      <c r="DI1540" s="6"/>
    </row>
    <row r="1541" spans="1:113" ht="24.75" customHeight="1" thickBot="1">
      <c r="B1541" s="155" t="s">
        <v>1</v>
      </c>
      <c r="C1541" s="156"/>
      <c r="D1541" s="156"/>
      <c r="E1541" s="156"/>
      <c r="F1541" s="156"/>
      <c r="G1541" s="156"/>
      <c r="H1541" s="157" t="s">
        <v>238</v>
      </c>
      <c r="I1541" s="158"/>
      <c r="J1541" s="158"/>
      <c r="K1541" s="158"/>
      <c r="L1541" s="158"/>
      <c r="M1541" s="158"/>
      <c r="N1541" s="158"/>
      <c r="O1541" s="158"/>
      <c r="P1541" s="158"/>
      <c r="Q1541" s="158"/>
      <c r="R1541" s="158"/>
      <c r="S1541" s="158"/>
      <c r="T1541" s="158"/>
      <c r="U1541" s="158"/>
      <c r="V1541" s="158"/>
      <c r="W1541" s="158"/>
      <c r="X1541" s="158"/>
      <c r="Y1541" s="158"/>
      <c r="Z1541" s="158"/>
      <c r="AA1541" s="158"/>
      <c r="AB1541" s="158"/>
      <c r="AC1541" s="158"/>
      <c r="AD1541" s="158"/>
      <c r="AE1541" s="158"/>
      <c r="AF1541" s="158"/>
      <c r="AG1541" s="158"/>
      <c r="AH1541" s="158"/>
      <c r="AI1541" s="158"/>
      <c r="AJ1541" s="158"/>
      <c r="AK1541" s="158"/>
      <c r="AL1541" s="158"/>
      <c r="AM1541" s="158"/>
      <c r="AN1541" s="158"/>
      <c r="AO1541" s="158"/>
      <c r="AP1541" s="158"/>
      <c r="AQ1541" s="158"/>
      <c r="AR1541" s="158"/>
      <c r="AS1541" s="158"/>
      <c r="AT1541" s="158"/>
      <c r="AU1541" s="158"/>
      <c r="AV1541" s="158"/>
      <c r="AW1541" s="158"/>
      <c r="AX1541" s="159"/>
      <c r="DI1541" s="6"/>
    </row>
    <row r="1542" spans="1:113" ht="14.4">
      <c r="B1542" s="7"/>
      <c r="C1542" s="7"/>
      <c r="D1542" s="7"/>
      <c r="E1542" s="7"/>
      <c r="F1542" s="7"/>
      <c r="G1542" s="7"/>
      <c r="H1542" s="8"/>
      <c r="I1542" s="8"/>
      <c r="J1542" s="8"/>
      <c r="K1542" s="8"/>
      <c r="L1542" s="9"/>
      <c r="M1542" s="9"/>
      <c r="N1542" s="9"/>
      <c r="O1542" s="9"/>
      <c r="P1542" s="8"/>
      <c r="Q1542" s="8"/>
      <c r="R1542" s="8"/>
      <c r="S1542" s="8"/>
      <c r="T1542" s="8"/>
      <c r="U1542" s="8"/>
      <c r="V1542" s="10"/>
      <c r="W1542" s="10"/>
      <c r="X1542" s="10"/>
      <c r="Y1542" s="10"/>
      <c r="Z1542" s="10"/>
      <c r="AA1542" s="10"/>
      <c r="AB1542" s="10"/>
      <c r="AC1542" s="10"/>
      <c r="AD1542" s="10"/>
      <c r="AE1542" s="10"/>
      <c r="AF1542" s="10"/>
      <c r="AG1542" s="10"/>
      <c r="AH1542" s="10"/>
      <c r="AI1542" s="10"/>
      <c r="AJ1542" s="10"/>
      <c r="AK1542" s="10"/>
      <c r="AL1542" s="10"/>
      <c r="AM1542" s="10"/>
      <c r="AN1542" s="10"/>
      <c r="AO1542" s="10"/>
      <c r="AP1542" s="10"/>
      <c r="AQ1542" s="10"/>
      <c r="AR1542" s="10"/>
      <c r="AS1542" s="10"/>
      <c r="AT1542" s="10"/>
      <c r="AU1542" s="10"/>
      <c r="AV1542" s="10"/>
      <c r="AW1542" s="10"/>
      <c r="AX1542" s="10"/>
      <c r="DI1542" s="6"/>
    </row>
    <row r="1543" spans="1:113" ht="15" thickBot="1">
      <c r="A1543" s="11"/>
      <c r="B1543" s="10" t="s">
        <v>2</v>
      </c>
      <c r="C1543" s="8"/>
      <c r="D1543" s="8"/>
      <c r="E1543" s="8"/>
      <c r="F1543" s="8"/>
      <c r="G1543" s="8"/>
      <c r="H1543" s="8"/>
      <c r="I1543" s="8"/>
      <c r="J1543" s="8"/>
      <c r="K1543" s="8"/>
      <c r="L1543" s="9"/>
      <c r="M1543" s="9"/>
      <c r="N1543" s="9"/>
      <c r="O1543" s="9"/>
      <c r="P1543" s="8"/>
      <c r="Q1543" s="8"/>
      <c r="R1543" s="8"/>
      <c r="S1543" s="8"/>
      <c r="T1543" s="8"/>
      <c r="U1543" s="8"/>
      <c r="V1543" s="10"/>
      <c r="W1543" s="10"/>
      <c r="X1543" s="10"/>
      <c r="Y1543" s="10"/>
      <c r="Z1543" s="10"/>
      <c r="AA1543" s="10"/>
      <c r="AB1543" s="10"/>
      <c r="AC1543" s="10"/>
      <c r="AD1543" s="10"/>
      <c r="AE1543" s="10"/>
      <c r="AF1543" s="10"/>
      <c r="AG1543" s="10"/>
      <c r="AH1543" s="10"/>
      <c r="AI1543" s="10"/>
      <c r="AJ1543" s="10"/>
      <c r="AK1543" s="10"/>
      <c r="AL1543" s="10"/>
      <c r="AM1543" s="10"/>
      <c r="AN1543" s="10"/>
      <c r="AO1543" s="10"/>
      <c r="AP1543" s="10"/>
      <c r="AQ1543" s="10"/>
      <c r="AR1543" s="10"/>
      <c r="AS1543" s="10"/>
      <c r="AT1543" s="10"/>
      <c r="AU1543" s="10"/>
      <c r="AV1543" s="10"/>
      <c r="AW1543" s="10"/>
      <c r="AX1543" s="10"/>
      <c r="DI1543" s="6"/>
    </row>
    <row r="1544" spans="1:113" ht="14.4">
      <c r="A1544" s="8"/>
      <c r="B1544" s="12"/>
      <c r="C1544" s="7"/>
      <c r="D1544" s="7"/>
      <c r="E1544" s="7"/>
      <c r="F1544" s="7"/>
      <c r="G1544" s="7"/>
      <c r="H1544" s="7"/>
      <c r="I1544" s="7"/>
      <c r="J1544" s="7"/>
      <c r="K1544" s="7"/>
      <c r="L1544" s="13"/>
      <c r="M1544" s="13"/>
      <c r="N1544" s="13"/>
      <c r="O1544" s="13"/>
      <c r="P1544" s="7"/>
      <c r="Q1544" s="7"/>
      <c r="R1544" s="7"/>
      <c r="S1544" s="7"/>
      <c r="T1544" s="7"/>
      <c r="U1544" s="7"/>
      <c r="V1544" s="14"/>
      <c r="W1544" s="14"/>
      <c r="X1544" s="14"/>
      <c r="Y1544" s="14"/>
      <c r="Z1544" s="14"/>
      <c r="AA1544" s="14"/>
      <c r="AB1544" s="14"/>
      <c r="AC1544" s="14"/>
      <c r="AD1544" s="14"/>
      <c r="AE1544" s="14"/>
      <c r="AF1544" s="14"/>
      <c r="AG1544" s="14"/>
      <c r="AH1544" s="14"/>
      <c r="AI1544" s="14"/>
      <c r="AJ1544" s="14"/>
      <c r="AK1544" s="14"/>
      <c r="AL1544" s="14"/>
      <c r="AM1544" s="14"/>
      <c r="AN1544" s="14"/>
      <c r="AO1544" s="14"/>
      <c r="AP1544" s="14"/>
      <c r="AQ1544" s="14"/>
      <c r="AR1544" s="14"/>
      <c r="AS1544" s="14"/>
      <c r="AT1544" s="14"/>
      <c r="AU1544" s="14"/>
      <c r="AV1544" s="14"/>
      <c r="AW1544" s="14"/>
      <c r="AX1544" s="15"/>
    </row>
    <row r="1545" spans="1:113" ht="12" customHeight="1">
      <c r="A1545" s="8"/>
      <c r="B1545" s="160" t="s">
        <v>239</v>
      </c>
      <c r="C1545" s="161"/>
      <c r="D1545" s="161"/>
      <c r="E1545" s="161"/>
      <c r="F1545" s="161"/>
      <c r="G1545" s="161"/>
      <c r="H1545" s="161"/>
      <c r="I1545" s="161"/>
      <c r="J1545" s="161"/>
      <c r="K1545" s="161"/>
      <c r="L1545" s="161"/>
      <c r="M1545" s="161"/>
      <c r="N1545" s="161"/>
      <c r="O1545" s="161"/>
      <c r="P1545" s="161"/>
      <c r="Q1545" s="161"/>
      <c r="R1545" s="161"/>
      <c r="S1545" s="161"/>
      <c r="T1545" s="161"/>
      <c r="U1545" s="161"/>
      <c r="V1545" s="161"/>
      <c r="W1545" s="161"/>
      <c r="X1545" s="161"/>
      <c r="Y1545" s="161"/>
      <c r="Z1545" s="161"/>
      <c r="AA1545" s="161"/>
      <c r="AB1545" s="161"/>
      <c r="AC1545" s="161"/>
      <c r="AD1545" s="161"/>
      <c r="AE1545" s="161"/>
      <c r="AF1545" s="161"/>
      <c r="AG1545" s="161"/>
      <c r="AH1545" s="161"/>
      <c r="AI1545" s="161"/>
      <c r="AJ1545" s="161"/>
      <c r="AK1545" s="161"/>
      <c r="AL1545" s="161"/>
      <c r="AM1545" s="161"/>
      <c r="AN1545" s="161"/>
      <c r="AO1545" s="161"/>
      <c r="AP1545" s="161"/>
      <c r="AQ1545" s="161"/>
      <c r="AR1545" s="161"/>
      <c r="AS1545" s="161"/>
      <c r="AT1545" s="161"/>
      <c r="AU1545" s="161"/>
      <c r="AV1545" s="161"/>
      <c r="AW1545" s="161"/>
      <c r="AX1545" s="162"/>
    </row>
    <row r="1546" spans="1:113" ht="12" customHeight="1">
      <c r="A1546" s="8"/>
      <c r="B1546" s="160"/>
      <c r="C1546" s="161"/>
      <c r="D1546" s="161"/>
      <c r="E1546" s="161"/>
      <c r="F1546" s="161"/>
      <c r="G1546" s="161"/>
      <c r="H1546" s="161"/>
      <c r="I1546" s="161"/>
      <c r="J1546" s="161"/>
      <c r="K1546" s="161"/>
      <c r="L1546" s="161"/>
      <c r="M1546" s="161"/>
      <c r="N1546" s="161"/>
      <c r="O1546" s="161"/>
      <c r="P1546" s="161"/>
      <c r="Q1546" s="161"/>
      <c r="R1546" s="161"/>
      <c r="S1546" s="161"/>
      <c r="T1546" s="161"/>
      <c r="U1546" s="161"/>
      <c r="V1546" s="161"/>
      <c r="W1546" s="161"/>
      <c r="X1546" s="161"/>
      <c r="Y1546" s="161"/>
      <c r="Z1546" s="161"/>
      <c r="AA1546" s="161"/>
      <c r="AB1546" s="161"/>
      <c r="AC1546" s="161"/>
      <c r="AD1546" s="161"/>
      <c r="AE1546" s="161"/>
      <c r="AF1546" s="161"/>
      <c r="AG1546" s="161"/>
      <c r="AH1546" s="161"/>
      <c r="AI1546" s="161"/>
      <c r="AJ1546" s="161"/>
      <c r="AK1546" s="161"/>
      <c r="AL1546" s="161"/>
      <c r="AM1546" s="161"/>
      <c r="AN1546" s="161"/>
      <c r="AO1546" s="161"/>
      <c r="AP1546" s="161"/>
      <c r="AQ1546" s="161"/>
      <c r="AR1546" s="161"/>
      <c r="AS1546" s="161"/>
      <c r="AT1546" s="161"/>
      <c r="AU1546" s="161"/>
      <c r="AV1546" s="161"/>
      <c r="AW1546" s="161"/>
      <c r="AX1546" s="162"/>
      <c r="BC1546" s="16"/>
    </row>
    <row r="1547" spans="1:113" ht="12" customHeight="1">
      <c r="A1547" s="8"/>
      <c r="B1547" s="160"/>
      <c r="C1547" s="161"/>
      <c r="D1547" s="161"/>
      <c r="E1547" s="161"/>
      <c r="F1547" s="161"/>
      <c r="G1547" s="161"/>
      <c r="H1547" s="161"/>
      <c r="I1547" s="161"/>
      <c r="J1547" s="161"/>
      <c r="K1547" s="161"/>
      <c r="L1547" s="161"/>
      <c r="M1547" s="161"/>
      <c r="N1547" s="161"/>
      <c r="O1547" s="161"/>
      <c r="P1547" s="161"/>
      <c r="Q1547" s="161"/>
      <c r="R1547" s="161"/>
      <c r="S1547" s="161"/>
      <c r="T1547" s="161"/>
      <c r="U1547" s="161"/>
      <c r="V1547" s="161"/>
      <c r="W1547" s="161"/>
      <c r="X1547" s="161"/>
      <c r="Y1547" s="161"/>
      <c r="Z1547" s="161"/>
      <c r="AA1547" s="161"/>
      <c r="AB1547" s="161"/>
      <c r="AC1547" s="161"/>
      <c r="AD1547" s="161"/>
      <c r="AE1547" s="161"/>
      <c r="AF1547" s="161"/>
      <c r="AG1547" s="161"/>
      <c r="AH1547" s="161"/>
      <c r="AI1547" s="161"/>
      <c r="AJ1547" s="161"/>
      <c r="AK1547" s="161"/>
      <c r="AL1547" s="161"/>
      <c r="AM1547" s="161"/>
      <c r="AN1547" s="161"/>
      <c r="AO1547" s="161"/>
      <c r="AP1547" s="161"/>
      <c r="AQ1547" s="161"/>
      <c r="AR1547" s="161"/>
      <c r="AS1547" s="161"/>
      <c r="AT1547" s="161"/>
      <c r="AU1547" s="161"/>
      <c r="AV1547" s="161"/>
      <c r="AW1547" s="161"/>
      <c r="AX1547" s="162"/>
    </row>
    <row r="1548" spans="1:113" ht="12" customHeight="1">
      <c r="A1548" s="8"/>
      <c r="B1548" s="160"/>
      <c r="C1548" s="161"/>
      <c r="D1548" s="161"/>
      <c r="E1548" s="161"/>
      <c r="F1548" s="161"/>
      <c r="G1548" s="161"/>
      <c r="H1548" s="161"/>
      <c r="I1548" s="161"/>
      <c r="J1548" s="161"/>
      <c r="K1548" s="161"/>
      <c r="L1548" s="161"/>
      <c r="M1548" s="161"/>
      <c r="N1548" s="161"/>
      <c r="O1548" s="161"/>
      <c r="P1548" s="161"/>
      <c r="Q1548" s="161"/>
      <c r="R1548" s="161"/>
      <c r="S1548" s="161"/>
      <c r="T1548" s="161"/>
      <c r="U1548" s="161"/>
      <c r="V1548" s="161"/>
      <c r="W1548" s="161"/>
      <c r="X1548" s="161"/>
      <c r="Y1548" s="161"/>
      <c r="Z1548" s="161"/>
      <c r="AA1548" s="161"/>
      <c r="AB1548" s="161"/>
      <c r="AC1548" s="161"/>
      <c r="AD1548" s="161"/>
      <c r="AE1548" s="161"/>
      <c r="AF1548" s="161"/>
      <c r="AG1548" s="161"/>
      <c r="AH1548" s="161"/>
      <c r="AI1548" s="161"/>
      <c r="AJ1548" s="161"/>
      <c r="AK1548" s="161"/>
      <c r="AL1548" s="161"/>
      <c r="AM1548" s="161"/>
      <c r="AN1548" s="161"/>
      <c r="AO1548" s="161"/>
      <c r="AP1548" s="161"/>
      <c r="AQ1548" s="161"/>
      <c r="AR1548" s="161"/>
      <c r="AS1548" s="161"/>
      <c r="AT1548" s="161"/>
      <c r="AU1548" s="161"/>
      <c r="AV1548" s="161"/>
      <c r="AW1548" s="161"/>
      <c r="AX1548" s="162"/>
    </row>
    <row r="1549" spans="1:113" ht="12" customHeight="1">
      <c r="A1549" s="8"/>
      <c r="B1549" s="160"/>
      <c r="C1549" s="161"/>
      <c r="D1549" s="161"/>
      <c r="E1549" s="161"/>
      <c r="F1549" s="161"/>
      <c r="G1549" s="161"/>
      <c r="H1549" s="161"/>
      <c r="I1549" s="161"/>
      <c r="J1549" s="161"/>
      <c r="K1549" s="161"/>
      <c r="L1549" s="161"/>
      <c r="M1549" s="161"/>
      <c r="N1549" s="161"/>
      <c r="O1549" s="161"/>
      <c r="P1549" s="161"/>
      <c r="Q1549" s="161"/>
      <c r="R1549" s="161"/>
      <c r="S1549" s="161"/>
      <c r="T1549" s="161"/>
      <c r="U1549" s="161"/>
      <c r="V1549" s="161"/>
      <c r="W1549" s="161"/>
      <c r="X1549" s="161"/>
      <c r="Y1549" s="161"/>
      <c r="Z1549" s="161"/>
      <c r="AA1549" s="161"/>
      <c r="AB1549" s="161"/>
      <c r="AC1549" s="161"/>
      <c r="AD1549" s="161"/>
      <c r="AE1549" s="161"/>
      <c r="AF1549" s="161"/>
      <c r="AG1549" s="161"/>
      <c r="AH1549" s="161"/>
      <c r="AI1549" s="161"/>
      <c r="AJ1549" s="161"/>
      <c r="AK1549" s="161"/>
      <c r="AL1549" s="161"/>
      <c r="AM1549" s="161"/>
      <c r="AN1549" s="161"/>
      <c r="AO1549" s="161"/>
      <c r="AP1549" s="161"/>
      <c r="AQ1549" s="161"/>
      <c r="AR1549" s="161"/>
      <c r="AS1549" s="161"/>
      <c r="AT1549" s="161"/>
      <c r="AU1549" s="161"/>
      <c r="AV1549" s="161"/>
      <c r="AW1549" s="161"/>
      <c r="AX1549" s="162"/>
    </row>
    <row r="1550" spans="1:113" ht="15" thickBot="1">
      <c r="A1550" s="17"/>
      <c r="B1550" s="18"/>
      <c r="C1550" s="19"/>
      <c r="D1550" s="19"/>
      <c r="E1550" s="19"/>
      <c r="F1550" s="19"/>
      <c r="G1550" s="19"/>
      <c r="H1550" s="19"/>
      <c r="I1550" s="19"/>
      <c r="J1550" s="19"/>
      <c r="K1550" s="19"/>
      <c r="L1550" s="19"/>
      <c r="M1550" s="19"/>
      <c r="N1550" s="19"/>
      <c r="O1550" s="19"/>
      <c r="P1550" s="19"/>
      <c r="Q1550" s="19"/>
      <c r="R1550" s="19"/>
      <c r="S1550" s="19"/>
      <c r="T1550" s="19"/>
      <c r="U1550" s="19"/>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20"/>
    </row>
    <row r="1551" spans="1:113">
      <c r="B1551" s="21"/>
    </row>
    <row r="1552" spans="1:113" ht="15" thickBot="1">
      <c r="A1552" s="11"/>
      <c r="B1552" s="10" t="s">
        <v>3</v>
      </c>
      <c r="C1552" s="8"/>
      <c r="D1552" s="8"/>
      <c r="E1552" s="8"/>
      <c r="F1552" s="8"/>
      <c r="G1552" s="8"/>
      <c r="H1552" s="8"/>
      <c r="I1552" s="8"/>
      <c r="J1552" s="8"/>
      <c r="K1552" s="8"/>
      <c r="L1552" s="9"/>
      <c r="M1552" s="9"/>
      <c r="N1552" s="9"/>
      <c r="O1552" s="9"/>
      <c r="P1552" s="8"/>
      <c r="Q1552" s="8"/>
      <c r="R1552" s="8"/>
      <c r="S1552" s="8"/>
      <c r="T1552" s="8"/>
      <c r="U1552" s="8"/>
      <c r="V1552" s="10"/>
      <c r="W1552" s="10"/>
      <c r="X1552" s="10"/>
      <c r="Y1552" s="10"/>
      <c r="Z1552" s="10"/>
      <c r="AA1552" s="10"/>
      <c r="AB1552" s="10"/>
      <c r="AC1552" s="10"/>
      <c r="AD1552" s="10"/>
      <c r="AE1552" s="10"/>
      <c r="AF1552" s="10"/>
      <c r="AG1552" s="10"/>
      <c r="AH1552" s="10"/>
      <c r="AI1552" s="10"/>
      <c r="AJ1552" s="10"/>
      <c r="AK1552" s="10"/>
      <c r="AL1552" s="10"/>
      <c r="AM1552" s="10"/>
      <c r="AN1552" s="10"/>
      <c r="AO1552" s="10"/>
      <c r="AP1552" s="10"/>
      <c r="AQ1552" s="10"/>
      <c r="AR1552" s="10"/>
      <c r="AS1552" s="10"/>
      <c r="AT1552" s="10"/>
      <c r="AU1552" s="10"/>
      <c r="AV1552" s="10"/>
      <c r="AW1552" s="10"/>
      <c r="AX1552" s="10"/>
      <c r="DI1552" s="6"/>
    </row>
    <row r="1553" spans="1:251" ht="14.4">
      <c r="A1553" s="8"/>
      <c r="B1553" s="12"/>
      <c r="C1553" s="7"/>
      <c r="D1553" s="7"/>
      <c r="E1553" s="7"/>
      <c r="F1553" s="7"/>
      <c r="G1553" s="7"/>
      <c r="H1553" s="7"/>
      <c r="I1553" s="7"/>
      <c r="J1553" s="7"/>
      <c r="K1553" s="7"/>
      <c r="L1553" s="13"/>
      <c r="M1553" s="13"/>
      <c r="N1553" s="13"/>
      <c r="O1553" s="13"/>
      <c r="P1553" s="7"/>
      <c r="Q1553" s="7"/>
      <c r="R1553" s="7"/>
      <c r="S1553" s="7"/>
      <c r="T1553" s="7"/>
      <c r="U1553" s="7"/>
      <c r="V1553" s="14"/>
      <c r="W1553" s="14"/>
      <c r="X1553" s="14"/>
      <c r="Y1553" s="14"/>
      <c r="Z1553" s="14"/>
      <c r="AA1553" s="14"/>
      <c r="AB1553" s="14"/>
      <c r="AC1553" s="14"/>
      <c r="AD1553" s="14"/>
      <c r="AE1553" s="14"/>
      <c r="AF1553" s="14"/>
      <c r="AG1553" s="14"/>
      <c r="AH1553" s="14"/>
      <c r="AI1553" s="14"/>
      <c r="AJ1553" s="14"/>
      <c r="AK1553" s="14"/>
      <c r="AL1553" s="14"/>
      <c r="AM1553" s="14"/>
      <c r="AN1553" s="14"/>
      <c r="AO1553" s="14"/>
      <c r="AP1553" s="14"/>
      <c r="AQ1553" s="14"/>
      <c r="AR1553" s="14"/>
      <c r="AS1553" s="14"/>
      <c r="AT1553" s="14"/>
      <c r="AU1553" s="14"/>
      <c r="AV1553" s="14"/>
      <c r="AW1553" s="14"/>
      <c r="AX1553" s="15"/>
    </row>
    <row r="1554" spans="1:251" ht="12" customHeight="1">
      <c r="A1554" s="8"/>
      <c r="B1554" s="160" t="s">
        <v>240</v>
      </c>
      <c r="C1554" s="161"/>
      <c r="D1554" s="161"/>
      <c r="E1554" s="161"/>
      <c r="F1554" s="161"/>
      <c r="G1554" s="161"/>
      <c r="H1554" s="161"/>
      <c r="I1554" s="161"/>
      <c r="J1554" s="161"/>
      <c r="K1554" s="161"/>
      <c r="L1554" s="161"/>
      <c r="M1554" s="161"/>
      <c r="N1554" s="161"/>
      <c r="O1554" s="161"/>
      <c r="P1554" s="161"/>
      <c r="Q1554" s="161"/>
      <c r="R1554" s="161"/>
      <c r="S1554" s="161"/>
      <c r="T1554" s="161"/>
      <c r="U1554" s="161"/>
      <c r="V1554" s="161"/>
      <c r="W1554" s="161"/>
      <c r="X1554" s="161"/>
      <c r="Y1554" s="161"/>
      <c r="Z1554" s="161"/>
      <c r="AA1554" s="161"/>
      <c r="AB1554" s="161"/>
      <c r="AC1554" s="161"/>
      <c r="AD1554" s="161"/>
      <c r="AE1554" s="161"/>
      <c r="AF1554" s="161"/>
      <c r="AG1554" s="161"/>
      <c r="AH1554" s="161"/>
      <c r="AI1554" s="161"/>
      <c r="AJ1554" s="161"/>
      <c r="AK1554" s="161"/>
      <c r="AL1554" s="161"/>
      <c r="AM1554" s="161"/>
      <c r="AN1554" s="161"/>
      <c r="AO1554" s="161"/>
      <c r="AP1554" s="161"/>
      <c r="AQ1554" s="161"/>
      <c r="AR1554" s="161"/>
      <c r="AS1554" s="161"/>
      <c r="AT1554" s="161"/>
      <c r="AU1554" s="161"/>
      <c r="AV1554" s="161"/>
      <c r="AW1554" s="161"/>
      <c r="AX1554" s="162"/>
    </row>
    <row r="1555" spans="1:251" ht="12" customHeight="1">
      <c r="A1555" s="8"/>
      <c r="B1555" s="160"/>
      <c r="C1555" s="161"/>
      <c r="D1555" s="161"/>
      <c r="E1555" s="161"/>
      <c r="F1555" s="161"/>
      <c r="G1555" s="161"/>
      <c r="H1555" s="161"/>
      <c r="I1555" s="161"/>
      <c r="J1555" s="161"/>
      <c r="K1555" s="161"/>
      <c r="L1555" s="161"/>
      <c r="M1555" s="161"/>
      <c r="N1555" s="161"/>
      <c r="O1555" s="161"/>
      <c r="P1555" s="161"/>
      <c r="Q1555" s="161"/>
      <c r="R1555" s="161"/>
      <c r="S1555" s="161"/>
      <c r="T1555" s="161"/>
      <c r="U1555" s="161"/>
      <c r="V1555" s="161"/>
      <c r="W1555" s="161"/>
      <c r="X1555" s="161"/>
      <c r="Y1555" s="161"/>
      <c r="Z1555" s="161"/>
      <c r="AA1555" s="161"/>
      <c r="AB1555" s="161"/>
      <c r="AC1555" s="161"/>
      <c r="AD1555" s="161"/>
      <c r="AE1555" s="161"/>
      <c r="AF1555" s="161"/>
      <c r="AG1555" s="161"/>
      <c r="AH1555" s="161"/>
      <c r="AI1555" s="161"/>
      <c r="AJ1555" s="161"/>
      <c r="AK1555" s="161"/>
      <c r="AL1555" s="161"/>
      <c r="AM1555" s="161"/>
      <c r="AN1555" s="161"/>
      <c r="AO1555" s="161"/>
      <c r="AP1555" s="161"/>
      <c r="AQ1555" s="161"/>
      <c r="AR1555" s="161"/>
      <c r="AS1555" s="161"/>
      <c r="AT1555" s="161"/>
      <c r="AU1555" s="161"/>
      <c r="AV1555" s="161"/>
      <c r="AW1555" s="161"/>
      <c r="AX1555" s="162"/>
      <c r="BC1555" s="16"/>
    </row>
    <row r="1556" spans="1:251" ht="12" customHeight="1">
      <c r="A1556" s="8"/>
      <c r="B1556" s="160"/>
      <c r="C1556" s="161"/>
      <c r="D1556" s="161"/>
      <c r="E1556" s="161"/>
      <c r="F1556" s="161"/>
      <c r="G1556" s="161"/>
      <c r="H1556" s="161"/>
      <c r="I1556" s="161"/>
      <c r="J1556" s="161"/>
      <c r="K1556" s="161"/>
      <c r="L1556" s="161"/>
      <c r="M1556" s="161"/>
      <c r="N1556" s="161"/>
      <c r="O1556" s="161"/>
      <c r="P1556" s="161"/>
      <c r="Q1556" s="161"/>
      <c r="R1556" s="161"/>
      <c r="S1556" s="161"/>
      <c r="T1556" s="161"/>
      <c r="U1556" s="161"/>
      <c r="V1556" s="161"/>
      <c r="W1556" s="161"/>
      <c r="X1556" s="161"/>
      <c r="Y1556" s="161"/>
      <c r="Z1556" s="161"/>
      <c r="AA1556" s="161"/>
      <c r="AB1556" s="161"/>
      <c r="AC1556" s="161"/>
      <c r="AD1556" s="161"/>
      <c r="AE1556" s="161"/>
      <c r="AF1556" s="161"/>
      <c r="AG1556" s="161"/>
      <c r="AH1556" s="161"/>
      <c r="AI1556" s="161"/>
      <c r="AJ1556" s="161"/>
      <c r="AK1556" s="161"/>
      <c r="AL1556" s="161"/>
      <c r="AM1556" s="161"/>
      <c r="AN1556" s="161"/>
      <c r="AO1556" s="161"/>
      <c r="AP1556" s="161"/>
      <c r="AQ1556" s="161"/>
      <c r="AR1556" s="161"/>
      <c r="AS1556" s="161"/>
      <c r="AT1556" s="161"/>
      <c r="AU1556" s="161"/>
      <c r="AV1556" s="161"/>
      <c r="AW1556" s="161"/>
      <c r="AX1556" s="162"/>
    </row>
    <row r="1557" spans="1:251" ht="12" customHeight="1">
      <c r="A1557" s="8"/>
      <c r="B1557" s="160"/>
      <c r="C1557" s="161"/>
      <c r="D1557" s="161"/>
      <c r="E1557" s="161"/>
      <c r="F1557" s="161"/>
      <c r="G1557" s="161"/>
      <c r="H1557" s="161"/>
      <c r="I1557" s="161"/>
      <c r="J1557" s="161"/>
      <c r="K1557" s="161"/>
      <c r="L1557" s="161"/>
      <c r="M1557" s="161"/>
      <c r="N1557" s="161"/>
      <c r="O1557" s="161"/>
      <c r="P1557" s="161"/>
      <c r="Q1557" s="161"/>
      <c r="R1557" s="161"/>
      <c r="S1557" s="161"/>
      <c r="T1557" s="161"/>
      <c r="U1557" s="161"/>
      <c r="V1557" s="161"/>
      <c r="W1557" s="161"/>
      <c r="X1557" s="161"/>
      <c r="Y1557" s="161"/>
      <c r="Z1557" s="161"/>
      <c r="AA1557" s="161"/>
      <c r="AB1557" s="161"/>
      <c r="AC1557" s="161"/>
      <c r="AD1557" s="161"/>
      <c r="AE1557" s="161"/>
      <c r="AF1557" s="161"/>
      <c r="AG1557" s="161"/>
      <c r="AH1557" s="161"/>
      <c r="AI1557" s="161"/>
      <c r="AJ1557" s="161"/>
      <c r="AK1557" s="161"/>
      <c r="AL1557" s="161"/>
      <c r="AM1557" s="161"/>
      <c r="AN1557" s="161"/>
      <c r="AO1557" s="161"/>
      <c r="AP1557" s="161"/>
      <c r="AQ1557" s="161"/>
      <c r="AR1557" s="161"/>
      <c r="AS1557" s="161"/>
      <c r="AT1557" s="161"/>
      <c r="AU1557" s="161"/>
      <c r="AV1557" s="161"/>
      <c r="AW1557" s="161"/>
      <c r="AX1557" s="162"/>
    </row>
    <row r="1558" spans="1:251" ht="12" customHeight="1">
      <c r="A1558" s="8"/>
      <c r="B1558" s="160"/>
      <c r="C1558" s="161"/>
      <c r="D1558" s="161"/>
      <c r="E1558" s="161"/>
      <c r="F1558" s="161"/>
      <c r="G1558" s="161"/>
      <c r="H1558" s="161"/>
      <c r="I1558" s="161"/>
      <c r="J1558" s="161"/>
      <c r="K1558" s="161"/>
      <c r="L1558" s="161"/>
      <c r="M1558" s="161"/>
      <c r="N1558" s="161"/>
      <c r="O1558" s="161"/>
      <c r="P1558" s="161"/>
      <c r="Q1558" s="161"/>
      <c r="R1558" s="161"/>
      <c r="S1558" s="161"/>
      <c r="T1558" s="161"/>
      <c r="U1558" s="161"/>
      <c r="V1558" s="161"/>
      <c r="W1558" s="161"/>
      <c r="X1558" s="161"/>
      <c r="Y1558" s="161"/>
      <c r="Z1558" s="161"/>
      <c r="AA1558" s="161"/>
      <c r="AB1558" s="161"/>
      <c r="AC1558" s="161"/>
      <c r="AD1558" s="161"/>
      <c r="AE1558" s="161"/>
      <c r="AF1558" s="161"/>
      <c r="AG1558" s="161"/>
      <c r="AH1558" s="161"/>
      <c r="AI1558" s="161"/>
      <c r="AJ1558" s="161"/>
      <c r="AK1558" s="161"/>
      <c r="AL1558" s="161"/>
      <c r="AM1558" s="161"/>
      <c r="AN1558" s="161"/>
      <c r="AO1558" s="161"/>
      <c r="AP1558" s="161"/>
      <c r="AQ1558" s="161"/>
      <c r="AR1558" s="161"/>
      <c r="AS1558" s="161"/>
      <c r="AT1558" s="161"/>
      <c r="AU1558" s="161"/>
      <c r="AV1558" s="161"/>
      <c r="AW1558" s="161"/>
      <c r="AX1558" s="162"/>
    </row>
    <row r="1559" spans="1:251" ht="15" thickBot="1">
      <c r="A1559" s="17"/>
      <c r="B1559" s="18"/>
      <c r="C1559" s="19"/>
      <c r="D1559" s="19"/>
      <c r="E1559" s="19"/>
      <c r="F1559" s="19"/>
      <c r="G1559" s="19"/>
      <c r="H1559" s="19"/>
      <c r="I1559" s="19"/>
      <c r="J1559" s="19"/>
      <c r="K1559" s="19"/>
      <c r="L1559" s="19"/>
      <c r="M1559" s="19"/>
      <c r="N1559" s="19"/>
      <c r="O1559" s="19"/>
      <c r="P1559" s="19"/>
      <c r="Q1559" s="19"/>
      <c r="R1559" s="19"/>
      <c r="S1559" s="19"/>
      <c r="T1559" s="19"/>
      <c r="U1559" s="19"/>
      <c r="V1559" s="19"/>
      <c r="W1559" s="19"/>
      <c r="X1559" s="19"/>
      <c r="Y1559" s="19"/>
      <c r="Z1559" s="19"/>
      <c r="AA1559" s="19"/>
      <c r="AB1559" s="19"/>
      <c r="AC1559" s="19"/>
      <c r="AD1559" s="19"/>
      <c r="AE1559" s="19"/>
      <c r="AF1559" s="19"/>
      <c r="AG1559" s="19"/>
      <c r="AH1559" s="19"/>
      <c r="AI1559" s="19"/>
      <c r="AJ1559" s="19"/>
      <c r="AK1559" s="19"/>
      <c r="AL1559" s="19"/>
      <c r="AM1559" s="19"/>
      <c r="AN1559" s="19"/>
      <c r="AO1559" s="19"/>
      <c r="AP1559" s="19"/>
      <c r="AQ1559" s="19"/>
      <c r="AR1559" s="19"/>
      <c r="AS1559" s="19"/>
      <c r="AT1559" s="19"/>
      <c r="AU1559" s="19"/>
      <c r="AV1559" s="19"/>
      <c r="AW1559" s="19"/>
      <c r="AX1559" s="20"/>
    </row>
    <row r="1560" spans="1:251">
      <c r="B1560" s="21"/>
    </row>
    <row r="1561" spans="1:251" ht="14.4">
      <c r="B1561" s="10" t="s">
        <v>4</v>
      </c>
      <c r="C1561" s="8"/>
      <c r="D1561" s="8"/>
      <c r="E1561" s="8"/>
      <c r="F1561" s="8"/>
      <c r="G1561" s="8"/>
      <c r="H1561" s="8"/>
      <c r="I1561" s="8"/>
      <c r="J1561" s="8"/>
      <c r="K1561" s="8"/>
      <c r="L1561" s="9"/>
      <c r="M1561" s="9"/>
      <c r="N1561" s="9"/>
      <c r="O1561" s="9"/>
      <c r="P1561" s="8"/>
      <c r="Q1561" s="8"/>
      <c r="R1561" s="8"/>
      <c r="S1561" s="8"/>
      <c r="T1561" s="8"/>
      <c r="U1561" s="8"/>
      <c r="V1561" s="10"/>
      <c r="W1561" s="10"/>
      <c r="X1561" s="10"/>
      <c r="Y1561" s="10"/>
      <c r="Z1561" s="10"/>
      <c r="AA1561" s="10"/>
      <c r="AB1561" s="10"/>
      <c r="AC1561" s="10"/>
      <c r="AD1561" s="10"/>
      <c r="AE1561" s="10"/>
      <c r="AF1561" s="10"/>
      <c r="AG1561" s="10"/>
      <c r="AH1561" s="10"/>
      <c r="AI1561" s="10"/>
      <c r="AJ1561" s="10"/>
      <c r="AK1561" s="10"/>
      <c r="AL1561" s="10"/>
      <c r="AM1561" s="10"/>
      <c r="AN1561" s="10"/>
      <c r="AO1561" s="10"/>
      <c r="AP1561" s="10"/>
      <c r="AQ1561" s="10"/>
      <c r="AR1561" s="10"/>
      <c r="AS1561" s="10"/>
      <c r="AT1561" s="10"/>
      <c r="AU1561" s="10"/>
      <c r="AV1561" s="10"/>
      <c r="AW1561" s="10"/>
      <c r="AX1561" s="10"/>
    </row>
    <row r="1562" spans="1:251" ht="15" thickBot="1">
      <c r="B1562" s="8"/>
      <c r="C1562" s="8"/>
      <c r="D1562" s="8"/>
      <c r="E1562" s="8"/>
      <c r="F1562" s="8"/>
      <c r="G1562" s="8"/>
      <c r="H1562" s="8"/>
      <c r="I1562" s="8"/>
      <c r="J1562" s="8"/>
      <c r="K1562" s="8"/>
      <c r="L1562" s="9"/>
      <c r="M1562" s="9"/>
      <c r="N1562" s="9"/>
      <c r="O1562" s="9"/>
      <c r="P1562" s="8"/>
      <c r="Q1562" s="8"/>
      <c r="R1562" s="8"/>
      <c r="S1562" s="8"/>
      <c r="T1562" s="8"/>
      <c r="U1562" s="8"/>
      <c r="V1562" s="10"/>
      <c r="W1562" s="10"/>
      <c r="X1562" s="10"/>
      <c r="Y1562" s="10"/>
      <c r="Z1562" s="10"/>
      <c r="AA1562" s="10"/>
      <c r="AB1562" s="10"/>
      <c r="AC1562" s="10"/>
      <c r="AD1562" s="10"/>
      <c r="AE1562" s="10"/>
      <c r="AF1562" s="10"/>
      <c r="AG1562" s="10"/>
      <c r="AH1562" s="10"/>
      <c r="AI1562" s="10"/>
      <c r="AJ1562" s="10"/>
      <c r="AK1562" s="10"/>
      <c r="AL1562" s="10"/>
      <c r="AM1562" s="10"/>
      <c r="AN1562" s="10"/>
      <c r="AO1562" s="10"/>
      <c r="AP1562" s="10"/>
      <c r="AQ1562" s="10"/>
      <c r="AR1562" s="10"/>
      <c r="AS1562" s="10"/>
      <c r="AT1562" s="10"/>
      <c r="AU1562" s="10"/>
      <c r="AV1562" s="10"/>
      <c r="AW1562" s="10"/>
      <c r="AX1562" s="22" t="s">
        <v>5</v>
      </c>
    </row>
    <row r="1563" spans="1:251" s="16" customFormat="1" ht="13.5" customHeight="1">
      <c r="A1563" s="8"/>
      <c r="B1563" s="163" t="s">
        <v>6</v>
      </c>
      <c r="C1563" s="164"/>
      <c r="D1563" s="164"/>
      <c r="E1563" s="164"/>
      <c r="F1563" s="164"/>
      <c r="G1563" s="164"/>
      <c r="H1563" s="164"/>
      <c r="I1563" s="164"/>
      <c r="J1563" s="164"/>
      <c r="K1563" s="164"/>
      <c r="L1563" s="164"/>
      <c r="M1563" s="164"/>
      <c r="N1563" s="164"/>
      <c r="O1563" s="164"/>
      <c r="P1563" s="164"/>
      <c r="Q1563" s="164"/>
      <c r="R1563" s="164"/>
      <c r="S1563" s="164"/>
      <c r="T1563" s="164"/>
      <c r="U1563" s="164"/>
      <c r="V1563" s="164"/>
      <c r="W1563" s="164"/>
      <c r="X1563" s="164"/>
      <c r="Y1563" s="164"/>
      <c r="Z1563" s="165"/>
      <c r="AA1563" s="169" t="s">
        <v>9</v>
      </c>
      <c r="AB1563" s="164"/>
      <c r="AC1563" s="164"/>
      <c r="AD1563" s="164"/>
      <c r="AE1563" s="164"/>
      <c r="AF1563" s="164"/>
      <c r="AG1563" s="164"/>
      <c r="AH1563" s="164"/>
      <c r="AI1563" s="165"/>
      <c r="AJ1563" s="169" t="s">
        <v>10</v>
      </c>
      <c r="AK1563" s="164"/>
      <c r="AL1563" s="164"/>
      <c r="AM1563" s="164"/>
      <c r="AN1563" s="164"/>
      <c r="AO1563" s="164"/>
      <c r="AP1563" s="164"/>
      <c r="AQ1563" s="164"/>
      <c r="AR1563" s="165"/>
      <c r="AS1563" s="169" t="s">
        <v>7</v>
      </c>
      <c r="AT1563" s="164"/>
      <c r="AU1563" s="164"/>
      <c r="AV1563" s="164"/>
      <c r="AW1563" s="164"/>
      <c r="AX1563" s="171"/>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c r="CR1563" s="2"/>
      <c r="CS1563" s="2"/>
      <c r="CT1563" s="2"/>
      <c r="CU1563" s="2"/>
      <c r="CV1563" s="2"/>
      <c r="CW1563" s="2"/>
      <c r="CX1563" s="2"/>
      <c r="CY1563" s="2"/>
      <c r="CZ1563" s="2"/>
      <c r="DA1563" s="2"/>
      <c r="DB1563" s="2"/>
      <c r="DC1563" s="2"/>
      <c r="DD1563" s="2"/>
      <c r="DE1563" s="2"/>
      <c r="DF1563" s="2"/>
      <c r="DG1563" s="2"/>
      <c r="DH1563" s="2"/>
      <c r="DI1563" s="2"/>
      <c r="DJ1563" s="2"/>
      <c r="DK1563" s="2"/>
      <c r="DL1563" s="2"/>
      <c r="DM1563" s="2"/>
      <c r="DN1563" s="2"/>
      <c r="DO1563" s="2"/>
      <c r="DP1563" s="2"/>
      <c r="DQ1563" s="2"/>
      <c r="DR1563" s="2"/>
      <c r="DS1563" s="2"/>
      <c r="DT1563" s="2"/>
      <c r="DU1563" s="2"/>
      <c r="DV1563" s="2"/>
      <c r="DW1563" s="2"/>
      <c r="DX1563" s="2"/>
      <c r="DY1563" s="2"/>
      <c r="DZ1563" s="2"/>
      <c r="EA1563" s="2"/>
      <c r="EB1563" s="2"/>
      <c r="EC1563" s="2"/>
      <c r="ED1563" s="2"/>
      <c r="EE1563" s="2"/>
      <c r="EF1563" s="2"/>
      <c r="EG1563" s="2"/>
      <c r="EH1563" s="2"/>
      <c r="EI1563" s="2"/>
      <c r="EJ1563" s="2"/>
      <c r="EK1563" s="2"/>
      <c r="EL1563" s="2"/>
      <c r="EM1563" s="2"/>
      <c r="EN1563" s="2"/>
      <c r="EO1563" s="2"/>
      <c r="EP1563" s="2"/>
      <c r="EQ1563" s="2"/>
      <c r="ER1563" s="2"/>
      <c r="ES1563" s="2"/>
      <c r="ET1563" s="2"/>
      <c r="EU1563" s="2"/>
      <c r="EV1563" s="2"/>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row>
    <row r="1564" spans="1:251" s="16" customFormat="1">
      <c r="A1564" s="8"/>
      <c r="B1564" s="166"/>
      <c r="C1564" s="167"/>
      <c r="D1564" s="167"/>
      <c r="E1564" s="167"/>
      <c r="F1564" s="167"/>
      <c r="G1564" s="167"/>
      <c r="H1564" s="167"/>
      <c r="I1564" s="167"/>
      <c r="J1564" s="167"/>
      <c r="K1564" s="167"/>
      <c r="L1564" s="167"/>
      <c r="M1564" s="167"/>
      <c r="N1564" s="167"/>
      <c r="O1564" s="167"/>
      <c r="P1564" s="167"/>
      <c r="Q1564" s="167"/>
      <c r="R1564" s="167"/>
      <c r="S1564" s="167"/>
      <c r="T1564" s="167"/>
      <c r="U1564" s="167"/>
      <c r="V1564" s="167"/>
      <c r="W1564" s="167"/>
      <c r="X1564" s="167"/>
      <c r="Y1564" s="167"/>
      <c r="Z1564" s="168"/>
      <c r="AA1564" s="170"/>
      <c r="AB1564" s="167"/>
      <c r="AC1564" s="167"/>
      <c r="AD1564" s="167"/>
      <c r="AE1564" s="167"/>
      <c r="AF1564" s="167"/>
      <c r="AG1564" s="167"/>
      <c r="AH1564" s="167"/>
      <c r="AI1564" s="168"/>
      <c r="AJ1564" s="170"/>
      <c r="AK1564" s="167"/>
      <c r="AL1564" s="167"/>
      <c r="AM1564" s="167"/>
      <c r="AN1564" s="167"/>
      <c r="AO1564" s="167"/>
      <c r="AP1564" s="167"/>
      <c r="AQ1564" s="167"/>
      <c r="AR1564" s="168"/>
      <c r="AS1564" s="170"/>
      <c r="AT1564" s="167"/>
      <c r="AU1564" s="167"/>
      <c r="AV1564" s="167"/>
      <c r="AW1564" s="167"/>
      <c r="AX1564" s="172"/>
      <c r="AY1564" s="2"/>
      <c r="AZ1564" s="2"/>
      <c r="BA1564" s="2"/>
      <c r="BB1564" s="23"/>
      <c r="BC1564" s="24"/>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c r="CR1564" s="2"/>
      <c r="CS1564" s="2"/>
      <c r="CT1564" s="2"/>
      <c r="CU1564" s="2"/>
      <c r="CV1564" s="2"/>
      <c r="CW1564" s="2"/>
      <c r="CX1564" s="2"/>
      <c r="CY1564" s="2"/>
      <c r="CZ1564" s="2"/>
      <c r="DA1564" s="2"/>
      <c r="DB1564" s="2"/>
      <c r="DC1564" s="2"/>
      <c r="DD1564" s="2"/>
      <c r="DE1564" s="2"/>
      <c r="DF1564" s="2"/>
      <c r="DG1564" s="2"/>
      <c r="DH1564" s="2"/>
      <c r="DI1564" s="2"/>
      <c r="DJ1564" s="2"/>
      <c r="DK1564" s="2"/>
      <c r="DL1564" s="2"/>
      <c r="DM1564" s="2"/>
      <c r="DN1564" s="2"/>
      <c r="DO1564" s="2"/>
      <c r="DP1564" s="2"/>
      <c r="DQ1564" s="2"/>
      <c r="DR1564" s="2"/>
      <c r="DS1564" s="2"/>
      <c r="DT1564" s="2"/>
      <c r="DU1564" s="2"/>
      <c r="DV1564" s="2"/>
      <c r="DW1564" s="2"/>
      <c r="DX1564" s="2"/>
      <c r="DY1564" s="2"/>
      <c r="DZ1564" s="2"/>
      <c r="EA1564" s="2"/>
      <c r="EB1564" s="2"/>
      <c r="EC1564" s="2"/>
      <c r="ED1564" s="2"/>
      <c r="EE1564" s="2"/>
      <c r="EF1564" s="2"/>
      <c r="EG1564" s="2"/>
      <c r="EH1564" s="2"/>
      <c r="EI1564" s="2"/>
      <c r="EJ1564" s="2"/>
      <c r="EK1564" s="2"/>
      <c r="EL1564" s="2"/>
      <c r="EM1564" s="2"/>
      <c r="EN1564" s="2"/>
      <c r="EO1564" s="2"/>
      <c r="EP1564" s="2"/>
      <c r="EQ1564" s="2"/>
      <c r="ER1564" s="2"/>
      <c r="ES1564" s="2"/>
      <c r="ET1564" s="2"/>
      <c r="EU1564" s="2"/>
      <c r="EV1564" s="2"/>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row>
    <row r="1565" spans="1:251" s="16" customFormat="1" ht="18.75" customHeight="1">
      <c r="A1565" s="8"/>
      <c r="B1565" s="25"/>
      <c r="C1565" s="135" t="s">
        <v>697</v>
      </c>
      <c r="D1565" s="200"/>
      <c r="E1565" s="200"/>
      <c r="F1565" s="200"/>
      <c r="G1565" s="200"/>
      <c r="H1565" s="200"/>
      <c r="I1565" s="200"/>
      <c r="J1565" s="200"/>
      <c r="K1565" s="200"/>
      <c r="L1565" s="200"/>
      <c r="M1565" s="200"/>
      <c r="N1565" s="200"/>
      <c r="O1565" s="200"/>
      <c r="P1565" s="200"/>
      <c r="Q1565" s="200"/>
      <c r="R1565" s="200"/>
      <c r="S1565" s="200"/>
      <c r="T1565" s="200"/>
      <c r="U1565" s="200"/>
      <c r="V1565" s="200"/>
      <c r="W1565" s="200"/>
      <c r="X1565" s="200"/>
      <c r="Y1565" s="200"/>
      <c r="Z1565" s="201"/>
      <c r="AA1565" s="138">
        <v>150000</v>
      </c>
      <c r="AB1565" s="173"/>
      <c r="AC1565" s="173"/>
      <c r="AD1565" s="173"/>
      <c r="AE1565" s="173"/>
      <c r="AF1565" s="173"/>
      <c r="AG1565" s="173"/>
      <c r="AH1565" s="173"/>
      <c r="AI1565" s="174"/>
      <c r="AJ1565" s="138">
        <v>160000</v>
      </c>
      <c r="AK1565" s="173"/>
      <c r="AL1565" s="173"/>
      <c r="AM1565" s="173"/>
      <c r="AN1565" s="173"/>
      <c r="AO1565" s="173"/>
      <c r="AP1565" s="173"/>
      <c r="AQ1565" s="173"/>
      <c r="AR1565" s="174"/>
      <c r="AS1565" s="141"/>
      <c r="AT1565" s="142"/>
      <c r="AU1565" s="142"/>
      <c r="AV1565" s="142"/>
      <c r="AW1565" s="142"/>
      <c r="AX1565" s="143"/>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c r="CQ1565" s="2"/>
      <c r="CR1565" s="2"/>
      <c r="CS1565" s="2"/>
      <c r="CT1565" s="2"/>
      <c r="CU1565" s="2"/>
      <c r="CV1565" s="2"/>
      <c r="CW1565" s="2"/>
      <c r="CX1565" s="2"/>
      <c r="CY1565" s="2"/>
      <c r="CZ1565" s="2"/>
      <c r="DA1565" s="2"/>
      <c r="DB1565" s="2"/>
      <c r="DC1565" s="2"/>
      <c r="DD1565" s="2"/>
      <c r="DE1565" s="2"/>
      <c r="DF1565" s="2"/>
      <c r="DG1565" s="2"/>
      <c r="DH1565" s="2"/>
      <c r="DI1565" s="2"/>
      <c r="DJ1565" s="2"/>
      <c r="DK1565" s="2"/>
      <c r="DL1565" s="2"/>
      <c r="DM1565" s="2"/>
      <c r="DN1565" s="2"/>
      <c r="DO1565" s="2"/>
      <c r="DP1565" s="2"/>
      <c r="DQ1565" s="2"/>
      <c r="DR1565" s="2"/>
      <c r="DS1565" s="2"/>
      <c r="DT1565" s="2"/>
      <c r="DU1565" s="2"/>
      <c r="DV1565" s="2"/>
      <c r="DW1565" s="2"/>
      <c r="DX1565" s="2"/>
      <c r="DY1565" s="2"/>
      <c r="DZ1565" s="2"/>
      <c r="EA1565" s="2"/>
      <c r="EB1565" s="2"/>
      <c r="EC1565" s="2"/>
      <c r="ED1565" s="2"/>
      <c r="EE1565" s="2"/>
      <c r="EF1565" s="2"/>
      <c r="EG1565" s="2"/>
      <c r="EH1565" s="2"/>
      <c r="EI1565" s="2"/>
      <c r="EJ1565" s="2"/>
      <c r="EK1565" s="2"/>
      <c r="EL1565" s="2"/>
      <c r="EM1565" s="2"/>
      <c r="EN1565" s="2"/>
      <c r="EO1565" s="2"/>
      <c r="EP1565" s="2"/>
      <c r="EQ1565" s="2"/>
      <c r="ER1565" s="2"/>
      <c r="ES1565" s="2"/>
      <c r="ET1565" s="2"/>
      <c r="EU1565" s="2"/>
      <c r="EV1565" s="2"/>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row>
    <row r="1566" spans="1:251" s="16" customFormat="1" ht="18.75" customHeight="1">
      <c r="A1566" s="8"/>
      <c r="B1566" s="25"/>
      <c r="C1566" s="135" t="s">
        <v>241</v>
      </c>
      <c r="D1566" s="200"/>
      <c r="E1566" s="200"/>
      <c r="F1566" s="200"/>
      <c r="G1566" s="200"/>
      <c r="H1566" s="200"/>
      <c r="I1566" s="200"/>
      <c r="J1566" s="200"/>
      <c r="K1566" s="200"/>
      <c r="L1566" s="200"/>
      <c r="M1566" s="200"/>
      <c r="N1566" s="200"/>
      <c r="O1566" s="200"/>
      <c r="P1566" s="200"/>
      <c r="Q1566" s="200"/>
      <c r="R1566" s="200"/>
      <c r="S1566" s="200"/>
      <c r="T1566" s="200"/>
      <c r="U1566" s="200"/>
      <c r="V1566" s="200"/>
      <c r="W1566" s="200"/>
      <c r="X1566" s="200"/>
      <c r="Y1566" s="200"/>
      <c r="Z1566" s="201"/>
      <c r="AA1566" s="138">
        <v>105380</v>
      </c>
      <c r="AB1566" s="173"/>
      <c r="AC1566" s="173"/>
      <c r="AD1566" s="173"/>
      <c r="AE1566" s="173"/>
      <c r="AF1566" s="173"/>
      <c r="AG1566" s="173"/>
      <c r="AH1566" s="173"/>
      <c r="AI1566" s="174"/>
      <c r="AJ1566" s="138">
        <v>194000</v>
      </c>
      <c r="AK1566" s="173"/>
      <c r="AL1566" s="173"/>
      <c r="AM1566" s="173"/>
      <c r="AN1566" s="173"/>
      <c r="AO1566" s="173"/>
      <c r="AP1566" s="173"/>
      <c r="AQ1566" s="173"/>
      <c r="AR1566" s="174"/>
      <c r="AS1566" s="141"/>
      <c r="AT1566" s="142"/>
      <c r="AU1566" s="142"/>
      <c r="AV1566" s="142"/>
      <c r="AW1566" s="142"/>
      <c r="AX1566" s="143"/>
      <c r="AY1566" s="2"/>
      <c r="AZ1566" s="2"/>
      <c r="BA1566" s="2"/>
      <c r="BB1566" s="2"/>
      <c r="BC1566" s="2"/>
      <c r="BD1566" s="2"/>
      <c r="BE1566" s="2"/>
      <c r="BF1566" s="2"/>
      <c r="BG1566" s="2"/>
      <c r="BH1566" s="2"/>
      <c r="BI1566" s="2"/>
      <c r="BJ1566" s="2"/>
      <c r="BK1566" s="2"/>
      <c r="BL1566" s="2"/>
      <c r="BM1566" s="2"/>
      <c r="BN1566" s="2"/>
      <c r="BO1566" s="2"/>
      <c r="BP1566" s="2"/>
      <c r="BQ1566" s="2"/>
      <c r="BR1566" s="2"/>
      <c r="BS1566" s="2"/>
      <c r="BT1566" s="2"/>
      <c r="BU1566" s="2"/>
      <c r="BV1566" s="2"/>
      <c r="BW1566" s="2"/>
      <c r="BX1566" s="2"/>
      <c r="BY1566" s="2"/>
      <c r="BZ1566" s="2"/>
      <c r="CA1566" s="2"/>
      <c r="CB1566" s="2"/>
      <c r="CC1566" s="2"/>
      <c r="CD1566" s="2"/>
      <c r="CE1566" s="2"/>
      <c r="CF1566" s="2"/>
      <c r="CG1566" s="2"/>
      <c r="CH1566" s="2"/>
      <c r="CI1566" s="2"/>
      <c r="CJ1566" s="2"/>
      <c r="CK1566" s="2"/>
      <c r="CL1566" s="2"/>
      <c r="CM1566" s="2"/>
      <c r="CN1566" s="2"/>
      <c r="CO1566" s="2"/>
      <c r="CP1566" s="2"/>
      <c r="CQ1566" s="2"/>
      <c r="CR1566" s="2"/>
      <c r="CS1566" s="2"/>
      <c r="CT1566" s="2"/>
      <c r="CU1566" s="2"/>
      <c r="CV1566" s="2"/>
      <c r="CW1566" s="2"/>
      <c r="CX1566" s="2"/>
      <c r="CY1566" s="2"/>
      <c r="CZ1566" s="2"/>
      <c r="DA1566" s="2"/>
      <c r="DB1566" s="2"/>
      <c r="DC1566" s="2"/>
      <c r="DD1566" s="2"/>
      <c r="DE1566" s="2"/>
      <c r="DF1566" s="2"/>
      <c r="DG1566" s="2"/>
      <c r="DH1566" s="2"/>
      <c r="DI1566" s="2"/>
      <c r="DJ1566" s="2"/>
      <c r="DK1566" s="2"/>
      <c r="DL1566" s="2"/>
      <c r="DM1566" s="2"/>
      <c r="DN1566" s="2"/>
      <c r="DO1566" s="2"/>
      <c r="DP1566" s="2"/>
      <c r="DQ1566" s="2"/>
      <c r="DR1566" s="2"/>
      <c r="DS1566" s="2"/>
      <c r="DT1566" s="2"/>
      <c r="DU1566" s="2"/>
      <c r="DV1566" s="2"/>
      <c r="DW1566" s="2"/>
      <c r="DX1566" s="2"/>
      <c r="DY1566" s="2"/>
      <c r="DZ1566" s="2"/>
      <c r="EA1566" s="2"/>
      <c r="EB1566" s="2"/>
      <c r="EC1566" s="2"/>
      <c r="ED1566" s="2"/>
      <c r="EE1566" s="2"/>
      <c r="EF1566" s="2"/>
      <c r="EG1566" s="2"/>
      <c r="EH1566" s="2"/>
      <c r="EI1566" s="2"/>
      <c r="EJ1566" s="2"/>
      <c r="EK1566" s="2"/>
      <c r="EL1566" s="2"/>
      <c r="EM1566" s="2"/>
      <c r="EN1566" s="2"/>
      <c r="EO1566" s="2"/>
      <c r="EP1566" s="2"/>
      <c r="EQ1566" s="2"/>
      <c r="ER1566" s="2"/>
      <c r="ES1566" s="2"/>
      <c r="ET1566" s="2"/>
      <c r="EU1566" s="2"/>
      <c r="EV1566" s="2"/>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row>
    <row r="1567" spans="1:251" s="16" customFormat="1" ht="18.75" customHeight="1">
      <c r="A1567" s="8"/>
      <c r="B1567" s="25"/>
      <c r="C1567" s="135" t="s">
        <v>242</v>
      </c>
      <c r="D1567" s="200"/>
      <c r="E1567" s="200"/>
      <c r="F1567" s="200"/>
      <c r="G1567" s="200"/>
      <c r="H1567" s="200"/>
      <c r="I1567" s="200"/>
      <c r="J1567" s="200"/>
      <c r="K1567" s="200"/>
      <c r="L1567" s="200"/>
      <c r="M1567" s="200"/>
      <c r="N1567" s="200"/>
      <c r="O1567" s="200"/>
      <c r="P1567" s="200"/>
      <c r="Q1567" s="200"/>
      <c r="R1567" s="200"/>
      <c r="S1567" s="200"/>
      <c r="T1567" s="200"/>
      <c r="U1567" s="200"/>
      <c r="V1567" s="200"/>
      <c r="W1567" s="200"/>
      <c r="X1567" s="200"/>
      <c r="Y1567" s="200"/>
      <c r="Z1567" s="201"/>
      <c r="AA1567" s="138">
        <f>50000+100000</f>
        <v>150000</v>
      </c>
      <c r="AB1567" s="173"/>
      <c r="AC1567" s="173"/>
      <c r="AD1567" s="173"/>
      <c r="AE1567" s="173"/>
      <c r="AF1567" s="173"/>
      <c r="AG1567" s="173"/>
      <c r="AH1567" s="173"/>
      <c r="AI1567" s="174"/>
      <c r="AJ1567" s="138">
        <f>63400+236000</f>
        <v>299400</v>
      </c>
      <c r="AK1567" s="173"/>
      <c r="AL1567" s="173"/>
      <c r="AM1567" s="173"/>
      <c r="AN1567" s="173"/>
      <c r="AO1567" s="173"/>
      <c r="AP1567" s="173"/>
      <c r="AQ1567" s="173"/>
      <c r="AR1567" s="174"/>
      <c r="AS1567" s="141"/>
      <c r="AT1567" s="142"/>
      <c r="AU1567" s="142"/>
      <c r="AV1567" s="142"/>
      <c r="AW1567" s="142"/>
      <c r="AX1567" s="143"/>
      <c r="AY1567" s="2"/>
      <c r="AZ1567" s="2"/>
      <c r="BA1567" s="2"/>
      <c r="BB1567" s="2"/>
      <c r="BC1567" s="2"/>
      <c r="BD1567" s="2"/>
      <c r="BE1567" s="2"/>
      <c r="BF1567" s="2"/>
      <c r="BG1567" s="2"/>
      <c r="BH1567" s="2"/>
      <c r="BI1567" s="2"/>
      <c r="BJ1567" s="2"/>
      <c r="BK1567" s="2"/>
      <c r="BL1567" s="2"/>
      <c r="BM1567" s="2"/>
      <c r="BN1567" s="2"/>
      <c r="BO1567" s="2"/>
      <c r="BP1567" s="2"/>
      <c r="BQ1567" s="2"/>
      <c r="BR1567" s="2"/>
      <c r="BS1567" s="2"/>
      <c r="BT1567" s="2"/>
      <c r="BU1567" s="2"/>
      <c r="BV1567" s="2"/>
      <c r="BW1567" s="2"/>
      <c r="BX1567" s="2"/>
      <c r="BY1567" s="2"/>
      <c r="BZ1567" s="2"/>
      <c r="CA1567" s="2"/>
      <c r="CB1567" s="2"/>
      <c r="CC1567" s="2"/>
      <c r="CD1567" s="2"/>
      <c r="CE1567" s="2"/>
      <c r="CF1567" s="2"/>
      <c r="CG1567" s="2"/>
      <c r="CH1567" s="2"/>
      <c r="CI1567" s="2"/>
      <c r="CJ1567" s="2"/>
      <c r="CK1567" s="2"/>
      <c r="CL1567" s="2"/>
      <c r="CM1567" s="2"/>
      <c r="CN1567" s="2"/>
      <c r="CO1567" s="2"/>
      <c r="CP1567" s="2"/>
      <c r="CQ1567" s="2"/>
      <c r="CR1567" s="2"/>
      <c r="CS1567" s="2"/>
      <c r="CT1567" s="2"/>
      <c r="CU1567" s="2"/>
      <c r="CV1567" s="2"/>
      <c r="CW1567" s="2"/>
      <c r="CX1567" s="2"/>
      <c r="CY1567" s="2"/>
      <c r="CZ1567" s="2"/>
      <c r="DA1567" s="2"/>
      <c r="DB1567" s="2"/>
      <c r="DC1567" s="2"/>
      <c r="DD1567" s="2"/>
      <c r="DE1567" s="2"/>
      <c r="DF1567" s="2"/>
      <c r="DG1567" s="2"/>
      <c r="DH1567" s="2"/>
      <c r="DI1567" s="2"/>
      <c r="DJ1567" s="2"/>
      <c r="DK1567" s="2"/>
      <c r="DL1567" s="2"/>
      <c r="DM1567" s="2"/>
      <c r="DN1567" s="2"/>
      <c r="DO1567" s="2"/>
      <c r="DP1567" s="2"/>
      <c r="DQ1567" s="2"/>
      <c r="DR1567" s="2"/>
      <c r="DS1567" s="2"/>
      <c r="DT1567" s="2"/>
      <c r="DU1567" s="2"/>
      <c r="DV1567" s="2"/>
      <c r="DW1567" s="2"/>
      <c r="DX1567" s="2"/>
      <c r="DY1567" s="2"/>
      <c r="DZ1567" s="2"/>
      <c r="EA1567" s="2"/>
      <c r="EB1567" s="2"/>
      <c r="EC1567" s="2"/>
      <c r="ED1567" s="2"/>
      <c r="EE1567" s="2"/>
      <c r="EF1567" s="2"/>
      <c r="EG1567" s="2"/>
      <c r="EH1567" s="2"/>
      <c r="EI1567" s="2"/>
      <c r="EJ1567" s="2"/>
      <c r="EK1567" s="2"/>
      <c r="EL1567" s="2"/>
      <c r="EM1567" s="2"/>
      <c r="EN1567" s="2"/>
      <c r="EO1567" s="2"/>
      <c r="EP1567" s="2"/>
      <c r="EQ1567" s="2"/>
      <c r="ER1567" s="2"/>
      <c r="ES1567" s="2"/>
      <c r="ET1567" s="2"/>
      <c r="EU1567" s="2"/>
      <c r="EV1567" s="2"/>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row>
    <row r="1568" spans="1:251" s="16" customFormat="1" ht="18.75" customHeight="1">
      <c r="A1568" s="8"/>
      <c r="B1568" s="25"/>
      <c r="C1568" s="135" t="s">
        <v>243</v>
      </c>
      <c r="D1568" s="200"/>
      <c r="E1568" s="200"/>
      <c r="F1568" s="200"/>
      <c r="G1568" s="200"/>
      <c r="H1568" s="200"/>
      <c r="I1568" s="200"/>
      <c r="J1568" s="200"/>
      <c r="K1568" s="200"/>
      <c r="L1568" s="200"/>
      <c r="M1568" s="200"/>
      <c r="N1568" s="200"/>
      <c r="O1568" s="200"/>
      <c r="P1568" s="200"/>
      <c r="Q1568" s="200"/>
      <c r="R1568" s="200"/>
      <c r="S1568" s="200"/>
      <c r="T1568" s="200"/>
      <c r="U1568" s="200"/>
      <c r="V1568" s="200"/>
      <c r="W1568" s="200"/>
      <c r="X1568" s="200"/>
      <c r="Y1568" s="200"/>
      <c r="Z1568" s="201"/>
      <c r="AA1568" s="138">
        <v>12400</v>
      </c>
      <c r="AB1568" s="173"/>
      <c r="AC1568" s="173"/>
      <c r="AD1568" s="173"/>
      <c r="AE1568" s="173"/>
      <c r="AF1568" s="173"/>
      <c r="AG1568" s="173"/>
      <c r="AH1568" s="173"/>
      <c r="AI1568" s="174"/>
      <c r="AJ1568" s="138">
        <v>36600</v>
      </c>
      <c r="AK1568" s="173"/>
      <c r="AL1568" s="173"/>
      <c r="AM1568" s="173"/>
      <c r="AN1568" s="173"/>
      <c r="AO1568" s="173"/>
      <c r="AP1568" s="173"/>
      <c r="AQ1568" s="173"/>
      <c r="AR1568" s="174"/>
      <c r="AS1568" s="141"/>
      <c r="AT1568" s="142"/>
      <c r="AU1568" s="142"/>
      <c r="AV1568" s="142"/>
      <c r="AW1568" s="142"/>
      <c r="AX1568" s="143"/>
      <c r="AY1568" s="2"/>
      <c r="AZ1568" s="2"/>
      <c r="BA1568" s="2"/>
      <c r="BB1568" s="2"/>
      <c r="BC1568" s="2"/>
      <c r="BD1568" s="2"/>
      <c r="BE1568" s="2"/>
      <c r="BF1568" s="2"/>
      <c r="BG1568" s="2"/>
      <c r="BH1568" s="2"/>
      <c r="BI1568" s="2"/>
      <c r="BJ1568" s="2"/>
      <c r="BK1568" s="2"/>
      <c r="BL1568" s="2"/>
      <c r="BM1568" s="2"/>
      <c r="BN1568" s="2"/>
      <c r="BO1568" s="2"/>
      <c r="BP1568" s="2"/>
      <c r="BQ1568" s="2"/>
      <c r="BR1568" s="2"/>
      <c r="BS1568" s="2"/>
      <c r="BT1568" s="2"/>
      <c r="BU1568" s="2"/>
      <c r="BV1568" s="2"/>
      <c r="BW1568" s="2"/>
      <c r="BX1568" s="2"/>
      <c r="BY1568" s="2"/>
      <c r="BZ1568" s="2"/>
      <c r="CA1568" s="2"/>
      <c r="CB1568" s="2"/>
      <c r="CC1568" s="2"/>
      <c r="CD1568" s="2"/>
      <c r="CE1568" s="2"/>
      <c r="CF1568" s="2"/>
      <c r="CG1568" s="2"/>
      <c r="CH1568" s="2"/>
      <c r="CI1568" s="2"/>
      <c r="CJ1568" s="2"/>
      <c r="CK1568" s="2"/>
      <c r="CL1568" s="2"/>
      <c r="CM1568" s="2"/>
      <c r="CN1568" s="2"/>
      <c r="CO1568" s="2"/>
      <c r="CP1568" s="2"/>
      <c r="CQ1568" s="2"/>
      <c r="CR1568" s="2"/>
      <c r="CS1568" s="2"/>
      <c r="CT1568" s="2"/>
      <c r="CU1568" s="2"/>
      <c r="CV1568" s="2"/>
      <c r="CW1568" s="2"/>
      <c r="CX1568" s="2"/>
      <c r="CY1568" s="2"/>
      <c r="CZ1568" s="2"/>
      <c r="DA1568" s="2"/>
      <c r="DB1568" s="2"/>
      <c r="DC1568" s="2"/>
      <c r="DD1568" s="2"/>
      <c r="DE1568" s="2"/>
      <c r="DF1568" s="2"/>
      <c r="DG1568" s="2"/>
      <c r="DH1568" s="2"/>
      <c r="DI1568" s="2"/>
      <c r="DJ1568" s="2"/>
      <c r="DK1568" s="2"/>
      <c r="DL1568" s="2"/>
      <c r="DM1568" s="2"/>
      <c r="DN1568" s="2"/>
      <c r="DO1568" s="2"/>
      <c r="DP1568" s="2"/>
      <c r="DQ1568" s="2"/>
      <c r="DR1568" s="2"/>
      <c r="DS1568" s="2"/>
      <c r="DT1568" s="2"/>
      <c r="DU1568" s="2"/>
      <c r="DV1568" s="2"/>
      <c r="DW1568" s="2"/>
      <c r="DX1568" s="2"/>
      <c r="DY1568" s="2"/>
      <c r="DZ1568" s="2"/>
      <c r="EA1568" s="2"/>
      <c r="EB1568" s="2"/>
      <c r="EC1568" s="2"/>
      <c r="ED1568" s="2"/>
      <c r="EE1568" s="2"/>
      <c r="EF1568" s="2"/>
      <c r="EG1568" s="2"/>
      <c r="EH1568" s="2"/>
      <c r="EI1568" s="2"/>
      <c r="EJ1568" s="2"/>
      <c r="EK1568" s="2"/>
      <c r="EL1568" s="2"/>
      <c r="EM1568" s="2"/>
      <c r="EN1568" s="2"/>
      <c r="EO1568" s="2"/>
      <c r="EP1568" s="2"/>
      <c r="EQ1568" s="2"/>
      <c r="ER1568" s="2"/>
      <c r="ES1568" s="2"/>
      <c r="ET1568" s="2"/>
      <c r="EU1568" s="2"/>
      <c r="EV1568" s="2"/>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row>
    <row r="1569" spans="1:251" s="16" customFormat="1" ht="18.75" customHeight="1">
      <c r="A1569" s="8"/>
      <c r="B1569" s="25"/>
      <c r="C1569" s="135" t="s">
        <v>244</v>
      </c>
      <c r="D1569" s="200"/>
      <c r="E1569" s="200"/>
      <c r="F1569" s="200"/>
      <c r="G1569" s="200"/>
      <c r="H1569" s="200"/>
      <c r="I1569" s="200"/>
      <c r="J1569" s="200"/>
      <c r="K1569" s="200"/>
      <c r="L1569" s="200"/>
      <c r="M1569" s="200"/>
      <c r="N1569" s="200"/>
      <c r="O1569" s="200"/>
      <c r="P1569" s="200"/>
      <c r="Q1569" s="200"/>
      <c r="R1569" s="200"/>
      <c r="S1569" s="200"/>
      <c r="T1569" s="200"/>
      <c r="U1569" s="200"/>
      <c r="V1569" s="200"/>
      <c r="W1569" s="200"/>
      <c r="X1569" s="200"/>
      <c r="Y1569" s="200"/>
      <c r="Z1569" s="201"/>
      <c r="AA1569" s="138">
        <v>0</v>
      </c>
      <c r="AB1569" s="173"/>
      <c r="AC1569" s="173"/>
      <c r="AD1569" s="173"/>
      <c r="AE1569" s="173"/>
      <c r="AF1569" s="173"/>
      <c r="AG1569" s="173"/>
      <c r="AH1569" s="173"/>
      <c r="AI1569" s="174"/>
      <c r="AJ1569" s="138">
        <v>28000</v>
      </c>
      <c r="AK1569" s="173"/>
      <c r="AL1569" s="173"/>
      <c r="AM1569" s="173"/>
      <c r="AN1569" s="173"/>
      <c r="AO1569" s="173"/>
      <c r="AP1569" s="173"/>
      <c r="AQ1569" s="173"/>
      <c r="AR1569" s="174"/>
      <c r="AS1569" s="141"/>
      <c r="AT1569" s="142"/>
      <c r="AU1569" s="142"/>
      <c r="AV1569" s="142"/>
      <c r="AW1569" s="142"/>
      <c r="AX1569" s="143"/>
      <c r="AY1569" s="2"/>
      <c r="AZ1569" s="2"/>
      <c r="BA1569" s="2"/>
      <c r="BB1569" s="2"/>
      <c r="BC1569" s="2"/>
      <c r="BD1569" s="2"/>
      <c r="BE1569" s="2"/>
      <c r="BF1569" s="2"/>
      <c r="BG1569" s="2"/>
      <c r="BH1569" s="2"/>
      <c r="BI1569" s="2"/>
      <c r="BJ1569" s="2"/>
      <c r="BK1569" s="2"/>
      <c r="BL1569" s="2"/>
      <c r="BM1569" s="2"/>
      <c r="BN1569" s="2"/>
      <c r="BO1569" s="2"/>
      <c r="BP1569" s="2"/>
      <c r="BQ1569" s="2"/>
      <c r="BR1569" s="2"/>
      <c r="BS1569" s="2"/>
      <c r="BT1569" s="2"/>
      <c r="BU1569" s="2"/>
      <c r="BV1569" s="2"/>
      <c r="BW1569" s="2"/>
      <c r="BX1569" s="2"/>
      <c r="BY1569" s="2"/>
      <c r="BZ1569" s="2"/>
      <c r="CA1569" s="2"/>
      <c r="CB1569" s="2"/>
      <c r="CC1569" s="2"/>
      <c r="CD1569" s="2"/>
      <c r="CE1569" s="2"/>
      <c r="CF1569" s="2"/>
      <c r="CG1569" s="2"/>
      <c r="CH1569" s="2"/>
      <c r="CI1569" s="2"/>
      <c r="CJ1569" s="2"/>
      <c r="CK1569" s="2"/>
      <c r="CL1569" s="2"/>
      <c r="CM1569" s="2"/>
      <c r="CN1569" s="2"/>
      <c r="CO1569" s="2"/>
      <c r="CP1569" s="2"/>
      <c r="CQ1569" s="2"/>
      <c r="CR1569" s="2"/>
      <c r="CS1569" s="2"/>
      <c r="CT1569" s="2"/>
      <c r="CU1569" s="2"/>
      <c r="CV1569" s="2"/>
      <c r="CW1569" s="2"/>
      <c r="CX1569" s="2"/>
      <c r="CY1569" s="2"/>
      <c r="CZ1569" s="2"/>
      <c r="DA1569" s="2"/>
      <c r="DB1569" s="2"/>
      <c r="DC1569" s="2"/>
      <c r="DD1569" s="2"/>
      <c r="DE1569" s="2"/>
      <c r="DF1569" s="2"/>
      <c r="DG1569" s="2"/>
      <c r="DH1569" s="2"/>
      <c r="DI1569" s="2"/>
      <c r="DJ1569" s="2"/>
      <c r="DK1569" s="2"/>
      <c r="DL1569" s="2"/>
      <c r="DM1569" s="2"/>
      <c r="DN1569" s="2"/>
      <c r="DO1569" s="2"/>
      <c r="DP1569" s="2"/>
      <c r="DQ1569" s="2"/>
      <c r="DR1569" s="2"/>
      <c r="DS1569" s="2"/>
      <c r="DT1569" s="2"/>
      <c r="DU1569" s="2"/>
      <c r="DV1569" s="2"/>
      <c r="DW1569" s="2"/>
      <c r="DX1569" s="2"/>
      <c r="DY1569" s="2"/>
      <c r="DZ1569" s="2"/>
      <c r="EA1569" s="2"/>
      <c r="EB1569" s="2"/>
      <c r="EC1569" s="2"/>
      <c r="ED1569" s="2"/>
      <c r="EE1569" s="2"/>
      <c r="EF1569" s="2"/>
      <c r="EG1569" s="2"/>
      <c r="EH1569" s="2"/>
      <c r="EI1569" s="2"/>
      <c r="EJ1569" s="2"/>
      <c r="EK1569" s="2"/>
      <c r="EL1569" s="2"/>
      <c r="EM1569" s="2"/>
      <c r="EN1569" s="2"/>
      <c r="EO1569" s="2"/>
      <c r="EP1569" s="2"/>
      <c r="EQ1569" s="2"/>
      <c r="ER1569" s="2"/>
      <c r="ES1569" s="2"/>
      <c r="ET1569" s="2"/>
      <c r="EU1569" s="2"/>
      <c r="EV1569" s="2"/>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row>
    <row r="1570" spans="1:251" s="16" customFormat="1" ht="18.75" customHeight="1">
      <c r="A1570" s="8"/>
      <c r="B1570" s="25"/>
      <c r="C1570" s="135" t="s">
        <v>697</v>
      </c>
      <c r="D1570" s="200"/>
      <c r="E1570" s="200"/>
      <c r="F1570" s="200"/>
      <c r="G1570" s="200"/>
      <c r="H1570" s="200"/>
      <c r="I1570" s="200"/>
      <c r="J1570" s="200"/>
      <c r="K1570" s="200"/>
      <c r="L1570" s="200"/>
      <c r="M1570" s="200"/>
      <c r="N1570" s="200"/>
      <c r="O1570" s="200"/>
      <c r="P1570" s="200"/>
      <c r="Q1570" s="200"/>
      <c r="R1570" s="200"/>
      <c r="S1570" s="200"/>
      <c r="T1570" s="200"/>
      <c r="U1570" s="200"/>
      <c r="V1570" s="200"/>
      <c r="W1570" s="200"/>
      <c r="X1570" s="200"/>
      <c r="Y1570" s="200"/>
      <c r="Z1570" s="201"/>
      <c r="AA1570" s="138">
        <v>3609</v>
      </c>
      <c r="AB1570" s="173"/>
      <c r="AC1570" s="173"/>
      <c r="AD1570" s="173"/>
      <c r="AE1570" s="173"/>
      <c r="AF1570" s="173"/>
      <c r="AG1570" s="173"/>
      <c r="AH1570" s="173"/>
      <c r="AI1570" s="174"/>
      <c r="AJ1570" s="138">
        <v>4000</v>
      </c>
      <c r="AK1570" s="173"/>
      <c r="AL1570" s="173"/>
      <c r="AM1570" s="173"/>
      <c r="AN1570" s="173"/>
      <c r="AO1570" s="173"/>
      <c r="AP1570" s="173"/>
      <c r="AQ1570" s="173"/>
      <c r="AR1570" s="174"/>
      <c r="AS1570" s="141"/>
      <c r="AT1570" s="142"/>
      <c r="AU1570" s="142"/>
      <c r="AV1570" s="142"/>
      <c r="AW1570" s="142"/>
      <c r="AX1570" s="143"/>
      <c r="AY1570" s="2"/>
      <c r="AZ1570" s="2"/>
      <c r="BA1570" s="2"/>
      <c r="BB1570" s="2"/>
      <c r="BC1570" s="2"/>
      <c r="BD1570" s="2"/>
      <c r="BE1570" s="2"/>
      <c r="BF1570" s="2"/>
      <c r="BG1570" s="2"/>
      <c r="BH1570" s="2"/>
      <c r="BI1570" s="2"/>
      <c r="BJ1570" s="2"/>
      <c r="BK1570" s="2"/>
      <c r="BL1570" s="2"/>
      <c r="BM1570" s="2"/>
      <c r="BN1570" s="2"/>
      <c r="BO1570" s="2"/>
      <c r="BP1570" s="2"/>
      <c r="BQ1570" s="2"/>
      <c r="BR1570" s="2"/>
      <c r="BS1570" s="2"/>
      <c r="BT1570" s="2"/>
      <c r="BU1570" s="2"/>
      <c r="BV1570" s="2"/>
      <c r="BW1570" s="2"/>
      <c r="BX1570" s="2"/>
      <c r="BY1570" s="2"/>
      <c r="BZ1570" s="2"/>
      <c r="CA1570" s="2"/>
      <c r="CB1570" s="2"/>
      <c r="CC1570" s="2"/>
      <c r="CD1570" s="2"/>
      <c r="CE1570" s="2"/>
      <c r="CF1570" s="2"/>
      <c r="CG1570" s="2"/>
      <c r="CH1570" s="2"/>
      <c r="CI1570" s="2"/>
      <c r="CJ1570" s="2"/>
      <c r="CK1570" s="2"/>
      <c r="CL1570" s="2"/>
      <c r="CM1570" s="2"/>
      <c r="CN1570" s="2"/>
      <c r="CO1570" s="2"/>
      <c r="CP1570" s="2"/>
      <c r="CQ1570" s="2"/>
      <c r="CR1570" s="2"/>
      <c r="CS1570" s="2"/>
      <c r="CT1570" s="2"/>
      <c r="CU1570" s="2"/>
      <c r="CV1570" s="2"/>
      <c r="CW1570" s="2"/>
      <c r="CX1570" s="2"/>
      <c r="CY1570" s="2"/>
      <c r="CZ1570" s="2"/>
      <c r="DA1570" s="2"/>
      <c r="DB1570" s="2"/>
      <c r="DC1570" s="2"/>
      <c r="DD1570" s="2"/>
      <c r="DE1570" s="2"/>
      <c r="DF1570" s="2"/>
      <c r="DG1570" s="2"/>
      <c r="DH1570" s="2"/>
      <c r="DI1570" s="2"/>
      <c r="DJ1570" s="2"/>
      <c r="DK1570" s="2"/>
      <c r="DL1570" s="2"/>
      <c r="DM1570" s="2"/>
      <c r="DN1570" s="2"/>
      <c r="DO1570" s="2"/>
      <c r="DP1570" s="2"/>
      <c r="DQ1570" s="2"/>
      <c r="DR1570" s="2"/>
      <c r="DS1570" s="2"/>
      <c r="DT1570" s="2"/>
      <c r="DU1570" s="2"/>
      <c r="DV1570" s="2"/>
      <c r="DW1570" s="2"/>
      <c r="DX1570" s="2"/>
      <c r="DY1570" s="2"/>
      <c r="DZ1570" s="2"/>
      <c r="EA1570" s="2"/>
      <c r="EB1570" s="2"/>
      <c r="EC1570" s="2"/>
      <c r="ED1570" s="2"/>
      <c r="EE1570" s="2"/>
      <c r="EF1570" s="2"/>
      <c r="EG1570" s="2"/>
      <c r="EH1570" s="2"/>
      <c r="EI1570" s="2"/>
      <c r="EJ1570" s="2"/>
      <c r="EK1570" s="2"/>
      <c r="EL1570" s="2"/>
      <c r="EM1570" s="2"/>
      <c r="EN1570" s="2"/>
      <c r="EO1570" s="2"/>
      <c r="EP1570" s="2"/>
      <c r="EQ1570" s="2"/>
      <c r="ER1570" s="2"/>
      <c r="ES1570" s="2"/>
      <c r="ET1570" s="2"/>
      <c r="EU1570" s="2"/>
      <c r="EV1570" s="2"/>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row>
    <row r="1571" spans="1:251" s="16" customFormat="1" ht="18.75" customHeight="1">
      <c r="A1571" s="8"/>
      <c r="B1571" s="25"/>
      <c r="C1571" s="135" t="s">
        <v>245</v>
      </c>
      <c r="D1571" s="200"/>
      <c r="E1571" s="200"/>
      <c r="F1571" s="200"/>
      <c r="G1571" s="200"/>
      <c r="H1571" s="200"/>
      <c r="I1571" s="200"/>
      <c r="J1571" s="200"/>
      <c r="K1571" s="200"/>
      <c r="L1571" s="200"/>
      <c r="M1571" s="200"/>
      <c r="N1571" s="200"/>
      <c r="O1571" s="200"/>
      <c r="P1571" s="200"/>
      <c r="Q1571" s="200"/>
      <c r="R1571" s="200"/>
      <c r="S1571" s="200"/>
      <c r="T1571" s="200"/>
      <c r="U1571" s="200"/>
      <c r="V1571" s="200"/>
      <c r="W1571" s="200"/>
      <c r="X1571" s="200"/>
      <c r="Y1571" s="200"/>
      <c r="Z1571" s="201"/>
      <c r="AA1571" s="138">
        <v>37950</v>
      </c>
      <c r="AB1571" s="173"/>
      <c r="AC1571" s="173"/>
      <c r="AD1571" s="173"/>
      <c r="AE1571" s="173"/>
      <c r="AF1571" s="173"/>
      <c r="AG1571" s="173"/>
      <c r="AH1571" s="173"/>
      <c r="AI1571" s="174"/>
      <c r="AJ1571" s="138">
        <v>0</v>
      </c>
      <c r="AK1571" s="173"/>
      <c r="AL1571" s="173"/>
      <c r="AM1571" s="173"/>
      <c r="AN1571" s="173"/>
      <c r="AO1571" s="173"/>
      <c r="AP1571" s="173"/>
      <c r="AQ1571" s="173"/>
      <c r="AR1571" s="174"/>
      <c r="AS1571" s="141"/>
      <c r="AT1571" s="142"/>
      <c r="AU1571" s="142"/>
      <c r="AV1571" s="142"/>
      <c r="AW1571" s="142"/>
      <c r="AX1571" s="143"/>
      <c r="AY1571" s="2"/>
      <c r="AZ1571" s="2"/>
      <c r="BA1571" s="2"/>
      <c r="BB1571" s="2"/>
      <c r="BC1571" s="2"/>
      <c r="BD1571" s="2"/>
      <c r="BE1571" s="2"/>
      <c r="BF1571" s="2"/>
      <c r="BG1571" s="2"/>
      <c r="BH1571" s="2"/>
      <c r="BI1571" s="2"/>
      <c r="BJ1571" s="2"/>
      <c r="BK1571" s="2"/>
      <c r="BL1571" s="2"/>
      <c r="BM1571" s="2"/>
      <c r="BN1571" s="2"/>
      <c r="BO1571" s="2"/>
      <c r="BP1571" s="2"/>
      <c r="BQ1571" s="2"/>
      <c r="BR1571" s="2"/>
      <c r="BS1571" s="2"/>
      <c r="BT1571" s="2"/>
      <c r="BU1571" s="2"/>
      <c r="BV1571" s="2"/>
      <c r="BW1571" s="2"/>
      <c r="BX1571" s="2"/>
      <c r="BY1571" s="2"/>
      <c r="BZ1571" s="2"/>
      <c r="CA1571" s="2"/>
      <c r="CB1571" s="2"/>
      <c r="CC1571" s="2"/>
      <c r="CD1571" s="2"/>
      <c r="CE1571" s="2"/>
      <c r="CF1571" s="2"/>
      <c r="CG1571" s="2"/>
      <c r="CH1571" s="2"/>
      <c r="CI1571" s="2"/>
      <c r="CJ1571" s="2"/>
      <c r="CK1571" s="2"/>
      <c r="CL1571" s="2"/>
      <c r="CM1571" s="2"/>
      <c r="CN1571" s="2"/>
      <c r="CO1571" s="2"/>
      <c r="CP1571" s="2"/>
      <c r="CQ1571" s="2"/>
      <c r="CR1571" s="2"/>
      <c r="CS1571" s="2"/>
      <c r="CT1571" s="2"/>
      <c r="CU1571" s="2"/>
      <c r="CV1571" s="2"/>
      <c r="CW1571" s="2"/>
      <c r="CX1571" s="2"/>
      <c r="CY1571" s="2"/>
      <c r="CZ1571" s="2"/>
      <c r="DA1571" s="2"/>
      <c r="DB1571" s="2"/>
      <c r="DC1571" s="2"/>
      <c r="DD1571" s="2"/>
      <c r="DE1571" s="2"/>
      <c r="DF1571" s="2"/>
      <c r="DG1571" s="2"/>
      <c r="DH1571" s="2"/>
      <c r="DI1571" s="2"/>
      <c r="DJ1571" s="2"/>
      <c r="DK1571" s="2"/>
      <c r="DL1571" s="2"/>
      <c r="DM1571" s="2"/>
      <c r="DN1571" s="2"/>
      <c r="DO1571" s="2"/>
      <c r="DP1571" s="2"/>
      <c r="DQ1571" s="2"/>
      <c r="DR1571" s="2"/>
      <c r="DS1571" s="2"/>
      <c r="DT1571" s="2"/>
      <c r="DU1571" s="2"/>
      <c r="DV1571" s="2"/>
      <c r="DW1571" s="2"/>
      <c r="DX1571" s="2"/>
      <c r="DY1571" s="2"/>
      <c r="DZ1571" s="2"/>
      <c r="EA1571" s="2"/>
      <c r="EB1571" s="2"/>
      <c r="EC1571" s="2"/>
      <c r="ED1571" s="2"/>
      <c r="EE1571" s="2"/>
      <c r="EF1571" s="2"/>
      <c r="EG1571" s="2"/>
      <c r="EH1571" s="2"/>
      <c r="EI1571" s="2"/>
      <c r="EJ1571" s="2"/>
      <c r="EK1571" s="2"/>
      <c r="EL1571" s="2"/>
      <c r="EM1571" s="2"/>
      <c r="EN1571" s="2"/>
      <c r="EO1571" s="2"/>
      <c r="EP1571" s="2"/>
      <c r="EQ1571" s="2"/>
      <c r="ER1571" s="2"/>
      <c r="ES1571" s="2"/>
      <c r="ET1571" s="2"/>
      <c r="EU1571" s="2"/>
      <c r="EV1571" s="2"/>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row>
    <row r="1572" spans="1:251" s="16" customFormat="1" ht="18.75" customHeight="1">
      <c r="A1572" s="8"/>
      <c r="B1572" s="25"/>
      <c r="C1572" s="135" t="s">
        <v>148</v>
      </c>
      <c r="D1572" s="200"/>
      <c r="E1572" s="200"/>
      <c r="F1572" s="200"/>
      <c r="G1572" s="200"/>
      <c r="H1572" s="200"/>
      <c r="I1572" s="200"/>
      <c r="J1572" s="200"/>
      <c r="K1572" s="200"/>
      <c r="L1572" s="200"/>
      <c r="M1572" s="200"/>
      <c r="N1572" s="200"/>
      <c r="O1572" s="200"/>
      <c r="P1572" s="200"/>
      <c r="Q1572" s="200"/>
      <c r="R1572" s="200"/>
      <c r="S1572" s="200"/>
      <c r="T1572" s="200"/>
      <c r="U1572" s="200"/>
      <c r="V1572" s="200"/>
      <c r="W1572" s="200"/>
      <c r="X1572" s="200"/>
      <c r="Y1572" s="200"/>
      <c r="Z1572" s="201"/>
      <c r="AA1572" s="138">
        <f>560+1440</f>
        <v>2000</v>
      </c>
      <c r="AB1572" s="173"/>
      <c r="AC1572" s="173"/>
      <c r="AD1572" s="173"/>
      <c r="AE1572" s="173"/>
      <c r="AF1572" s="173"/>
      <c r="AG1572" s="173"/>
      <c r="AH1572" s="173"/>
      <c r="AI1572" s="174"/>
      <c r="AJ1572" s="138">
        <f>1680+4320</f>
        <v>6000</v>
      </c>
      <c r="AK1572" s="173"/>
      <c r="AL1572" s="173"/>
      <c r="AM1572" s="173"/>
      <c r="AN1572" s="173"/>
      <c r="AO1572" s="173"/>
      <c r="AP1572" s="173"/>
      <c r="AQ1572" s="173"/>
      <c r="AR1572" s="174"/>
      <c r="AS1572" s="141"/>
      <c r="AT1572" s="142"/>
      <c r="AU1572" s="142"/>
      <c r="AV1572" s="142"/>
      <c r="AW1572" s="142"/>
      <c r="AX1572" s="143"/>
      <c r="AY1572" s="2"/>
      <c r="AZ1572" s="2"/>
      <c r="BA1572" s="2"/>
      <c r="BB1572" s="2"/>
      <c r="BC1572" s="2"/>
      <c r="BD1572" s="2"/>
      <c r="BE1572" s="2"/>
      <c r="BF1572" s="2"/>
      <c r="BG1572" s="2"/>
      <c r="BH1572" s="2"/>
      <c r="BI1572" s="2"/>
      <c r="BJ1572" s="2"/>
      <c r="BK1572" s="2"/>
      <c r="BL1572" s="2"/>
      <c r="BM1572" s="2"/>
      <c r="BN1572" s="2"/>
      <c r="BO1572" s="2"/>
      <c r="BP1572" s="2"/>
      <c r="BQ1572" s="2"/>
      <c r="BR1572" s="2"/>
      <c r="BS1572" s="2"/>
      <c r="BT1572" s="2"/>
      <c r="BU1572" s="2"/>
      <c r="BV1572" s="2"/>
      <c r="BW1572" s="2"/>
      <c r="BX1572" s="2"/>
      <c r="BY1572" s="2"/>
      <c r="BZ1572" s="2"/>
      <c r="CA1572" s="2"/>
      <c r="CB1572" s="2"/>
      <c r="CC1572" s="2"/>
      <c r="CD1572" s="2"/>
      <c r="CE1572" s="2"/>
      <c r="CF1572" s="2"/>
      <c r="CG1572" s="2"/>
      <c r="CH1572" s="2"/>
      <c r="CI1572" s="2"/>
      <c r="CJ1572" s="2"/>
      <c r="CK1572" s="2"/>
      <c r="CL1572" s="2"/>
      <c r="CM1572" s="2"/>
      <c r="CN1572" s="2"/>
      <c r="CO1572" s="2"/>
      <c r="CP1572" s="2"/>
      <c r="CQ1572" s="2"/>
      <c r="CR1572" s="2"/>
      <c r="CS1572" s="2"/>
      <c r="CT1572" s="2"/>
      <c r="CU1572" s="2"/>
      <c r="CV1572" s="2"/>
      <c r="CW1572" s="2"/>
      <c r="CX1572" s="2"/>
      <c r="CY1572" s="2"/>
      <c r="CZ1572" s="2"/>
      <c r="DA1572" s="2"/>
      <c r="DB1572" s="2"/>
      <c r="DC1572" s="2"/>
      <c r="DD1572" s="2"/>
      <c r="DE1572" s="2"/>
      <c r="DF1572" s="2"/>
      <c r="DG1572" s="2"/>
      <c r="DH1572" s="2"/>
      <c r="DI1572" s="2"/>
      <c r="DJ1572" s="2"/>
      <c r="DK1572" s="2"/>
      <c r="DL1572" s="2"/>
      <c r="DM1572" s="2"/>
      <c r="DN1572" s="2"/>
      <c r="DO1572" s="2"/>
      <c r="DP1572" s="2"/>
      <c r="DQ1572" s="2"/>
      <c r="DR1572" s="2"/>
      <c r="DS1572" s="2"/>
      <c r="DT1572" s="2"/>
      <c r="DU1572" s="2"/>
      <c r="DV1572" s="2"/>
      <c r="DW1572" s="2"/>
      <c r="DX1572" s="2"/>
      <c r="DY1572" s="2"/>
      <c r="DZ1572" s="2"/>
      <c r="EA1572" s="2"/>
      <c r="EB1572" s="2"/>
      <c r="EC1572" s="2"/>
      <c r="ED1572" s="2"/>
      <c r="EE1572" s="2"/>
      <c r="EF1572" s="2"/>
      <c r="EG1572" s="2"/>
      <c r="EH1572" s="2"/>
      <c r="EI1572" s="2"/>
      <c r="EJ1572" s="2"/>
      <c r="EK1572" s="2"/>
      <c r="EL1572" s="2"/>
      <c r="EM1572" s="2"/>
      <c r="EN1572" s="2"/>
      <c r="EO1572" s="2"/>
      <c r="EP1572" s="2"/>
      <c r="EQ1572" s="2"/>
      <c r="ER1572" s="2"/>
      <c r="ES1572" s="2"/>
      <c r="ET1572" s="2"/>
      <c r="EU1572" s="2"/>
      <c r="EV1572" s="2"/>
      <c r="EW1572" s="2"/>
      <c r="EX1572" s="2"/>
      <c r="EY1572" s="2"/>
      <c r="EZ1572" s="2"/>
      <c r="FA1572" s="2"/>
      <c r="FB1572" s="2"/>
      <c r="FC1572" s="2"/>
      <c r="FD1572" s="2"/>
      <c r="FE1572" s="2"/>
      <c r="FF1572" s="2"/>
      <c r="FG1572" s="2"/>
      <c r="FH1572" s="2"/>
      <c r="FI1572" s="2"/>
      <c r="FJ1572" s="2"/>
      <c r="FK1572" s="2"/>
      <c r="FL1572" s="2"/>
      <c r="FM1572" s="2"/>
      <c r="FN1572" s="2"/>
      <c r="FO1572" s="2"/>
      <c r="FP1572" s="2"/>
      <c r="FQ1572" s="2"/>
      <c r="FR1572" s="2"/>
      <c r="FS1572" s="2"/>
      <c r="FT1572" s="2"/>
      <c r="FU1572" s="2"/>
      <c r="FV1572" s="2"/>
      <c r="FW1572" s="2"/>
      <c r="FX1572" s="2"/>
      <c r="FY1572" s="2"/>
      <c r="FZ1572" s="2"/>
      <c r="GA1572" s="2"/>
      <c r="GB1572" s="2"/>
      <c r="GC1572" s="2"/>
      <c r="GD1572" s="2"/>
      <c r="GE1572" s="2"/>
      <c r="GF1572" s="2"/>
      <c r="GG1572" s="2"/>
      <c r="GH1572" s="2"/>
      <c r="GI1572" s="2"/>
      <c r="GJ1572" s="2"/>
      <c r="GK1572" s="2"/>
      <c r="GL1572" s="2"/>
      <c r="GM1572" s="2"/>
      <c r="GN1572" s="2"/>
      <c r="GO1572" s="2"/>
      <c r="GP1572" s="2"/>
      <c r="GQ1572" s="2"/>
      <c r="GR1572" s="2"/>
      <c r="GS1572" s="2"/>
      <c r="GT1572" s="2"/>
      <c r="GU1572" s="2"/>
      <c r="GV1572" s="2"/>
      <c r="GW1572" s="2"/>
      <c r="GX1572" s="2"/>
      <c r="GY1572" s="2"/>
      <c r="GZ1572" s="2"/>
      <c r="HA1572" s="2"/>
      <c r="HB1572" s="2"/>
      <c r="HC1572" s="2"/>
      <c r="HD1572" s="2"/>
      <c r="HE1572" s="2"/>
      <c r="HF1572" s="2"/>
      <c r="HG1572" s="2"/>
      <c r="HH1572" s="2"/>
      <c r="HI1572" s="2"/>
      <c r="HJ1572" s="2"/>
      <c r="HK1572" s="2"/>
      <c r="HL1572" s="2"/>
      <c r="HM1572" s="2"/>
      <c r="HN1572" s="2"/>
      <c r="HO1572" s="2"/>
      <c r="HP1572" s="2"/>
      <c r="HQ1572" s="2"/>
      <c r="HR1572" s="2"/>
      <c r="HS1572" s="2"/>
      <c r="HT1572" s="2"/>
      <c r="HU1572" s="2"/>
      <c r="HV1572" s="2"/>
      <c r="HW1572" s="2"/>
      <c r="HX1572" s="2"/>
      <c r="HY1572" s="2"/>
      <c r="HZ1572" s="2"/>
      <c r="IA1572" s="2"/>
      <c r="IB1572" s="2"/>
      <c r="IC1572" s="2"/>
      <c r="ID1572" s="2"/>
      <c r="IE1572" s="2"/>
      <c r="IF1572" s="2"/>
      <c r="IG1572" s="2"/>
      <c r="IH1572" s="2"/>
      <c r="II1572" s="2"/>
      <c r="IJ1572" s="2"/>
      <c r="IK1572" s="2"/>
      <c r="IL1572" s="2"/>
      <c r="IM1572" s="2"/>
      <c r="IN1572" s="2"/>
      <c r="IO1572" s="2"/>
      <c r="IP1572" s="2"/>
      <c r="IQ1572" s="2"/>
    </row>
    <row r="1573" spans="1:251" s="16" customFormat="1" ht="18.75" customHeight="1" thickBot="1">
      <c r="A1573" s="17"/>
      <c r="B1573" s="144" t="s">
        <v>11</v>
      </c>
      <c r="C1573" s="145"/>
      <c r="D1573" s="145"/>
      <c r="E1573" s="145"/>
      <c r="F1573" s="145"/>
      <c r="G1573" s="145"/>
      <c r="H1573" s="145"/>
      <c r="I1573" s="145"/>
      <c r="J1573" s="145"/>
      <c r="K1573" s="145"/>
      <c r="L1573" s="145"/>
      <c r="M1573" s="145"/>
      <c r="N1573" s="145"/>
      <c r="O1573" s="145"/>
      <c r="P1573" s="145"/>
      <c r="Q1573" s="145"/>
      <c r="R1573" s="145"/>
      <c r="S1573" s="145"/>
      <c r="T1573" s="145"/>
      <c r="U1573" s="145"/>
      <c r="V1573" s="145"/>
      <c r="W1573" s="145"/>
      <c r="X1573" s="145"/>
      <c r="Y1573" s="145"/>
      <c r="Z1573" s="146"/>
      <c r="AA1573" s="147">
        <f>SUM($AA$1565:$AA$1572)</f>
        <v>461339</v>
      </c>
      <c r="AB1573" s="148"/>
      <c r="AC1573" s="148"/>
      <c r="AD1573" s="148"/>
      <c r="AE1573" s="148"/>
      <c r="AF1573" s="148"/>
      <c r="AG1573" s="148"/>
      <c r="AH1573" s="148"/>
      <c r="AI1573" s="149"/>
      <c r="AJ1573" s="147">
        <f>SUM($AJ$1565:$AJ$1572)</f>
        <v>728000</v>
      </c>
      <c r="AK1573" s="148"/>
      <c r="AL1573" s="148"/>
      <c r="AM1573" s="148"/>
      <c r="AN1573" s="148"/>
      <c r="AO1573" s="148"/>
      <c r="AP1573" s="148"/>
      <c r="AQ1573" s="148"/>
      <c r="AR1573" s="149"/>
      <c r="AS1573" s="150"/>
      <c r="AT1573" s="151"/>
      <c r="AU1573" s="151"/>
      <c r="AV1573" s="151"/>
      <c r="AW1573" s="151"/>
      <c r="AX1573" s="152"/>
      <c r="AY1573" s="2"/>
      <c r="AZ1573" s="2"/>
      <c r="BA1573" s="2"/>
      <c r="BB1573" s="2"/>
      <c r="BC1573" s="2"/>
      <c r="BD1573" s="2"/>
      <c r="BE1573" s="2"/>
      <c r="BF1573" s="2"/>
      <c r="BG1573" s="2"/>
      <c r="BH1573" s="2"/>
      <c r="BI1573" s="2"/>
      <c r="BJ1573" s="2"/>
      <c r="BK1573" s="2"/>
      <c r="BL1573" s="2"/>
      <c r="BM1573" s="2"/>
      <c r="BN1573" s="2"/>
      <c r="BO1573" s="2"/>
      <c r="BP1573" s="2"/>
      <c r="BQ1573" s="2"/>
      <c r="BR1573" s="2"/>
      <c r="BS1573" s="2"/>
      <c r="BT1573" s="2"/>
      <c r="BU1573" s="2"/>
      <c r="BV1573" s="2"/>
      <c r="BW1573" s="2"/>
      <c r="BX1573" s="2"/>
      <c r="BY1573" s="2"/>
      <c r="BZ1573" s="2"/>
      <c r="CA1573" s="2"/>
      <c r="CB1573" s="2"/>
      <c r="CC1573" s="2"/>
      <c r="CD1573" s="2"/>
      <c r="CE1573" s="2"/>
      <c r="CF1573" s="2"/>
      <c r="CG1573" s="2"/>
      <c r="CH1573" s="2"/>
      <c r="CI1573" s="2"/>
      <c r="CJ1573" s="2"/>
      <c r="CK1573" s="2"/>
      <c r="CL1573" s="2"/>
      <c r="CM1573" s="2"/>
      <c r="CN1573" s="2"/>
      <c r="CO1573" s="2"/>
      <c r="CP1573" s="2"/>
      <c r="CQ1573" s="2"/>
      <c r="CR1573" s="2"/>
      <c r="CS1573" s="2"/>
      <c r="CT1573" s="2"/>
      <c r="CU1573" s="2"/>
      <c r="CV1573" s="2"/>
      <c r="CW1573" s="2"/>
      <c r="CX1573" s="2"/>
      <c r="CY1573" s="2"/>
      <c r="CZ1573" s="2"/>
      <c r="DA1573" s="2"/>
      <c r="DB1573" s="2"/>
      <c r="DC1573" s="2"/>
      <c r="DD1573" s="2"/>
      <c r="DE1573" s="2"/>
      <c r="DF1573" s="2"/>
      <c r="DG1573" s="2"/>
      <c r="DH1573" s="2"/>
      <c r="DI1573" s="2"/>
      <c r="DJ1573" s="2"/>
      <c r="DK1573" s="2"/>
      <c r="DL1573" s="2"/>
      <c r="DM1573" s="2"/>
      <c r="DN1573" s="2"/>
      <c r="DO1573" s="2"/>
      <c r="DP1573" s="2"/>
      <c r="DQ1573" s="2"/>
      <c r="DR1573" s="2"/>
      <c r="DS1573" s="2"/>
      <c r="DT1573" s="2"/>
      <c r="DU1573" s="2"/>
      <c r="DV1573" s="2"/>
      <c r="DW1573" s="2"/>
      <c r="DX1573" s="2"/>
      <c r="DY1573" s="2"/>
      <c r="DZ1573" s="2"/>
      <c r="EA1573" s="2"/>
      <c r="EB1573" s="2"/>
      <c r="EC1573" s="2"/>
      <c r="ED1573" s="2"/>
      <c r="EE1573" s="2"/>
      <c r="EF1573" s="2"/>
      <c r="EG1573" s="2"/>
      <c r="EH1573" s="2"/>
      <c r="EI1573" s="2"/>
      <c r="EJ1573" s="2"/>
      <c r="EK1573" s="2"/>
      <c r="EL1573" s="2"/>
      <c r="EM1573" s="2"/>
      <c r="EN1573" s="2"/>
      <c r="EO1573" s="2"/>
      <c r="EP1573" s="2"/>
      <c r="EQ1573" s="2"/>
      <c r="ER1573" s="2"/>
      <c r="ES1573" s="2"/>
      <c r="ET1573" s="2"/>
      <c r="EU1573" s="2"/>
      <c r="EV1573" s="2"/>
      <c r="EW1573" s="2"/>
      <c r="EX1573" s="2"/>
      <c r="EY1573" s="2"/>
      <c r="EZ1573" s="2"/>
      <c r="FA1573" s="2"/>
      <c r="FB1573" s="2"/>
      <c r="FC1573" s="2"/>
      <c r="FD1573" s="2"/>
      <c r="FE1573" s="2"/>
      <c r="FF1573" s="2"/>
      <c r="FG1573" s="2"/>
      <c r="FH1573" s="2"/>
      <c r="FI1573" s="2"/>
      <c r="FJ1573" s="2"/>
      <c r="FK1573" s="2"/>
      <c r="FL1573" s="2"/>
      <c r="FM1573" s="2"/>
      <c r="FN1573" s="2"/>
      <c r="FO1573" s="2"/>
      <c r="FP1573" s="2"/>
      <c r="FQ1573" s="2"/>
      <c r="FR1573" s="2"/>
      <c r="FS1573" s="2"/>
      <c r="FT1573" s="2"/>
      <c r="FU1573" s="2"/>
      <c r="FV1573" s="2"/>
      <c r="FW1573" s="2"/>
      <c r="FX1573" s="2"/>
      <c r="FY1573" s="2"/>
      <c r="FZ1573" s="2"/>
      <c r="GA1573" s="2"/>
      <c r="GB1573" s="2"/>
      <c r="GC1573" s="2"/>
      <c r="GD1573" s="2"/>
      <c r="GE1573" s="2"/>
      <c r="GF1573" s="2"/>
      <c r="GG1573" s="2"/>
      <c r="GH1573" s="2"/>
      <c r="GI1573" s="2"/>
      <c r="GJ1573" s="2"/>
      <c r="GK1573" s="2"/>
      <c r="GL1573" s="2"/>
      <c r="GM1573" s="2"/>
      <c r="GN1573" s="2"/>
      <c r="GO1573" s="2"/>
      <c r="GP1573" s="2"/>
      <c r="GQ1573" s="2"/>
      <c r="GR1573" s="2"/>
      <c r="GS1573" s="2"/>
      <c r="GT1573" s="2"/>
      <c r="GU1573" s="2"/>
      <c r="GV1573" s="2"/>
      <c r="GW1573" s="2"/>
      <c r="GX1573" s="2"/>
      <c r="GY1573" s="2"/>
      <c r="GZ1573" s="2"/>
      <c r="HA1573" s="2"/>
      <c r="HB1573" s="2"/>
      <c r="HC1573" s="2"/>
      <c r="HD1573" s="2"/>
      <c r="HE1573" s="2"/>
      <c r="HF1573" s="2"/>
      <c r="HG1573" s="2"/>
      <c r="HH1573" s="2"/>
      <c r="HI1573" s="2"/>
      <c r="HJ1573" s="2"/>
      <c r="HK1573" s="2"/>
      <c r="HL1573" s="2"/>
      <c r="HM1573" s="2"/>
      <c r="HN1573" s="2"/>
      <c r="HO1573" s="2"/>
      <c r="HP1573" s="2"/>
      <c r="HQ1573" s="2"/>
      <c r="HR1573" s="2"/>
      <c r="HS1573" s="2"/>
      <c r="HT1573" s="2"/>
      <c r="HU1573" s="2"/>
      <c r="HV1573" s="2"/>
      <c r="HW1573" s="2"/>
      <c r="HX1573" s="2"/>
      <c r="HY1573" s="2"/>
      <c r="HZ1573" s="2"/>
      <c r="IA1573" s="2"/>
      <c r="IB1573" s="2"/>
      <c r="IC1573" s="2"/>
      <c r="ID1573" s="2"/>
      <c r="IE1573" s="2"/>
      <c r="IF1573" s="2"/>
      <c r="IG1573" s="2"/>
      <c r="IH1573" s="2"/>
      <c r="II1573" s="2"/>
      <c r="IJ1573" s="2"/>
      <c r="IK1573" s="2"/>
      <c r="IL1573" s="2"/>
      <c r="IM1573" s="2"/>
      <c r="IN1573" s="2"/>
      <c r="IO1573" s="2"/>
      <c r="IP1573" s="2"/>
      <c r="IQ1573" s="2"/>
    </row>
    <row r="1575" spans="1:251" ht="19.2">
      <c r="A1575" s="1" t="s">
        <v>0</v>
      </c>
      <c r="AW1575" s="3"/>
      <c r="AX1575" s="4"/>
      <c r="AY1575" s="3"/>
    </row>
    <row r="1577" spans="1:251" ht="18">
      <c r="B1577" s="153" t="s">
        <v>8</v>
      </c>
      <c r="C1577" s="154"/>
      <c r="D1577" s="154"/>
      <c r="E1577" s="154"/>
      <c r="F1577" s="154"/>
      <c r="G1577" s="154"/>
      <c r="H1577" s="154"/>
      <c r="I1577" s="154"/>
      <c r="J1577" s="154"/>
      <c r="K1577" s="154"/>
      <c r="L1577" s="154"/>
      <c r="M1577" s="154"/>
      <c r="N1577" s="154"/>
      <c r="O1577" s="154"/>
      <c r="P1577" s="154"/>
      <c r="Q1577" s="154"/>
      <c r="R1577" s="154"/>
      <c r="S1577" s="154"/>
      <c r="T1577" s="154"/>
      <c r="U1577" s="154"/>
      <c r="V1577" s="154"/>
      <c r="W1577" s="154"/>
      <c r="X1577" s="154"/>
      <c r="Y1577" s="154"/>
      <c r="Z1577" s="154"/>
      <c r="AA1577" s="154"/>
      <c r="AB1577" s="154"/>
      <c r="AC1577" s="154"/>
      <c r="AD1577" s="154"/>
      <c r="AE1577" s="154"/>
      <c r="AF1577" s="154"/>
      <c r="AG1577" s="154"/>
      <c r="AH1577" s="154"/>
      <c r="AI1577" s="154"/>
      <c r="AJ1577" s="154"/>
      <c r="AK1577" s="154"/>
      <c r="AL1577" s="154"/>
      <c r="AM1577" s="154"/>
      <c r="AN1577" s="154"/>
      <c r="AO1577" s="154"/>
      <c r="AP1577" s="154"/>
      <c r="AQ1577" s="154"/>
      <c r="AR1577" s="154"/>
      <c r="AS1577" s="154"/>
      <c r="AT1577" s="154"/>
      <c r="AU1577" s="154"/>
      <c r="AV1577" s="154"/>
      <c r="AW1577" s="154"/>
      <c r="AX1577" s="154"/>
    </row>
    <row r="1578" spans="1:251">
      <c r="Z1578" s="5"/>
      <c r="AD1578" s="5"/>
      <c r="AE1578" s="5"/>
      <c r="AF1578" s="5"/>
      <c r="AG1578" s="5"/>
      <c r="AH1578" s="5"/>
      <c r="AI1578" s="5"/>
      <c r="AO1578" s="5"/>
    </row>
    <row r="1579" spans="1:251" ht="13.8" thickBot="1">
      <c r="Z1579" s="5"/>
      <c r="AD1579" s="5"/>
      <c r="AE1579" s="5"/>
      <c r="AF1579" s="5"/>
      <c r="AG1579" s="5"/>
      <c r="AH1579" s="5"/>
      <c r="AI1579" s="5"/>
      <c r="AO1579" s="5"/>
      <c r="DI1579" s="6"/>
    </row>
    <row r="1580" spans="1:251" ht="24.75" customHeight="1" thickBot="1">
      <c r="B1580" s="155" t="s">
        <v>1</v>
      </c>
      <c r="C1580" s="156"/>
      <c r="D1580" s="156"/>
      <c r="E1580" s="156"/>
      <c r="F1580" s="156"/>
      <c r="G1580" s="156"/>
      <c r="H1580" s="157" t="s">
        <v>246</v>
      </c>
      <c r="I1580" s="158"/>
      <c r="J1580" s="158"/>
      <c r="K1580" s="158"/>
      <c r="L1580" s="158"/>
      <c r="M1580" s="158"/>
      <c r="N1580" s="158"/>
      <c r="O1580" s="158"/>
      <c r="P1580" s="158"/>
      <c r="Q1580" s="158"/>
      <c r="R1580" s="158"/>
      <c r="S1580" s="158"/>
      <c r="T1580" s="158"/>
      <c r="U1580" s="158"/>
      <c r="V1580" s="158"/>
      <c r="W1580" s="158"/>
      <c r="X1580" s="158"/>
      <c r="Y1580" s="158"/>
      <c r="Z1580" s="158"/>
      <c r="AA1580" s="158"/>
      <c r="AB1580" s="158"/>
      <c r="AC1580" s="158"/>
      <c r="AD1580" s="158"/>
      <c r="AE1580" s="158"/>
      <c r="AF1580" s="158"/>
      <c r="AG1580" s="158"/>
      <c r="AH1580" s="158"/>
      <c r="AI1580" s="158"/>
      <c r="AJ1580" s="158"/>
      <c r="AK1580" s="158"/>
      <c r="AL1580" s="158"/>
      <c r="AM1580" s="158"/>
      <c r="AN1580" s="158"/>
      <c r="AO1580" s="158"/>
      <c r="AP1580" s="158"/>
      <c r="AQ1580" s="158"/>
      <c r="AR1580" s="158"/>
      <c r="AS1580" s="158"/>
      <c r="AT1580" s="158"/>
      <c r="AU1580" s="158"/>
      <c r="AV1580" s="158"/>
      <c r="AW1580" s="158"/>
      <c r="AX1580" s="159"/>
      <c r="DI1580" s="6"/>
    </row>
    <row r="1581" spans="1:251" ht="14.4">
      <c r="B1581" s="7"/>
      <c r="C1581" s="7"/>
      <c r="D1581" s="7"/>
      <c r="E1581" s="7"/>
      <c r="F1581" s="7"/>
      <c r="G1581" s="7"/>
      <c r="H1581" s="8"/>
      <c r="I1581" s="8"/>
      <c r="J1581" s="8"/>
      <c r="K1581" s="8"/>
      <c r="L1581" s="9"/>
      <c r="M1581" s="9"/>
      <c r="N1581" s="9"/>
      <c r="O1581" s="9"/>
      <c r="P1581" s="8"/>
      <c r="Q1581" s="8"/>
      <c r="R1581" s="8"/>
      <c r="S1581" s="8"/>
      <c r="T1581" s="8"/>
      <c r="U1581" s="8"/>
      <c r="V1581" s="10"/>
      <c r="W1581" s="10"/>
      <c r="X1581" s="10"/>
      <c r="Y1581" s="10"/>
      <c r="Z1581" s="10"/>
      <c r="AA1581" s="10"/>
      <c r="AB1581" s="10"/>
      <c r="AC1581" s="10"/>
      <c r="AD1581" s="10"/>
      <c r="AE1581" s="10"/>
      <c r="AF1581" s="10"/>
      <c r="AG1581" s="10"/>
      <c r="AH1581" s="10"/>
      <c r="AI1581" s="10"/>
      <c r="AJ1581" s="10"/>
      <c r="AK1581" s="10"/>
      <c r="AL1581" s="10"/>
      <c r="AM1581" s="10"/>
      <c r="AN1581" s="10"/>
      <c r="AO1581" s="10"/>
      <c r="AP1581" s="10"/>
      <c r="AQ1581" s="10"/>
      <c r="AR1581" s="10"/>
      <c r="AS1581" s="10"/>
      <c r="AT1581" s="10"/>
      <c r="AU1581" s="10"/>
      <c r="AV1581" s="10"/>
      <c r="AW1581" s="10"/>
      <c r="AX1581" s="10"/>
      <c r="DI1581" s="6"/>
    </row>
    <row r="1582" spans="1:251" ht="15" thickBot="1">
      <c r="A1582" s="11"/>
      <c r="B1582" s="10" t="s">
        <v>2</v>
      </c>
      <c r="C1582" s="8"/>
      <c r="D1582" s="8"/>
      <c r="E1582" s="8"/>
      <c r="F1582" s="8"/>
      <c r="G1582" s="8"/>
      <c r="H1582" s="8"/>
      <c r="I1582" s="8"/>
      <c r="J1582" s="8"/>
      <c r="K1582" s="8"/>
      <c r="L1582" s="9"/>
      <c r="M1582" s="9"/>
      <c r="N1582" s="9"/>
      <c r="O1582" s="9"/>
      <c r="P1582" s="8"/>
      <c r="Q1582" s="8"/>
      <c r="R1582" s="8"/>
      <c r="S1582" s="8"/>
      <c r="T1582" s="8"/>
      <c r="U1582" s="8"/>
      <c r="V1582" s="10"/>
      <c r="W1582" s="10"/>
      <c r="X1582" s="10"/>
      <c r="Y1582" s="10"/>
      <c r="Z1582" s="10"/>
      <c r="AA1582" s="10"/>
      <c r="AB1582" s="10"/>
      <c r="AC1582" s="10"/>
      <c r="AD1582" s="10"/>
      <c r="AE1582" s="10"/>
      <c r="AF1582" s="10"/>
      <c r="AG1582" s="10"/>
      <c r="AH1582" s="10"/>
      <c r="AI1582" s="10"/>
      <c r="AJ1582" s="10"/>
      <c r="AK1582" s="10"/>
      <c r="AL1582" s="10"/>
      <c r="AM1582" s="10"/>
      <c r="AN1582" s="10"/>
      <c r="AO1582" s="10"/>
      <c r="AP1582" s="10"/>
      <c r="AQ1582" s="10"/>
      <c r="AR1582" s="10"/>
      <c r="AS1582" s="10"/>
      <c r="AT1582" s="10"/>
      <c r="AU1582" s="10"/>
      <c r="AV1582" s="10"/>
      <c r="AW1582" s="10"/>
      <c r="AX1582" s="10"/>
      <c r="DI1582" s="6"/>
    </row>
    <row r="1583" spans="1:251" ht="14.4">
      <c r="A1583" s="8"/>
      <c r="B1583" s="12"/>
      <c r="C1583" s="7"/>
      <c r="D1583" s="7"/>
      <c r="E1583" s="7"/>
      <c r="F1583" s="7"/>
      <c r="G1583" s="7"/>
      <c r="H1583" s="7"/>
      <c r="I1583" s="7"/>
      <c r="J1583" s="7"/>
      <c r="K1583" s="7"/>
      <c r="L1583" s="13"/>
      <c r="M1583" s="13"/>
      <c r="N1583" s="13"/>
      <c r="O1583" s="13"/>
      <c r="P1583" s="7"/>
      <c r="Q1583" s="7"/>
      <c r="R1583" s="7"/>
      <c r="S1583" s="7"/>
      <c r="T1583" s="7"/>
      <c r="U1583" s="7"/>
      <c r="V1583" s="14"/>
      <c r="W1583" s="14"/>
      <c r="X1583" s="14"/>
      <c r="Y1583" s="14"/>
      <c r="Z1583" s="14"/>
      <c r="AA1583" s="14"/>
      <c r="AB1583" s="14"/>
      <c r="AC1583" s="14"/>
      <c r="AD1583" s="14"/>
      <c r="AE1583" s="14"/>
      <c r="AF1583" s="14"/>
      <c r="AG1583" s="14"/>
      <c r="AH1583" s="14"/>
      <c r="AI1583" s="14"/>
      <c r="AJ1583" s="14"/>
      <c r="AK1583" s="14"/>
      <c r="AL1583" s="14"/>
      <c r="AM1583" s="14"/>
      <c r="AN1583" s="14"/>
      <c r="AO1583" s="14"/>
      <c r="AP1583" s="14"/>
      <c r="AQ1583" s="14"/>
      <c r="AR1583" s="14"/>
      <c r="AS1583" s="14"/>
      <c r="AT1583" s="14"/>
      <c r="AU1583" s="14"/>
      <c r="AV1583" s="14"/>
      <c r="AW1583" s="14"/>
      <c r="AX1583" s="15"/>
    </row>
    <row r="1584" spans="1:251" ht="12" customHeight="1">
      <c r="A1584" s="8"/>
      <c r="B1584" s="160" t="s">
        <v>247</v>
      </c>
      <c r="C1584" s="161"/>
      <c r="D1584" s="161"/>
      <c r="E1584" s="161"/>
      <c r="F1584" s="161"/>
      <c r="G1584" s="161"/>
      <c r="H1584" s="161"/>
      <c r="I1584" s="161"/>
      <c r="J1584" s="161"/>
      <c r="K1584" s="161"/>
      <c r="L1584" s="161"/>
      <c r="M1584" s="161"/>
      <c r="N1584" s="161"/>
      <c r="O1584" s="161"/>
      <c r="P1584" s="161"/>
      <c r="Q1584" s="161"/>
      <c r="R1584" s="161"/>
      <c r="S1584" s="161"/>
      <c r="T1584" s="161"/>
      <c r="U1584" s="161"/>
      <c r="V1584" s="161"/>
      <c r="W1584" s="161"/>
      <c r="X1584" s="161"/>
      <c r="Y1584" s="161"/>
      <c r="Z1584" s="161"/>
      <c r="AA1584" s="161"/>
      <c r="AB1584" s="161"/>
      <c r="AC1584" s="161"/>
      <c r="AD1584" s="161"/>
      <c r="AE1584" s="161"/>
      <c r="AF1584" s="161"/>
      <c r="AG1584" s="161"/>
      <c r="AH1584" s="161"/>
      <c r="AI1584" s="161"/>
      <c r="AJ1584" s="161"/>
      <c r="AK1584" s="161"/>
      <c r="AL1584" s="161"/>
      <c r="AM1584" s="161"/>
      <c r="AN1584" s="161"/>
      <c r="AO1584" s="161"/>
      <c r="AP1584" s="161"/>
      <c r="AQ1584" s="161"/>
      <c r="AR1584" s="161"/>
      <c r="AS1584" s="161"/>
      <c r="AT1584" s="161"/>
      <c r="AU1584" s="161"/>
      <c r="AV1584" s="161"/>
      <c r="AW1584" s="161"/>
      <c r="AX1584" s="162"/>
    </row>
    <row r="1585" spans="1:113" ht="12" customHeight="1">
      <c r="A1585" s="8"/>
      <c r="B1585" s="160"/>
      <c r="C1585" s="161"/>
      <c r="D1585" s="161"/>
      <c r="E1585" s="161"/>
      <c r="F1585" s="161"/>
      <c r="G1585" s="161"/>
      <c r="H1585" s="161"/>
      <c r="I1585" s="161"/>
      <c r="J1585" s="161"/>
      <c r="K1585" s="161"/>
      <c r="L1585" s="161"/>
      <c r="M1585" s="161"/>
      <c r="N1585" s="161"/>
      <c r="O1585" s="161"/>
      <c r="P1585" s="161"/>
      <c r="Q1585" s="161"/>
      <c r="R1585" s="161"/>
      <c r="S1585" s="161"/>
      <c r="T1585" s="161"/>
      <c r="U1585" s="161"/>
      <c r="V1585" s="161"/>
      <c r="W1585" s="161"/>
      <c r="X1585" s="161"/>
      <c r="Y1585" s="161"/>
      <c r="Z1585" s="161"/>
      <c r="AA1585" s="161"/>
      <c r="AB1585" s="161"/>
      <c r="AC1585" s="161"/>
      <c r="AD1585" s="161"/>
      <c r="AE1585" s="161"/>
      <c r="AF1585" s="161"/>
      <c r="AG1585" s="161"/>
      <c r="AH1585" s="161"/>
      <c r="AI1585" s="161"/>
      <c r="AJ1585" s="161"/>
      <c r="AK1585" s="161"/>
      <c r="AL1585" s="161"/>
      <c r="AM1585" s="161"/>
      <c r="AN1585" s="161"/>
      <c r="AO1585" s="161"/>
      <c r="AP1585" s="161"/>
      <c r="AQ1585" s="161"/>
      <c r="AR1585" s="161"/>
      <c r="AS1585" s="161"/>
      <c r="AT1585" s="161"/>
      <c r="AU1585" s="161"/>
      <c r="AV1585" s="161"/>
      <c r="AW1585" s="161"/>
      <c r="AX1585" s="162"/>
      <c r="BC1585" s="16"/>
    </row>
    <row r="1586" spans="1:113" ht="12" customHeight="1">
      <c r="A1586" s="8"/>
      <c r="B1586" s="160"/>
      <c r="C1586" s="161"/>
      <c r="D1586" s="161"/>
      <c r="E1586" s="161"/>
      <c r="F1586" s="161"/>
      <c r="G1586" s="161"/>
      <c r="H1586" s="161"/>
      <c r="I1586" s="161"/>
      <c r="J1586" s="161"/>
      <c r="K1586" s="161"/>
      <c r="L1586" s="161"/>
      <c r="M1586" s="161"/>
      <c r="N1586" s="161"/>
      <c r="O1586" s="161"/>
      <c r="P1586" s="161"/>
      <c r="Q1586" s="161"/>
      <c r="R1586" s="161"/>
      <c r="S1586" s="161"/>
      <c r="T1586" s="161"/>
      <c r="U1586" s="161"/>
      <c r="V1586" s="161"/>
      <c r="W1586" s="161"/>
      <c r="X1586" s="161"/>
      <c r="Y1586" s="161"/>
      <c r="Z1586" s="161"/>
      <c r="AA1586" s="161"/>
      <c r="AB1586" s="161"/>
      <c r="AC1586" s="161"/>
      <c r="AD1586" s="161"/>
      <c r="AE1586" s="161"/>
      <c r="AF1586" s="161"/>
      <c r="AG1586" s="161"/>
      <c r="AH1586" s="161"/>
      <c r="AI1586" s="161"/>
      <c r="AJ1586" s="161"/>
      <c r="AK1586" s="161"/>
      <c r="AL1586" s="161"/>
      <c r="AM1586" s="161"/>
      <c r="AN1586" s="161"/>
      <c r="AO1586" s="161"/>
      <c r="AP1586" s="161"/>
      <c r="AQ1586" s="161"/>
      <c r="AR1586" s="161"/>
      <c r="AS1586" s="161"/>
      <c r="AT1586" s="161"/>
      <c r="AU1586" s="161"/>
      <c r="AV1586" s="161"/>
      <c r="AW1586" s="161"/>
      <c r="AX1586" s="162"/>
    </row>
    <row r="1587" spans="1:113" ht="12" customHeight="1">
      <c r="A1587" s="8"/>
      <c r="B1587" s="160"/>
      <c r="C1587" s="161"/>
      <c r="D1587" s="161"/>
      <c r="E1587" s="161"/>
      <c r="F1587" s="161"/>
      <c r="G1587" s="161"/>
      <c r="H1587" s="161"/>
      <c r="I1587" s="161"/>
      <c r="J1587" s="161"/>
      <c r="K1587" s="161"/>
      <c r="L1587" s="161"/>
      <c r="M1587" s="161"/>
      <c r="N1587" s="161"/>
      <c r="O1587" s="161"/>
      <c r="P1587" s="161"/>
      <c r="Q1587" s="161"/>
      <c r="R1587" s="161"/>
      <c r="S1587" s="161"/>
      <c r="T1587" s="161"/>
      <c r="U1587" s="161"/>
      <c r="V1587" s="161"/>
      <c r="W1587" s="161"/>
      <c r="X1587" s="161"/>
      <c r="Y1587" s="161"/>
      <c r="Z1587" s="161"/>
      <c r="AA1587" s="161"/>
      <c r="AB1587" s="161"/>
      <c r="AC1587" s="161"/>
      <c r="AD1587" s="161"/>
      <c r="AE1587" s="161"/>
      <c r="AF1587" s="161"/>
      <c r="AG1587" s="161"/>
      <c r="AH1587" s="161"/>
      <c r="AI1587" s="161"/>
      <c r="AJ1587" s="161"/>
      <c r="AK1587" s="161"/>
      <c r="AL1587" s="161"/>
      <c r="AM1587" s="161"/>
      <c r="AN1587" s="161"/>
      <c r="AO1587" s="161"/>
      <c r="AP1587" s="161"/>
      <c r="AQ1587" s="161"/>
      <c r="AR1587" s="161"/>
      <c r="AS1587" s="161"/>
      <c r="AT1587" s="161"/>
      <c r="AU1587" s="161"/>
      <c r="AV1587" s="161"/>
      <c r="AW1587" s="161"/>
      <c r="AX1587" s="162"/>
    </row>
    <row r="1588" spans="1:113" ht="12" customHeight="1">
      <c r="A1588" s="8"/>
      <c r="B1588" s="160"/>
      <c r="C1588" s="161"/>
      <c r="D1588" s="161"/>
      <c r="E1588" s="161"/>
      <c r="F1588" s="161"/>
      <c r="G1588" s="161"/>
      <c r="H1588" s="161"/>
      <c r="I1588" s="161"/>
      <c r="J1588" s="161"/>
      <c r="K1588" s="161"/>
      <c r="L1588" s="161"/>
      <c r="M1588" s="161"/>
      <c r="N1588" s="161"/>
      <c r="O1588" s="161"/>
      <c r="P1588" s="161"/>
      <c r="Q1588" s="161"/>
      <c r="R1588" s="161"/>
      <c r="S1588" s="161"/>
      <c r="T1588" s="161"/>
      <c r="U1588" s="161"/>
      <c r="V1588" s="161"/>
      <c r="W1588" s="161"/>
      <c r="X1588" s="161"/>
      <c r="Y1588" s="161"/>
      <c r="Z1588" s="161"/>
      <c r="AA1588" s="161"/>
      <c r="AB1588" s="161"/>
      <c r="AC1588" s="161"/>
      <c r="AD1588" s="161"/>
      <c r="AE1588" s="161"/>
      <c r="AF1588" s="161"/>
      <c r="AG1588" s="161"/>
      <c r="AH1588" s="161"/>
      <c r="AI1588" s="161"/>
      <c r="AJ1588" s="161"/>
      <c r="AK1588" s="161"/>
      <c r="AL1588" s="161"/>
      <c r="AM1588" s="161"/>
      <c r="AN1588" s="161"/>
      <c r="AO1588" s="161"/>
      <c r="AP1588" s="161"/>
      <c r="AQ1588" s="161"/>
      <c r="AR1588" s="161"/>
      <c r="AS1588" s="161"/>
      <c r="AT1588" s="161"/>
      <c r="AU1588" s="161"/>
      <c r="AV1588" s="161"/>
      <c r="AW1588" s="161"/>
      <c r="AX1588" s="162"/>
    </row>
    <row r="1589" spans="1:113" ht="15" thickBot="1">
      <c r="A1589" s="17"/>
      <c r="B1589" s="18"/>
      <c r="C1589" s="19"/>
      <c r="D1589" s="19"/>
      <c r="E1589" s="19"/>
      <c r="F1589" s="19"/>
      <c r="G1589" s="19"/>
      <c r="H1589" s="19"/>
      <c r="I1589" s="19"/>
      <c r="J1589" s="19"/>
      <c r="K1589" s="19"/>
      <c r="L1589" s="19"/>
      <c r="M1589" s="19"/>
      <c r="N1589" s="19"/>
      <c r="O1589" s="19"/>
      <c r="P1589" s="19"/>
      <c r="Q1589" s="19"/>
      <c r="R1589" s="19"/>
      <c r="S1589" s="19"/>
      <c r="T1589" s="19"/>
      <c r="U1589" s="19"/>
      <c r="V1589" s="19"/>
      <c r="W1589" s="19"/>
      <c r="X1589" s="19"/>
      <c r="Y1589" s="19"/>
      <c r="Z1589" s="19"/>
      <c r="AA1589" s="19"/>
      <c r="AB1589" s="19"/>
      <c r="AC1589" s="19"/>
      <c r="AD1589" s="19"/>
      <c r="AE1589" s="19"/>
      <c r="AF1589" s="19"/>
      <c r="AG1589" s="19"/>
      <c r="AH1589" s="19"/>
      <c r="AI1589" s="19"/>
      <c r="AJ1589" s="19"/>
      <c r="AK1589" s="19"/>
      <c r="AL1589" s="19"/>
      <c r="AM1589" s="19"/>
      <c r="AN1589" s="19"/>
      <c r="AO1589" s="19"/>
      <c r="AP1589" s="19"/>
      <c r="AQ1589" s="19"/>
      <c r="AR1589" s="19"/>
      <c r="AS1589" s="19"/>
      <c r="AT1589" s="19"/>
      <c r="AU1589" s="19"/>
      <c r="AV1589" s="19"/>
      <c r="AW1589" s="19"/>
      <c r="AX1589" s="20"/>
    </row>
    <row r="1590" spans="1:113">
      <c r="B1590" s="21"/>
    </row>
    <row r="1591" spans="1:113" ht="15" thickBot="1">
      <c r="A1591" s="11"/>
      <c r="B1591" s="10" t="s">
        <v>3</v>
      </c>
      <c r="C1591" s="8"/>
      <c r="D1591" s="8"/>
      <c r="E1591" s="8"/>
      <c r="F1591" s="8"/>
      <c r="G1591" s="8"/>
      <c r="H1591" s="8"/>
      <c r="I1591" s="8"/>
      <c r="J1591" s="8"/>
      <c r="K1591" s="8"/>
      <c r="L1591" s="9"/>
      <c r="M1591" s="9"/>
      <c r="N1591" s="9"/>
      <c r="O1591" s="9"/>
      <c r="P1591" s="8"/>
      <c r="Q1591" s="8"/>
      <c r="R1591" s="8"/>
      <c r="S1591" s="8"/>
      <c r="T1591" s="8"/>
      <c r="U1591" s="8"/>
      <c r="V1591" s="10"/>
      <c r="W1591" s="10"/>
      <c r="X1591" s="10"/>
      <c r="Y1591" s="10"/>
      <c r="Z1591" s="10"/>
      <c r="AA1591" s="10"/>
      <c r="AB1591" s="10"/>
      <c r="AC1591" s="10"/>
      <c r="AD1591" s="10"/>
      <c r="AE1591" s="10"/>
      <c r="AF1591" s="10"/>
      <c r="AG1591" s="10"/>
      <c r="AH1591" s="10"/>
      <c r="AI1591" s="10"/>
      <c r="AJ1591" s="10"/>
      <c r="AK1591" s="10"/>
      <c r="AL1591" s="10"/>
      <c r="AM1591" s="10"/>
      <c r="AN1591" s="10"/>
      <c r="AO1591" s="10"/>
      <c r="AP1591" s="10"/>
      <c r="AQ1591" s="10"/>
      <c r="AR1591" s="10"/>
      <c r="AS1591" s="10"/>
      <c r="AT1591" s="10"/>
      <c r="AU1591" s="10"/>
      <c r="AV1591" s="10"/>
      <c r="AW1591" s="10"/>
      <c r="AX1591" s="10"/>
      <c r="DI1591" s="6"/>
    </row>
    <row r="1592" spans="1:113" ht="14.4">
      <c r="A1592" s="8"/>
      <c r="B1592" s="12"/>
      <c r="C1592" s="7"/>
      <c r="D1592" s="7"/>
      <c r="E1592" s="7"/>
      <c r="F1592" s="7"/>
      <c r="G1592" s="7"/>
      <c r="H1592" s="7"/>
      <c r="I1592" s="7"/>
      <c r="J1592" s="7"/>
      <c r="K1592" s="7"/>
      <c r="L1592" s="13"/>
      <c r="M1592" s="13"/>
      <c r="N1592" s="13"/>
      <c r="O1592" s="13"/>
      <c r="P1592" s="7"/>
      <c r="Q1592" s="7"/>
      <c r="R1592" s="7"/>
      <c r="S1592" s="7"/>
      <c r="T1592" s="7"/>
      <c r="U1592" s="7"/>
      <c r="V1592" s="14"/>
      <c r="W1592" s="14"/>
      <c r="X1592" s="14"/>
      <c r="Y1592" s="14"/>
      <c r="Z1592" s="14"/>
      <c r="AA1592" s="14"/>
      <c r="AB1592" s="14"/>
      <c r="AC1592" s="14"/>
      <c r="AD1592" s="14"/>
      <c r="AE1592" s="14"/>
      <c r="AF1592" s="14"/>
      <c r="AG1592" s="14"/>
      <c r="AH1592" s="14"/>
      <c r="AI1592" s="14"/>
      <c r="AJ1592" s="14"/>
      <c r="AK1592" s="14"/>
      <c r="AL1592" s="14"/>
      <c r="AM1592" s="14"/>
      <c r="AN1592" s="14"/>
      <c r="AO1592" s="14"/>
      <c r="AP1592" s="14"/>
      <c r="AQ1592" s="14"/>
      <c r="AR1592" s="14"/>
      <c r="AS1592" s="14"/>
      <c r="AT1592" s="14"/>
      <c r="AU1592" s="14"/>
      <c r="AV1592" s="14"/>
      <c r="AW1592" s="14"/>
      <c r="AX1592" s="15"/>
    </row>
    <row r="1593" spans="1:113" ht="12" customHeight="1">
      <c r="A1593" s="8"/>
      <c r="B1593" s="160" t="s">
        <v>248</v>
      </c>
      <c r="C1593" s="161"/>
      <c r="D1593" s="161"/>
      <c r="E1593" s="161"/>
      <c r="F1593" s="161"/>
      <c r="G1593" s="161"/>
      <c r="H1593" s="161"/>
      <c r="I1593" s="161"/>
      <c r="J1593" s="161"/>
      <c r="K1593" s="161"/>
      <c r="L1593" s="161"/>
      <c r="M1593" s="161"/>
      <c r="N1593" s="161"/>
      <c r="O1593" s="161"/>
      <c r="P1593" s="161"/>
      <c r="Q1593" s="161"/>
      <c r="R1593" s="161"/>
      <c r="S1593" s="161"/>
      <c r="T1593" s="161"/>
      <c r="U1593" s="161"/>
      <c r="V1593" s="161"/>
      <c r="W1593" s="161"/>
      <c r="X1593" s="161"/>
      <c r="Y1593" s="161"/>
      <c r="Z1593" s="161"/>
      <c r="AA1593" s="161"/>
      <c r="AB1593" s="161"/>
      <c r="AC1593" s="161"/>
      <c r="AD1593" s="161"/>
      <c r="AE1593" s="161"/>
      <c r="AF1593" s="161"/>
      <c r="AG1593" s="161"/>
      <c r="AH1593" s="161"/>
      <c r="AI1593" s="161"/>
      <c r="AJ1593" s="161"/>
      <c r="AK1593" s="161"/>
      <c r="AL1593" s="161"/>
      <c r="AM1593" s="161"/>
      <c r="AN1593" s="161"/>
      <c r="AO1593" s="161"/>
      <c r="AP1593" s="161"/>
      <c r="AQ1593" s="161"/>
      <c r="AR1593" s="161"/>
      <c r="AS1593" s="161"/>
      <c r="AT1593" s="161"/>
      <c r="AU1593" s="161"/>
      <c r="AV1593" s="161"/>
      <c r="AW1593" s="161"/>
      <c r="AX1593" s="162"/>
    </row>
    <row r="1594" spans="1:113" ht="12" customHeight="1">
      <c r="A1594" s="8"/>
      <c r="B1594" s="160"/>
      <c r="C1594" s="161"/>
      <c r="D1594" s="161"/>
      <c r="E1594" s="161"/>
      <c r="F1594" s="161"/>
      <c r="G1594" s="161"/>
      <c r="H1594" s="161"/>
      <c r="I1594" s="161"/>
      <c r="J1594" s="161"/>
      <c r="K1594" s="161"/>
      <c r="L1594" s="161"/>
      <c r="M1594" s="161"/>
      <c r="N1594" s="161"/>
      <c r="O1594" s="161"/>
      <c r="P1594" s="161"/>
      <c r="Q1594" s="161"/>
      <c r="R1594" s="161"/>
      <c r="S1594" s="161"/>
      <c r="T1594" s="161"/>
      <c r="U1594" s="161"/>
      <c r="V1594" s="161"/>
      <c r="W1594" s="161"/>
      <c r="X1594" s="161"/>
      <c r="Y1594" s="161"/>
      <c r="Z1594" s="161"/>
      <c r="AA1594" s="161"/>
      <c r="AB1594" s="161"/>
      <c r="AC1594" s="161"/>
      <c r="AD1594" s="161"/>
      <c r="AE1594" s="161"/>
      <c r="AF1594" s="161"/>
      <c r="AG1594" s="161"/>
      <c r="AH1594" s="161"/>
      <c r="AI1594" s="161"/>
      <c r="AJ1594" s="161"/>
      <c r="AK1594" s="161"/>
      <c r="AL1594" s="161"/>
      <c r="AM1594" s="161"/>
      <c r="AN1594" s="161"/>
      <c r="AO1594" s="161"/>
      <c r="AP1594" s="161"/>
      <c r="AQ1594" s="161"/>
      <c r="AR1594" s="161"/>
      <c r="AS1594" s="161"/>
      <c r="AT1594" s="161"/>
      <c r="AU1594" s="161"/>
      <c r="AV1594" s="161"/>
      <c r="AW1594" s="161"/>
      <c r="AX1594" s="162"/>
      <c r="BC1594" s="16"/>
    </row>
    <row r="1595" spans="1:113" ht="12" customHeight="1">
      <c r="A1595" s="8"/>
      <c r="B1595" s="160"/>
      <c r="C1595" s="161"/>
      <c r="D1595" s="161"/>
      <c r="E1595" s="161"/>
      <c r="F1595" s="161"/>
      <c r="G1595" s="161"/>
      <c r="H1595" s="161"/>
      <c r="I1595" s="161"/>
      <c r="J1595" s="161"/>
      <c r="K1595" s="161"/>
      <c r="L1595" s="161"/>
      <c r="M1595" s="161"/>
      <c r="N1595" s="161"/>
      <c r="O1595" s="161"/>
      <c r="P1595" s="161"/>
      <c r="Q1595" s="161"/>
      <c r="R1595" s="161"/>
      <c r="S1595" s="161"/>
      <c r="T1595" s="161"/>
      <c r="U1595" s="161"/>
      <c r="V1595" s="161"/>
      <c r="W1595" s="161"/>
      <c r="X1595" s="161"/>
      <c r="Y1595" s="161"/>
      <c r="Z1595" s="161"/>
      <c r="AA1595" s="161"/>
      <c r="AB1595" s="161"/>
      <c r="AC1595" s="161"/>
      <c r="AD1595" s="161"/>
      <c r="AE1595" s="161"/>
      <c r="AF1595" s="161"/>
      <c r="AG1595" s="161"/>
      <c r="AH1595" s="161"/>
      <c r="AI1595" s="161"/>
      <c r="AJ1595" s="161"/>
      <c r="AK1595" s="161"/>
      <c r="AL1595" s="161"/>
      <c r="AM1595" s="161"/>
      <c r="AN1595" s="161"/>
      <c r="AO1595" s="161"/>
      <c r="AP1595" s="161"/>
      <c r="AQ1595" s="161"/>
      <c r="AR1595" s="161"/>
      <c r="AS1595" s="161"/>
      <c r="AT1595" s="161"/>
      <c r="AU1595" s="161"/>
      <c r="AV1595" s="161"/>
      <c r="AW1595" s="161"/>
      <c r="AX1595" s="162"/>
    </row>
    <row r="1596" spans="1:113" ht="12" customHeight="1">
      <c r="A1596" s="8"/>
      <c r="B1596" s="160"/>
      <c r="C1596" s="161"/>
      <c r="D1596" s="161"/>
      <c r="E1596" s="161"/>
      <c r="F1596" s="161"/>
      <c r="G1596" s="161"/>
      <c r="H1596" s="161"/>
      <c r="I1596" s="161"/>
      <c r="J1596" s="161"/>
      <c r="K1596" s="161"/>
      <c r="L1596" s="161"/>
      <c r="M1596" s="161"/>
      <c r="N1596" s="161"/>
      <c r="O1596" s="161"/>
      <c r="P1596" s="161"/>
      <c r="Q1596" s="161"/>
      <c r="R1596" s="161"/>
      <c r="S1596" s="161"/>
      <c r="T1596" s="161"/>
      <c r="U1596" s="161"/>
      <c r="V1596" s="161"/>
      <c r="W1596" s="161"/>
      <c r="X1596" s="161"/>
      <c r="Y1596" s="161"/>
      <c r="Z1596" s="161"/>
      <c r="AA1596" s="161"/>
      <c r="AB1596" s="161"/>
      <c r="AC1596" s="161"/>
      <c r="AD1596" s="161"/>
      <c r="AE1596" s="161"/>
      <c r="AF1596" s="161"/>
      <c r="AG1596" s="161"/>
      <c r="AH1596" s="161"/>
      <c r="AI1596" s="161"/>
      <c r="AJ1596" s="161"/>
      <c r="AK1596" s="161"/>
      <c r="AL1596" s="161"/>
      <c r="AM1596" s="161"/>
      <c r="AN1596" s="161"/>
      <c r="AO1596" s="161"/>
      <c r="AP1596" s="161"/>
      <c r="AQ1596" s="161"/>
      <c r="AR1596" s="161"/>
      <c r="AS1596" s="161"/>
      <c r="AT1596" s="161"/>
      <c r="AU1596" s="161"/>
      <c r="AV1596" s="161"/>
      <c r="AW1596" s="161"/>
      <c r="AX1596" s="162"/>
    </row>
    <row r="1597" spans="1:113" ht="12" customHeight="1">
      <c r="A1597" s="8"/>
      <c r="B1597" s="160"/>
      <c r="C1597" s="161"/>
      <c r="D1597" s="161"/>
      <c r="E1597" s="161"/>
      <c r="F1597" s="161"/>
      <c r="G1597" s="161"/>
      <c r="H1597" s="161"/>
      <c r="I1597" s="161"/>
      <c r="J1597" s="161"/>
      <c r="K1597" s="161"/>
      <c r="L1597" s="161"/>
      <c r="M1597" s="161"/>
      <c r="N1597" s="161"/>
      <c r="O1597" s="161"/>
      <c r="P1597" s="161"/>
      <c r="Q1597" s="161"/>
      <c r="R1597" s="161"/>
      <c r="S1597" s="161"/>
      <c r="T1597" s="161"/>
      <c r="U1597" s="161"/>
      <c r="V1597" s="161"/>
      <c r="W1597" s="161"/>
      <c r="X1597" s="161"/>
      <c r="Y1597" s="161"/>
      <c r="Z1597" s="161"/>
      <c r="AA1597" s="161"/>
      <c r="AB1597" s="161"/>
      <c r="AC1597" s="161"/>
      <c r="AD1597" s="161"/>
      <c r="AE1597" s="161"/>
      <c r="AF1597" s="161"/>
      <c r="AG1597" s="161"/>
      <c r="AH1597" s="161"/>
      <c r="AI1597" s="161"/>
      <c r="AJ1597" s="161"/>
      <c r="AK1597" s="161"/>
      <c r="AL1597" s="161"/>
      <c r="AM1597" s="161"/>
      <c r="AN1597" s="161"/>
      <c r="AO1597" s="161"/>
      <c r="AP1597" s="161"/>
      <c r="AQ1597" s="161"/>
      <c r="AR1597" s="161"/>
      <c r="AS1597" s="161"/>
      <c r="AT1597" s="161"/>
      <c r="AU1597" s="161"/>
      <c r="AV1597" s="161"/>
      <c r="AW1597" s="161"/>
      <c r="AX1597" s="162"/>
    </row>
    <row r="1598" spans="1:113" ht="15" thickBot="1">
      <c r="A1598" s="17"/>
      <c r="B1598" s="18"/>
      <c r="C1598" s="19"/>
      <c r="D1598" s="19"/>
      <c r="E1598" s="19"/>
      <c r="F1598" s="19"/>
      <c r="G1598" s="19"/>
      <c r="H1598" s="19"/>
      <c r="I1598" s="19"/>
      <c r="J1598" s="19"/>
      <c r="K1598" s="19"/>
      <c r="L1598" s="19"/>
      <c r="M1598" s="19"/>
      <c r="N1598" s="19"/>
      <c r="O1598" s="19"/>
      <c r="P1598" s="19"/>
      <c r="Q1598" s="19"/>
      <c r="R1598" s="19"/>
      <c r="S1598" s="19"/>
      <c r="T1598" s="19"/>
      <c r="U1598" s="19"/>
      <c r="V1598" s="19"/>
      <c r="W1598" s="19"/>
      <c r="X1598" s="19"/>
      <c r="Y1598" s="19"/>
      <c r="Z1598" s="19"/>
      <c r="AA1598" s="19"/>
      <c r="AB1598" s="19"/>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20"/>
    </row>
    <row r="1599" spans="1:113">
      <c r="B1599" s="21"/>
    </row>
    <row r="1600" spans="1:113" ht="14.4">
      <c r="B1600" s="10" t="s">
        <v>4</v>
      </c>
      <c r="C1600" s="8"/>
      <c r="D1600" s="8"/>
      <c r="E1600" s="8"/>
      <c r="F1600" s="8"/>
      <c r="G1600" s="8"/>
      <c r="H1600" s="8"/>
      <c r="I1600" s="8"/>
      <c r="J1600" s="8"/>
      <c r="K1600" s="8"/>
      <c r="L1600" s="9"/>
      <c r="M1600" s="9"/>
      <c r="N1600" s="9"/>
      <c r="O1600" s="9"/>
      <c r="P1600" s="8"/>
      <c r="Q1600" s="8"/>
      <c r="R1600" s="8"/>
      <c r="S1600" s="8"/>
      <c r="T1600" s="8"/>
      <c r="U1600" s="8"/>
      <c r="V1600" s="10"/>
      <c r="W1600" s="10"/>
      <c r="X1600" s="10"/>
      <c r="Y1600" s="10"/>
      <c r="Z1600" s="10"/>
      <c r="AA1600" s="10"/>
      <c r="AB1600" s="10"/>
      <c r="AC1600" s="10"/>
      <c r="AD1600" s="10"/>
      <c r="AE1600" s="10"/>
      <c r="AF1600" s="10"/>
      <c r="AG1600" s="10"/>
      <c r="AH1600" s="10"/>
      <c r="AI1600" s="10"/>
      <c r="AJ1600" s="10"/>
      <c r="AK1600" s="10"/>
      <c r="AL1600" s="10"/>
      <c r="AM1600" s="10"/>
      <c r="AN1600" s="10"/>
      <c r="AO1600" s="10"/>
      <c r="AP1600" s="10"/>
      <c r="AQ1600" s="10"/>
      <c r="AR1600" s="10"/>
      <c r="AS1600" s="10"/>
      <c r="AT1600" s="10"/>
      <c r="AU1600" s="10"/>
      <c r="AV1600" s="10"/>
      <c r="AW1600" s="10"/>
      <c r="AX1600" s="10"/>
    </row>
    <row r="1601" spans="1:251" ht="15" thickBot="1">
      <c r="B1601" s="8"/>
      <c r="C1601" s="8"/>
      <c r="D1601" s="8"/>
      <c r="E1601" s="8"/>
      <c r="F1601" s="8"/>
      <c r="G1601" s="8"/>
      <c r="H1601" s="8"/>
      <c r="I1601" s="8"/>
      <c r="J1601" s="8"/>
      <c r="K1601" s="8"/>
      <c r="L1601" s="9"/>
      <c r="M1601" s="9"/>
      <c r="N1601" s="9"/>
      <c r="O1601" s="9"/>
      <c r="P1601" s="8"/>
      <c r="Q1601" s="8"/>
      <c r="R1601" s="8"/>
      <c r="S1601" s="8"/>
      <c r="T1601" s="8"/>
      <c r="U1601" s="8"/>
      <c r="V1601" s="10"/>
      <c r="W1601" s="10"/>
      <c r="X1601" s="10"/>
      <c r="Y1601" s="10"/>
      <c r="Z1601" s="10"/>
      <c r="AA1601" s="10"/>
      <c r="AB1601" s="10"/>
      <c r="AC1601" s="10"/>
      <c r="AD1601" s="10"/>
      <c r="AE1601" s="10"/>
      <c r="AF1601" s="10"/>
      <c r="AG1601" s="10"/>
      <c r="AH1601" s="10"/>
      <c r="AI1601" s="10"/>
      <c r="AJ1601" s="10"/>
      <c r="AK1601" s="10"/>
      <c r="AL1601" s="10"/>
      <c r="AM1601" s="10"/>
      <c r="AN1601" s="10"/>
      <c r="AO1601" s="10"/>
      <c r="AP1601" s="10"/>
      <c r="AQ1601" s="10"/>
      <c r="AR1601" s="10"/>
      <c r="AS1601" s="10"/>
      <c r="AT1601" s="10"/>
      <c r="AU1601" s="10"/>
      <c r="AV1601" s="10"/>
      <c r="AW1601" s="10"/>
      <c r="AX1601" s="22" t="s">
        <v>5</v>
      </c>
    </row>
    <row r="1602" spans="1:251" s="16" customFormat="1" ht="13.5" customHeight="1">
      <c r="A1602" s="8"/>
      <c r="B1602" s="163" t="s">
        <v>6</v>
      </c>
      <c r="C1602" s="164"/>
      <c r="D1602" s="164"/>
      <c r="E1602" s="164"/>
      <c r="F1602" s="164"/>
      <c r="G1602" s="164"/>
      <c r="H1602" s="164"/>
      <c r="I1602" s="164"/>
      <c r="J1602" s="164"/>
      <c r="K1602" s="164"/>
      <c r="L1602" s="164"/>
      <c r="M1602" s="164"/>
      <c r="N1602" s="164"/>
      <c r="O1602" s="164"/>
      <c r="P1602" s="164"/>
      <c r="Q1602" s="164"/>
      <c r="R1602" s="164"/>
      <c r="S1602" s="164"/>
      <c r="T1602" s="164"/>
      <c r="U1602" s="164"/>
      <c r="V1602" s="164"/>
      <c r="W1602" s="164"/>
      <c r="X1602" s="164"/>
      <c r="Y1602" s="164"/>
      <c r="Z1602" s="165"/>
      <c r="AA1602" s="169" t="s">
        <v>9</v>
      </c>
      <c r="AB1602" s="164"/>
      <c r="AC1602" s="164"/>
      <c r="AD1602" s="164"/>
      <c r="AE1602" s="164"/>
      <c r="AF1602" s="164"/>
      <c r="AG1602" s="164"/>
      <c r="AH1602" s="164"/>
      <c r="AI1602" s="165"/>
      <c r="AJ1602" s="169" t="s">
        <v>10</v>
      </c>
      <c r="AK1602" s="164"/>
      <c r="AL1602" s="164"/>
      <c r="AM1602" s="164"/>
      <c r="AN1602" s="164"/>
      <c r="AO1602" s="164"/>
      <c r="AP1602" s="164"/>
      <c r="AQ1602" s="164"/>
      <c r="AR1602" s="165"/>
      <c r="AS1602" s="169" t="s">
        <v>7</v>
      </c>
      <c r="AT1602" s="164"/>
      <c r="AU1602" s="164"/>
      <c r="AV1602" s="164"/>
      <c r="AW1602" s="164"/>
      <c r="AX1602" s="171"/>
      <c r="AY1602" s="2"/>
      <c r="AZ1602" s="2"/>
      <c r="BA1602" s="2"/>
      <c r="BB1602" s="2"/>
      <c r="BC1602" s="2"/>
      <c r="BD1602" s="2"/>
      <c r="BE1602" s="2"/>
      <c r="BF1602" s="2"/>
      <c r="BG1602" s="2"/>
      <c r="BH1602" s="2"/>
      <c r="BI1602" s="2"/>
      <c r="BJ1602" s="2"/>
      <c r="BK1602" s="2"/>
      <c r="BL1602" s="2"/>
      <c r="BM1602" s="2"/>
      <c r="BN1602" s="2"/>
      <c r="BO1602" s="2"/>
      <c r="BP1602" s="2"/>
      <c r="BQ1602" s="2"/>
      <c r="BR1602" s="2"/>
      <c r="BS1602" s="2"/>
      <c r="BT1602" s="2"/>
      <c r="BU1602" s="2"/>
      <c r="BV1602" s="2"/>
      <c r="BW1602" s="2"/>
      <c r="BX1602" s="2"/>
      <c r="BY1602" s="2"/>
      <c r="BZ1602" s="2"/>
      <c r="CA1602" s="2"/>
      <c r="CB1602" s="2"/>
      <c r="CC1602" s="2"/>
      <c r="CD1602" s="2"/>
      <c r="CE1602" s="2"/>
      <c r="CF1602" s="2"/>
      <c r="CG1602" s="2"/>
      <c r="CH1602" s="2"/>
      <c r="CI1602" s="2"/>
      <c r="CJ1602" s="2"/>
      <c r="CK1602" s="2"/>
      <c r="CL1602" s="2"/>
      <c r="CM1602" s="2"/>
      <c r="CN1602" s="2"/>
      <c r="CO1602" s="2"/>
      <c r="CP1602" s="2"/>
      <c r="CQ1602" s="2"/>
      <c r="CR1602" s="2"/>
      <c r="CS1602" s="2"/>
      <c r="CT1602" s="2"/>
      <c r="CU1602" s="2"/>
      <c r="CV1602" s="2"/>
      <c r="CW1602" s="2"/>
      <c r="CX1602" s="2"/>
      <c r="CY1602" s="2"/>
      <c r="CZ1602" s="2"/>
      <c r="DA1602" s="2"/>
      <c r="DB1602" s="2"/>
      <c r="DC1602" s="2"/>
      <c r="DD1602" s="2"/>
      <c r="DE1602" s="2"/>
      <c r="DF1602" s="2"/>
      <c r="DG1602" s="2"/>
      <c r="DH1602" s="2"/>
      <c r="DI1602" s="2"/>
      <c r="DJ1602" s="2"/>
      <c r="DK1602" s="2"/>
      <c r="DL1602" s="2"/>
      <c r="DM1602" s="2"/>
      <c r="DN1602" s="2"/>
      <c r="DO1602" s="2"/>
      <c r="DP1602" s="2"/>
      <c r="DQ1602" s="2"/>
      <c r="DR1602" s="2"/>
      <c r="DS1602" s="2"/>
      <c r="DT1602" s="2"/>
      <c r="DU1602" s="2"/>
      <c r="DV1602" s="2"/>
      <c r="DW1602" s="2"/>
      <c r="DX1602" s="2"/>
      <c r="DY1602" s="2"/>
      <c r="DZ1602" s="2"/>
      <c r="EA1602" s="2"/>
      <c r="EB1602" s="2"/>
      <c r="EC1602" s="2"/>
      <c r="ED1602" s="2"/>
      <c r="EE1602" s="2"/>
      <c r="EF1602" s="2"/>
      <c r="EG1602" s="2"/>
      <c r="EH1602" s="2"/>
      <c r="EI1602" s="2"/>
      <c r="EJ1602" s="2"/>
      <c r="EK1602" s="2"/>
      <c r="EL1602" s="2"/>
      <c r="EM1602" s="2"/>
      <c r="EN1602" s="2"/>
      <c r="EO1602" s="2"/>
      <c r="EP1602" s="2"/>
      <c r="EQ1602" s="2"/>
      <c r="ER1602" s="2"/>
      <c r="ES1602" s="2"/>
      <c r="ET1602" s="2"/>
      <c r="EU1602" s="2"/>
      <c r="EV1602" s="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row>
    <row r="1603" spans="1:251" s="16" customFormat="1">
      <c r="A1603" s="8"/>
      <c r="B1603" s="166"/>
      <c r="C1603" s="167"/>
      <c r="D1603" s="167"/>
      <c r="E1603" s="167"/>
      <c r="F1603" s="167"/>
      <c r="G1603" s="167"/>
      <c r="H1603" s="167"/>
      <c r="I1603" s="167"/>
      <c r="J1603" s="167"/>
      <c r="K1603" s="167"/>
      <c r="L1603" s="167"/>
      <c r="M1603" s="167"/>
      <c r="N1603" s="167"/>
      <c r="O1603" s="167"/>
      <c r="P1603" s="167"/>
      <c r="Q1603" s="167"/>
      <c r="R1603" s="167"/>
      <c r="S1603" s="167"/>
      <c r="T1603" s="167"/>
      <c r="U1603" s="167"/>
      <c r="V1603" s="167"/>
      <c r="W1603" s="167"/>
      <c r="X1603" s="167"/>
      <c r="Y1603" s="167"/>
      <c r="Z1603" s="168"/>
      <c r="AA1603" s="170"/>
      <c r="AB1603" s="167"/>
      <c r="AC1603" s="167"/>
      <c r="AD1603" s="167"/>
      <c r="AE1603" s="167"/>
      <c r="AF1603" s="167"/>
      <c r="AG1603" s="167"/>
      <c r="AH1603" s="167"/>
      <c r="AI1603" s="168"/>
      <c r="AJ1603" s="170"/>
      <c r="AK1603" s="167"/>
      <c r="AL1603" s="167"/>
      <c r="AM1603" s="167"/>
      <c r="AN1603" s="167"/>
      <c r="AO1603" s="167"/>
      <c r="AP1603" s="167"/>
      <c r="AQ1603" s="167"/>
      <c r="AR1603" s="168"/>
      <c r="AS1603" s="170"/>
      <c r="AT1603" s="167"/>
      <c r="AU1603" s="167"/>
      <c r="AV1603" s="167"/>
      <c r="AW1603" s="167"/>
      <c r="AX1603" s="172"/>
      <c r="AY1603" s="2"/>
      <c r="AZ1603" s="2"/>
      <c r="BA1603" s="2"/>
      <c r="BB1603" s="23"/>
      <c r="BC1603" s="24"/>
      <c r="BE1603" s="2"/>
      <c r="BF1603" s="2"/>
      <c r="BG1603" s="2"/>
      <c r="BH1603" s="2"/>
      <c r="BI1603" s="2"/>
      <c r="BJ1603" s="2"/>
      <c r="BK1603" s="2"/>
      <c r="BL1603" s="2"/>
      <c r="BM1603" s="2"/>
      <c r="BN1603" s="2"/>
      <c r="BO1603" s="2"/>
      <c r="BP1603" s="2"/>
      <c r="BQ1603" s="2"/>
      <c r="BR1603" s="2"/>
      <c r="BS1603" s="2"/>
      <c r="BT1603" s="2"/>
      <c r="BU1603" s="2"/>
      <c r="BV1603" s="2"/>
      <c r="BW1603" s="2"/>
      <c r="BX1603" s="2"/>
      <c r="BY1603" s="2"/>
      <c r="BZ1603" s="2"/>
      <c r="CA1603" s="2"/>
      <c r="CB1603" s="2"/>
      <c r="CC1603" s="2"/>
      <c r="CD1603" s="2"/>
      <c r="CE1603" s="2"/>
      <c r="CF1603" s="2"/>
      <c r="CG1603" s="2"/>
      <c r="CH1603" s="2"/>
      <c r="CI1603" s="2"/>
      <c r="CJ1603" s="2"/>
      <c r="CK1603" s="2"/>
      <c r="CL1603" s="2"/>
      <c r="CM1603" s="2"/>
      <c r="CN1603" s="2"/>
      <c r="CO1603" s="2"/>
      <c r="CP1603" s="2"/>
      <c r="CQ1603" s="2"/>
      <c r="CR1603" s="2"/>
      <c r="CS1603" s="2"/>
      <c r="CT1603" s="2"/>
      <c r="CU1603" s="2"/>
      <c r="CV1603" s="2"/>
      <c r="CW1603" s="2"/>
      <c r="CX1603" s="2"/>
      <c r="CY1603" s="2"/>
      <c r="CZ1603" s="2"/>
      <c r="DA1603" s="2"/>
      <c r="DB1603" s="2"/>
      <c r="DC1603" s="2"/>
      <c r="DD1603" s="2"/>
      <c r="DE1603" s="2"/>
      <c r="DF1603" s="2"/>
      <c r="DG1603" s="2"/>
      <c r="DH1603" s="2"/>
      <c r="DI1603" s="2"/>
      <c r="DJ1603" s="2"/>
      <c r="DK1603" s="2"/>
      <c r="DL1603" s="2"/>
      <c r="DM1603" s="2"/>
      <c r="DN1603" s="2"/>
      <c r="DO1603" s="2"/>
      <c r="DP1603" s="2"/>
      <c r="DQ1603" s="2"/>
      <c r="DR1603" s="2"/>
      <c r="DS1603" s="2"/>
      <c r="DT1603" s="2"/>
      <c r="DU1603" s="2"/>
      <c r="DV1603" s="2"/>
      <c r="DW1603" s="2"/>
      <c r="DX1603" s="2"/>
      <c r="DY1603" s="2"/>
      <c r="DZ1603" s="2"/>
      <c r="EA1603" s="2"/>
      <c r="EB1603" s="2"/>
      <c r="EC1603" s="2"/>
      <c r="ED1603" s="2"/>
      <c r="EE1603" s="2"/>
      <c r="EF1603" s="2"/>
      <c r="EG1603" s="2"/>
      <c r="EH1603" s="2"/>
      <c r="EI1603" s="2"/>
      <c r="EJ1603" s="2"/>
      <c r="EK1603" s="2"/>
      <c r="EL1603" s="2"/>
      <c r="EM1603" s="2"/>
      <c r="EN1603" s="2"/>
      <c r="EO1603" s="2"/>
      <c r="EP1603" s="2"/>
      <c r="EQ1603" s="2"/>
      <c r="ER1603" s="2"/>
      <c r="ES1603" s="2"/>
      <c r="ET1603" s="2"/>
      <c r="EU1603" s="2"/>
      <c r="EV1603" s="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row>
    <row r="1604" spans="1:251" s="16" customFormat="1" ht="18.75" customHeight="1">
      <c r="A1604" s="8"/>
      <c r="B1604" s="25"/>
      <c r="C1604" s="135" t="s">
        <v>249</v>
      </c>
      <c r="D1604" s="136"/>
      <c r="E1604" s="136"/>
      <c r="F1604" s="136"/>
      <c r="G1604" s="136"/>
      <c r="H1604" s="136"/>
      <c r="I1604" s="136"/>
      <c r="J1604" s="136"/>
      <c r="K1604" s="136"/>
      <c r="L1604" s="136"/>
      <c r="M1604" s="136"/>
      <c r="N1604" s="136"/>
      <c r="O1604" s="136"/>
      <c r="P1604" s="136"/>
      <c r="Q1604" s="136"/>
      <c r="R1604" s="136"/>
      <c r="S1604" s="136"/>
      <c r="T1604" s="136"/>
      <c r="U1604" s="136"/>
      <c r="V1604" s="136"/>
      <c r="W1604" s="136"/>
      <c r="X1604" s="136"/>
      <c r="Y1604" s="136"/>
      <c r="Z1604" s="137"/>
      <c r="AA1604" s="138">
        <f>361000+70000</f>
        <v>431000</v>
      </c>
      <c r="AB1604" s="139"/>
      <c r="AC1604" s="139"/>
      <c r="AD1604" s="139"/>
      <c r="AE1604" s="139"/>
      <c r="AF1604" s="139"/>
      <c r="AG1604" s="139"/>
      <c r="AH1604" s="139"/>
      <c r="AI1604" s="140"/>
      <c r="AJ1604" s="138">
        <f>286000+63000</f>
        <v>349000</v>
      </c>
      <c r="AK1604" s="139"/>
      <c r="AL1604" s="139"/>
      <c r="AM1604" s="139"/>
      <c r="AN1604" s="139"/>
      <c r="AO1604" s="139"/>
      <c r="AP1604" s="139"/>
      <c r="AQ1604" s="139"/>
      <c r="AR1604" s="140"/>
      <c r="AS1604" s="141"/>
      <c r="AT1604" s="142"/>
      <c r="AU1604" s="142"/>
      <c r="AV1604" s="142"/>
      <c r="AW1604" s="142"/>
      <c r="AX1604" s="143"/>
      <c r="AY1604" s="2"/>
      <c r="AZ1604" s="2"/>
      <c r="BA1604" s="2"/>
      <c r="BB1604" s="2"/>
      <c r="BC1604" s="2"/>
      <c r="BD1604" s="2"/>
      <c r="BE1604" s="2"/>
      <c r="BF1604" s="2"/>
      <c r="BG1604" s="2"/>
      <c r="BH1604" s="2"/>
      <c r="BI1604" s="2"/>
      <c r="BJ1604" s="2"/>
      <c r="BK1604" s="2"/>
      <c r="BL1604" s="2"/>
      <c r="BM1604" s="2"/>
      <c r="BN1604" s="2"/>
      <c r="BO1604" s="2"/>
      <c r="BP1604" s="2"/>
      <c r="BQ1604" s="2"/>
      <c r="BR1604" s="2"/>
      <c r="BS1604" s="2"/>
      <c r="BT1604" s="2"/>
      <c r="BU1604" s="2"/>
      <c r="BV1604" s="2"/>
      <c r="BW1604" s="2"/>
      <c r="BX1604" s="2"/>
      <c r="BY1604" s="2"/>
      <c r="BZ1604" s="2"/>
      <c r="CA1604" s="2"/>
      <c r="CB1604" s="2"/>
      <c r="CC1604" s="2"/>
      <c r="CD1604" s="2"/>
      <c r="CE1604" s="2"/>
      <c r="CF1604" s="2"/>
      <c r="CG1604" s="2"/>
      <c r="CH1604" s="2"/>
      <c r="CI1604" s="2"/>
      <c r="CJ1604" s="2"/>
      <c r="CK1604" s="2"/>
      <c r="CL1604" s="2"/>
      <c r="CM1604" s="2"/>
      <c r="CN1604" s="2"/>
      <c r="CO1604" s="2"/>
      <c r="CP1604" s="2"/>
      <c r="CQ1604" s="2"/>
      <c r="CR1604" s="2"/>
      <c r="CS1604" s="2"/>
      <c r="CT1604" s="2"/>
      <c r="CU1604" s="2"/>
      <c r="CV1604" s="2"/>
      <c r="CW1604" s="2"/>
      <c r="CX1604" s="2"/>
      <c r="CY1604" s="2"/>
      <c r="CZ1604" s="2"/>
      <c r="DA1604" s="2"/>
      <c r="DB1604" s="2"/>
      <c r="DC1604" s="2"/>
      <c r="DD1604" s="2"/>
      <c r="DE1604" s="2"/>
      <c r="DF1604" s="2"/>
      <c r="DG1604" s="2"/>
      <c r="DH1604" s="2"/>
      <c r="DI1604" s="2"/>
      <c r="DJ1604" s="2"/>
      <c r="DK1604" s="2"/>
      <c r="DL1604" s="2"/>
      <c r="DM1604" s="2"/>
      <c r="DN1604" s="2"/>
      <c r="DO1604" s="2"/>
      <c r="DP1604" s="2"/>
      <c r="DQ1604" s="2"/>
      <c r="DR1604" s="2"/>
      <c r="DS1604" s="2"/>
      <c r="DT1604" s="2"/>
      <c r="DU1604" s="2"/>
      <c r="DV1604" s="2"/>
      <c r="DW1604" s="2"/>
      <c r="DX1604" s="2"/>
      <c r="DY1604" s="2"/>
      <c r="DZ1604" s="2"/>
      <c r="EA1604" s="2"/>
      <c r="EB1604" s="2"/>
      <c r="EC1604" s="2"/>
      <c r="ED1604" s="2"/>
      <c r="EE1604" s="2"/>
      <c r="EF1604" s="2"/>
      <c r="EG1604" s="2"/>
      <c r="EH1604" s="2"/>
      <c r="EI1604" s="2"/>
      <c r="EJ1604" s="2"/>
      <c r="EK1604" s="2"/>
      <c r="EL1604" s="2"/>
      <c r="EM1604" s="2"/>
      <c r="EN1604" s="2"/>
      <c r="EO1604" s="2"/>
      <c r="EP1604" s="2"/>
      <c r="EQ1604" s="2"/>
      <c r="ER1604" s="2"/>
      <c r="ES1604" s="2"/>
      <c r="ET1604" s="2"/>
      <c r="EU1604" s="2"/>
      <c r="EV1604" s="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row>
    <row r="1605" spans="1:251" s="16" customFormat="1" ht="18.75" customHeight="1">
      <c r="A1605" s="8"/>
      <c r="B1605" s="25"/>
      <c r="C1605" s="135" t="s">
        <v>148</v>
      </c>
      <c r="D1605" s="136"/>
      <c r="E1605" s="136"/>
      <c r="F1605" s="136"/>
      <c r="G1605" s="136"/>
      <c r="H1605" s="136"/>
      <c r="I1605" s="136"/>
      <c r="J1605" s="136"/>
      <c r="K1605" s="136"/>
      <c r="L1605" s="136"/>
      <c r="M1605" s="136"/>
      <c r="N1605" s="136"/>
      <c r="O1605" s="136"/>
      <c r="P1605" s="136"/>
      <c r="Q1605" s="136"/>
      <c r="R1605" s="136"/>
      <c r="S1605" s="136"/>
      <c r="T1605" s="136"/>
      <c r="U1605" s="136"/>
      <c r="V1605" s="136"/>
      <c r="W1605" s="136"/>
      <c r="X1605" s="136"/>
      <c r="Y1605" s="136"/>
      <c r="Z1605" s="137"/>
      <c r="AA1605" s="138">
        <f>560+1440</f>
        <v>2000</v>
      </c>
      <c r="AB1605" s="139"/>
      <c r="AC1605" s="139"/>
      <c r="AD1605" s="139"/>
      <c r="AE1605" s="139"/>
      <c r="AF1605" s="139"/>
      <c r="AG1605" s="139"/>
      <c r="AH1605" s="139"/>
      <c r="AI1605" s="140"/>
      <c r="AJ1605" s="138">
        <f>560+1440</f>
        <v>2000</v>
      </c>
      <c r="AK1605" s="139"/>
      <c r="AL1605" s="139"/>
      <c r="AM1605" s="139"/>
      <c r="AN1605" s="139"/>
      <c r="AO1605" s="139"/>
      <c r="AP1605" s="139"/>
      <c r="AQ1605" s="139"/>
      <c r="AR1605" s="140"/>
      <c r="AS1605" s="141"/>
      <c r="AT1605" s="142"/>
      <c r="AU1605" s="142"/>
      <c r="AV1605" s="142"/>
      <c r="AW1605" s="142"/>
      <c r="AX1605" s="143"/>
      <c r="AY1605" s="2"/>
      <c r="AZ1605" s="2"/>
      <c r="BA1605" s="2"/>
      <c r="BB1605" s="2"/>
      <c r="BC1605" s="2"/>
      <c r="BD1605" s="2"/>
      <c r="BE1605" s="2"/>
      <c r="BF1605" s="2"/>
      <c r="BG1605" s="2"/>
      <c r="BH1605" s="2"/>
      <c r="BI1605" s="2"/>
      <c r="BJ1605" s="2"/>
      <c r="BK1605" s="2"/>
      <c r="BL1605" s="2"/>
      <c r="BM1605" s="2"/>
      <c r="BN1605" s="2"/>
      <c r="BO1605" s="2"/>
      <c r="BP1605" s="2"/>
      <c r="BQ1605" s="2"/>
      <c r="BR1605" s="2"/>
      <c r="BS1605" s="2"/>
      <c r="BT1605" s="2"/>
      <c r="BU1605" s="2"/>
      <c r="BV1605" s="2"/>
      <c r="BW1605" s="2"/>
      <c r="BX1605" s="2"/>
      <c r="BY1605" s="2"/>
      <c r="BZ1605" s="2"/>
      <c r="CA1605" s="2"/>
      <c r="CB1605" s="2"/>
      <c r="CC1605" s="2"/>
      <c r="CD1605" s="2"/>
      <c r="CE1605" s="2"/>
      <c r="CF1605" s="2"/>
      <c r="CG1605" s="2"/>
      <c r="CH1605" s="2"/>
      <c r="CI1605" s="2"/>
      <c r="CJ1605" s="2"/>
      <c r="CK1605" s="2"/>
      <c r="CL1605" s="2"/>
      <c r="CM1605" s="2"/>
      <c r="CN1605" s="2"/>
      <c r="CO1605" s="2"/>
      <c r="CP1605" s="2"/>
      <c r="CQ1605" s="2"/>
      <c r="CR1605" s="2"/>
      <c r="CS1605" s="2"/>
      <c r="CT1605" s="2"/>
      <c r="CU1605" s="2"/>
      <c r="CV1605" s="2"/>
      <c r="CW1605" s="2"/>
      <c r="CX1605" s="2"/>
      <c r="CY1605" s="2"/>
      <c r="CZ1605" s="2"/>
      <c r="DA1605" s="2"/>
      <c r="DB1605" s="2"/>
      <c r="DC1605" s="2"/>
      <c r="DD1605" s="2"/>
      <c r="DE1605" s="2"/>
      <c r="DF1605" s="2"/>
      <c r="DG1605" s="2"/>
      <c r="DH1605" s="2"/>
      <c r="DI1605" s="2"/>
      <c r="DJ1605" s="2"/>
      <c r="DK1605" s="2"/>
      <c r="DL1605" s="2"/>
      <c r="DM1605" s="2"/>
      <c r="DN1605" s="2"/>
      <c r="DO1605" s="2"/>
      <c r="DP1605" s="2"/>
      <c r="DQ1605" s="2"/>
      <c r="DR1605" s="2"/>
      <c r="DS1605" s="2"/>
      <c r="DT1605" s="2"/>
      <c r="DU1605" s="2"/>
      <c r="DV1605" s="2"/>
      <c r="DW1605" s="2"/>
      <c r="DX1605" s="2"/>
      <c r="DY1605" s="2"/>
      <c r="DZ1605" s="2"/>
      <c r="EA1605" s="2"/>
      <c r="EB1605" s="2"/>
      <c r="EC1605" s="2"/>
      <c r="ED1605" s="2"/>
      <c r="EE1605" s="2"/>
      <c r="EF1605" s="2"/>
      <c r="EG1605" s="2"/>
      <c r="EH1605" s="2"/>
      <c r="EI1605" s="2"/>
      <c r="EJ1605" s="2"/>
      <c r="EK1605" s="2"/>
      <c r="EL1605" s="2"/>
      <c r="EM1605" s="2"/>
      <c r="EN1605" s="2"/>
      <c r="EO1605" s="2"/>
      <c r="EP1605" s="2"/>
      <c r="EQ1605" s="2"/>
      <c r="ER1605" s="2"/>
      <c r="ES1605" s="2"/>
      <c r="ET1605" s="2"/>
      <c r="EU1605" s="2"/>
      <c r="EV1605" s="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row>
    <row r="1606" spans="1:251" s="16" customFormat="1" ht="18.75" customHeight="1" thickBot="1">
      <c r="A1606" s="17"/>
      <c r="B1606" s="144" t="s">
        <v>11</v>
      </c>
      <c r="C1606" s="145"/>
      <c r="D1606" s="145"/>
      <c r="E1606" s="145"/>
      <c r="F1606" s="145"/>
      <c r="G1606" s="145"/>
      <c r="H1606" s="145"/>
      <c r="I1606" s="145"/>
      <c r="J1606" s="145"/>
      <c r="K1606" s="145"/>
      <c r="L1606" s="145"/>
      <c r="M1606" s="145"/>
      <c r="N1606" s="145"/>
      <c r="O1606" s="145"/>
      <c r="P1606" s="145"/>
      <c r="Q1606" s="145"/>
      <c r="R1606" s="145"/>
      <c r="S1606" s="145"/>
      <c r="T1606" s="145"/>
      <c r="U1606" s="145"/>
      <c r="V1606" s="145"/>
      <c r="W1606" s="145"/>
      <c r="X1606" s="145"/>
      <c r="Y1606" s="145"/>
      <c r="Z1606" s="146"/>
      <c r="AA1606" s="147">
        <f>SUM($AA$1604:$AA$1605)</f>
        <v>433000</v>
      </c>
      <c r="AB1606" s="148"/>
      <c r="AC1606" s="148"/>
      <c r="AD1606" s="148"/>
      <c r="AE1606" s="148"/>
      <c r="AF1606" s="148"/>
      <c r="AG1606" s="148"/>
      <c r="AH1606" s="148"/>
      <c r="AI1606" s="149"/>
      <c r="AJ1606" s="147">
        <f>SUM($AJ$1604:$AJ$1605)</f>
        <v>351000</v>
      </c>
      <c r="AK1606" s="148"/>
      <c r="AL1606" s="148"/>
      <c r="AM1606" s="148"/>
      <c r="AN1606" s="148"/>
      <c r="AO1606" s="148"/>
      <c r="AP1606" s="148"/>
      <c r="AQ1606" s="148"/>
      <c r="AR1606" s="149"/>
      <c r="AS1606" s="150"/>
      <c r="AT1606" s="151"/>
      <c r="AU1606" s="151"/>
      <c r="AV1606" s="151"/>
      <c r="AW1606" s="151"/>
      <c r="AX1606" s="15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c r="CC1606" s="2"/>
      <c r="CD1606" s="2"/>
      <c r="CE1606" s="2"/>
      <c r="CF1606" s="2"/>
      <c r="CG1606" s="2"/>
      <c r="CH1606" s="2"/>
      <c r="CI1606" s="2"/>
      <c r="CJ1606" s="2"/>
      <c r="CK1606" s="2"/>
      <c r="CL1606" s="2"/>
      <c r="CM1606" s="2"/>
      <c r="CN1606" s="2"/>
      <c r="CO1606" s="2"/>
      <c r="CP1606" s="2"/>
      <c r="CQ1606" s="2"/>
      <c r="CR1606" s="2"/>
      <c r="CS1606" s="2"/>
      <c r="CT1606" s="2"/>
      <c r="CU1606" s="2"/>
      <c r="CV1606" s="2"/>
      <c r="CW1606" s="2"/>
      <c r="CX1606" s="2"/>
      <c r="CY1606" s="2"/>
      <c r="CZ1606" s="2"/>
      <c r="DA1606" s="2"/>
      <c r="DB1606" s="2"/>
      <c r="DC1606" s="2"/>
      <c r="DD1606" s="2"/>
      <c r="DE1606" s="2"/>
      <c r="DF1606" s="2"/>
      <c r="DG1606" s="2"/>
      <c r="DH1606" s="2"/>
      <c r="DI1606" s="2"/>
      <c r="DJ1606" s="2"/>
      <c r="DK1606" s="2"/>
      <c r="DL1606" s="2"/>
      <c r="DM1606" s="2"/>
      <c r="DN1606" s="2"/>
      <c r="DO1606" s="2"/>
      <c r="DP1606" s="2"/>
      <c r="DQ1606" s="2"/>
      <c r="DR1606" s="2"/>
      <c r="DS1606" s="2"/>
      <c r="DT1606" s="2"/>
      <c r="DU1606" s="2"/>
      <c r="DV1606" s="2"/>
      <c r="DW1606" s="2"/>
      <c r="DX1606" s="2"/>
      <c r="DY1606" s="2"/>
      <c r="DZ1606" s="2"/>
      <c r="EA1606" s="2"/>
      <c r="EB1606" s="2"/>
      <c r="EC1606" s="2"/>
      <c r="ED1606" s="2"/>
      <c r="EE1606" s="2"/>
      <c r="EF1606" s="2"/>
      <c r="EG1606" s="2"/>
      <c r="EH1606" s="2"/>
      <c r="EI1606" s="2"/>
      <c r="EJ1606" s="2"/>
      <c r="EK1606" s="2"/>
      <c r="EL1606" s="2"/>
      <c r="EM1606" s="2"/>
      <c r="EN1606" s="2"/>
      <c r="EO1606" s="2"/>
      <c r="EP1606" s="2"/>
      <c r="EQ1606" s="2"/>
      <c r="ER1606" s="2"/>
      <c r="ES1606" s="2"/>
      <c r="ET1606" s="2"/>
      <c r="EU1606" s="2"/>
      <c r="EV1606" s="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row>
    <row r="1608" spans="1:251" ht="19.2">
      <c r="A1608" s="1" t="s">
        <v>0</v>
      </c>
      <c r="AW1608" s="3"/>
      <c r="AX1608" s="4"/>
      <c r="AY1608" s="3"/>
    </row>
    <row r="1610" spans="1:251" ht="18">
      <c r="B1610" s="153" t="s">
        <v>8</v>
      </c>
      <c r="C1610" s="154"/>
      <c r="D1610" s="154"/>
      <c r="E1610" s="154"/>
      <c r="F1610" s="154"/>
      <c r="G1610" s="154"/>
      <c r="H1610" s="154"/>
      <c r="I1610" s="154"/>
      <c r="J1610" s="154"/>
      <c r="K1610" s="154"/>
      <c r="L1610" s="154"/>
      <c r="M1610" s="154"/>
      <c r="N1610" s="154"/>
      <c r="O1610" s="154"/>
      <c r="P1610" s="154"/>
      <c r="Q1610" s="154"/>
      <c r="R1610" s="154"/>
      <c r="S1610" s="154"/>
      <c r="T1610" s="154"/>
      <c r="U1610" s="154"/>
      <c r="V1610" s="154"/>
      <c r="W1610" s="154"/>
      <c r="X1610" s="154"/>
      <c r="Y1610" s="154"/>
      <c r="Z1610" s="154"/>
      <c r="AA1610" s="154"/>
      <c r="AB1610" s="154"/>
      <c r="AC1610" s="154"/>
      <c r="AD1610" s="154"/>
      <c r="AE1610" s="154"/>
      <c r="AF1610" s="154"/>
      <c r="AG1610" s="154"/>
      <c r="AH1610" s="154"/>
      <c r="AI1610" s="154"/>
      <c r="AJ1610" s="154"/>
      <c r="AK1610" s="154"/>
      <c r="AL1610" s="154"/>
      <c r="AM1610" s="154"/>
      <c r="AN1610" s="154"/>
      <c r="AO1610" s="154"/>
      <c r="AP1610" s="154"/>
      <c r="AQ1610" s="154"/>
      <c r="AR1610" s="154"/>
      <c r="AS1610" s="154"/>
      <c r="AT1610" s="154"/>
      <c r="AU1610" s="154"/>
      <c r="AV1610" s="154"/>
      <c r="AW1610" s="154"/>
      <c r="AX1610" s="154"/>
    </row>
    <row r="1611" spans="1:251">
      <c r="Z1611" s="5"/>
      <c r="AD1611" s="5"/>
      <c r="AE1611" s="5"/>
      <c r="AF1611" s="5"/>
      <c r="AG1611" s="5"/>
      <c r="AH1611" s="5"/>
      <c r="AI1611" s="5"/>
      <c r="AO1611" s="5"/>
    </row>
    <row r="1612" spans="1:251" ht="13.8" thickBot="1">
      <c r="Z1612" s="5"/>
      <c r="AD1612" s="5"/>
      <c r="AE1612" s="5"/>
      <c r="AF1612" s="5"/>
      <c r="AG1612" s="5"/>
      <c r="AH1612" s="5"/>
      <c r="AI1612" s="5"/>
      <c r="AO1612" s="5"/>
      <c r="DI1612" s="6"/>
    </row>
    <row r="1613" spans="1:251" ht="24.75" customHeight="1" thickBot="1">
      <c r="B1613" s="155" t="s">
        <v>1</v>
      </c>
      <c r="C1613" s="156"/>
      <c r="D1613" s="156"/>
      <c r="E1613" s="156"/>
      <c r="F1613" s="156"/>
      <c r="G1613" s="156"/>
      <c r="H1613" s="157" t="s">
        <v>250</v>
      </c>
      <c r="I1613" s="158"/>
      <c r="J1613" s="158"/>
      <c r="K1613" s="158"/>
      <c r="L1613" s="158"/>
      <c r="M1613" s="158"/>
      <c r="N1613" s="158"/>
      <c r="O1613" s="158"/>
      <c r="P1613" s="158"/>
      <c r="Q1613" s="158"/>
      <c r="R1613" s="158"/>
      <c r="S1613" s="158"/>
      <c r="T1613" s="158"/>
      <c r="U1613" s="158"/>
      <c r="V1613" s="158"/>
      <c r="W1613" s="158"/>
      <c r="X1613" s="158"/>
      <c r="Y1613" s="158"/>
      <c r="Z1613" s="158"/>
      <c r="AA1613" s="158"/>
      <c r="AB1613" s="158"/>
      <c r="AC1613" s="158"/>
      <c r="AD1613" s="158"/>
      <c r="AE1613" s="158"/>
      <c r="AF1613" s="158"/>
      <c r="AG1613" s="158"/>
      <c r="AH1613" s="158"/>
      <c r="AI1613" s="158"/>
      <c r="AJ1613" s="158"/>
      <c r="AK1613" s="158"/>
      <c r="AL1613" s="158"/>
      <c r="AM1613" s="158"/>
      <c r="AN1613" s="158"/>
      <c r="AO1613" s="158"/>
      <c r="AP1613" s="158"/>
      <c r="AQ1613" s="158"/>
      <c r="AR1613" s="158"/>
      <c r="AS1613" s="158"/>
      <c r="AT1613" s="158"/>
      <c r="AU1613" s="158"/>
      <c r="AV1613" s="158"/>
      <c r="AW1613" s="158"/>
      <c r="AX1613" s="159"/>
      <c r="DI1613" s="6"/>
    </row>
    <row r="1614" spans="1:251" ht="14.4">
      <c r="B1614" s="7"/>
      <c r="C1614" s="7"/>
      <c r="D1614" s="7"/>
      <c r="E1614" s="7"/>
      <c r="F1614" s="7"/>
      <c r="G1614" s="7"/>
      <c r="H1614" s="8"/>
      <c r="I1614" s="8"/>
      <c r="J1614" s="8"/>
      <c r="K1614" s="8"/>
      <c r="L1614" s="9"/>
      <c r="M1614" s="9"/>
      <c r="N1614" s="9"/>
      <c r="O1614" s="9"/>
      <c r="P1614" s="8"/>
      <c r="Q1614" s="8"/>
      <c r="R1614" s="8"/>
      <c r="S1614" s="8"/>
      <c r="T1614" s="8"/>
      <c r="U1614" s="8"/>
      <c r="V1614" s="10"/>
      <c r="W1614" s="10"/>
      <c r="X1614" s="10"/>
      <c r="Y1614" s="10"/>
      <c r="Z1614" s="10"/>
      <c r="AA1614" s="10"/>
      <c r="AB1614" s="10"/>
      <c r="AC1614" s="10"/>
      <c r="AD1614" s="10"/>
      <c r="AE1614" s="10"/>
      <c r="AF1614" s="10"/>
      <c r="AG1614" s="10"/>
      <c r="AH1614" s="10"/>
      <c r="AI1614" s="10"/>
      <c r="AJ1614" s="10"/>
      <c r="AK1614" s="10"/>
      <c r="AL1614" s="10"/>
      <c r="AM1614" s="10"/>
      <c r="AN1614" s="10"/>
      <c r="AO1614" s="10"/>
      <c r="AP1614" s="10"/>
      <c r="AQ1614" s="10"/>
      <c r="AR1614" s="10"/>
      <c r="AS1614" s="10"/>
      <c r="AT1614" s="10"/>
      <c r="AU1614" s="10"/>
      <c r="AV1614" s="10"/>
      <c r="AW1614" s="10"/>
      <c r="AX1614" s="10"/>
      <c r="DI1614" s="6"/>
    </row>
    <row r="1615" spans="1:251" ht="15" thickBot="1">
      <c r="A1615" s="11"/>
      <c r="B1615" s="10" t="s">
        <v>2</v>
      </c>
      <c r="C1615" s="8"/>
      <c r="D1615" s="8"/>
      <c r="E1615" s="8"/>
      <c r="F1615" s="8"/>
      <c r="G1615" s="8"/>
      <c r="H1615" s="8"/>
      <c r="I1615" s="8"/>
      <c r="J1615" s="8"/>
      <c r="K1615" s="8"/>
      <c r="L1615" s="9"/>
      <c r="M1615" s="9"/>
      <c r="N1615" s="9"/>
      <c r="O1615" s="9"/>
      <c r="P1615" s="8"/>
      <c r="Q1615" s="8"/>
      <c r="R1615" s="8"/>
      <c r="S1615" s="8"/>
      <c r="T1615" s="8"/>
      <c r="U1615" s="8"/>
      <c r="V1615" s="10"/>
      <c r="W1615" s="10"/>
      <c r="X1615" s="10"/>
      <c r="Y1615" s="10"/>
      <c r="Z1615" s="10"/>
      <c r="AA1615" s="10"/>
      <c r="AB1615" s="10"/>
      <c r="AC1615" s="10"/>
      <c r="AD1615" s="10"/>
      <c r="AE1615" s="10"/>
      <c r="AF1615" s="10"/>
      <c r="AG1615" s="10"/>
      <c r="AH1615" s="10"/>
      <c r="AI1615" s="10"/>
      <c r="AJ1615" s="10"/>
      <c r="AK1615" s="10"/>
      <c r="AL1615" s="10"/>
      <c r="AM1615" s="10"/>
      <c r="AN1615" s="10"/>
      <c r="AO1615" s="10"/>
      <c r="AP1615" s="10"/>
      <c r="AQ1615" s="10"/>
      <c r="AR1615" s="10"/>
      <c r="AS1615" s="10"/>
      <c r="AT1615" s="10"/>
      <c r="AU1615" s="10"/>
      <c r="AV1615" s="10"/>
      <c r="AW1615" s="10"/>
      <c r="AX1615" s="10"/>
      <c r="DI1615" s="6"/>
    </row>
    <row r="1616" spans="1:251" ht="14.4">
      <c r="A1616" s="8"/>
      <c r="B1616" s="12"/>
      <c r="C1616" s="7"/>
      <c r="D1616" s="7"/>
      <c r="E1616" s="7"/>
      <c r="F1616" s="7"/>
      <c r="G1616" s="7"/>
      <c r="H1616" s="7"/>
      <c r="I1616" s="7"/>
      <c r="J1616" s="7"/>
      <c r="K1616" s="7"/>
      <c r="L1616" s="13"/>
      <c r="M1616" s="13"/>
      <c r="N1616" s="13"/>
      <c r="O1616" s="13"/>
      <c r="P1616" s="7"/>
      <c r="Q1616" s="7"/>
      <c r="R1616" s="7"/>
      <c r="S1616" s="7"/>
      <c r="T1616" s="7"/>
      <c r="U1616" s="7"/>
      <c r="V1616" s="14"/>
      <c r="W1616" s="14"/>
      <c r="X1616" s="14"/>
      <c r="Y1616" s="14"/>
      <c r="Z1616" s="14"/>
      <c r="AA1616" s="14"/>
      <c r="AB1616" s="14"/>
      <c r="AC1616" s="14"/>
      <c r="AD1616" s="14"/>
      <c r="AE1616" s="14"/>
      <c r="AF1616" s="14"/>
      <c r="AG1616" s="14"/>
      <c r="AH1616" s="14"/>
      <c r="AI1616" s="14"/>
      <c r="AJ1616" s="14"/>
      <c r="AK1616" s="14"/>
      <c r="AL1616" s="14"/>
      <c r="AM1616" s="14"/>
      <c r="AN1616" s="14"/>
      <c r="AO1616" s="14"/>
      <c r="AP1616" s="14"/>
      <c r="AQ1616" s="14"/>
      <c r="AR1616" s="14"/>
      <c r="AS1616" s="14"/>
      <c r="AT1616" s="14"/>
      <c r="AU1616" s="14"/>
      <c r="AV1616" s="14"/>
      <c r="AW1616" s="14"/>
      <c r="AX1616" s="15"/>
    </row>
    <row r="1617" spans="1:113" ht="12" customHeight="1">
      <c r="A1617" s="8"/>
      <c r="B1617" s="160" t="s">
        <v>251</v>
      </c>
      <c r="C1617" s="161"/>
      <c r="D1617" s="161"/>
      <c r="E1617" s="161"/>
      <c r="F1617" s="161"/>
      <c r="G1617" s="161"/>
      <c r="H1617" s="161"/>
      <c r="I1617" s="161"/>
      <c r="J1617" s="161"/>
      <c r="K1617" s="161"/>
      <c r="L1617" s="161"/>
      <c r="M1617" s="161"/>
      <c r="N1617" s="161"/>
      <c r="O1617" s="161"/>
      <c r="P1617" s="161"/>
      <c r="Q1617" s="161"/>
      <c r="R1617" s="161"/>
      <c r="S1617" s="161"/>
      <c r="T1617" s="161"/>
      <c r="U1617" s="161"/>
      <c r="V1617" s="161"/>
      <c r="W1617" s="161"/>
      <c r="X1617" s="161"/>
      <c r="Y1617" s="161"/>
      <c r="Z1617" s="161"/>
      <c r="AA1617" s="161"/>
      <c r="AB1617" s="161"/>
      <c r="AC1617" s="161"/>
      <c r="AD1617" s="161"/>
      <c r="AE1617" s="161"/>
      <c r="AF1617" s="161"/>
      <c r="AG1617" s="161"/>
      <c r="AH1617" s="161"/>
      <c r="AI1617" s="161"/>
      <c r="AJ1617" s="161"/>
      <c r="AK1617" s="161"/>
      <c r="AL1617" s="161"/>
      <c r="AM1617" s="161"/>
      <c r="AN1617" s="161"/>
      <c r="AO1617" s="161"/>
      <c r="AP1617" s="161"/>
      <c r="AQ1617" s="161"/>
      <c r="AR1617" s="161"/>
      <c r="AS1617" s="161"/>
      <c r="AT1617" s="161"/>
      <c r="AU1617" s="161"/>
      <c r="AV1617" s="161"/>
      <c r="AW1617" s="161"/>
      <c r="AX1617" s="162"/>
    </row>
    <row r="1618" spans="1:113" ht="12" customHeight="1">
      <c r="A1618" s="8"/>
      <c r="B1618" s="160"/>
      <c r="C1618" s="161"/>
      <c r="D1618" s="161"/>
      <c r="E1618" s="161"/>
      <c r="F1618" s="161"/>
      <c r="G1618" s="161"/>
      <c r="H1618" s="161"/>
      <c r="I1618" s="161"/>
      <c r="J1618" s="161"/>
      <c r="K1618" s="161"/>
      <c r="L1618" s="161"/>
      <c r="M1618" s="161"/>
      <c r="N1618" s="161"/>
      <c r="O1618" s="161"/>
      <c r="P1618" s="161"/>
      <c r="Q1618" s="161"/>
      <c r="R1618" s="161"/>
      <c r="S1618" s="161"/>
      <c r="T1618" s="161"/>
      <c r="U1618" s="161"/>
      <c r="V1618" s="161"/>
      <c r="W1618" s="161"/>
      <c r="X1618" s="161"/>
      <c r="Y1618" s="161"/>
      <c r="Z1618" s="161"/>
      <c r="AA1618" s="161"/>
      <c r="AB1618" s="161"/>
      <c r="AC1618" s="161"/>
      <c r="AD1618" s="161"/>
      <c r="AE1618" s="161"/>
      <c r="AF1618" s="161"/>
      <c r="AG1618" s="161"/>
      <c r="AH1618" s="161"/>
      <c r="AI1618" s="161"/>
      <c r="AJ1618" s="161"/>
      <c r="AK1618" s="161"/>
      <c r="AL1618" s="161"/>
      <c r="AM1618" s="161"/>
      <c r="AN1618" s="161"/>
      <c r="AO1618" s="161"/>
      <c r="AP1618" s="161"/>
      <c r="AQ1618" s="161"/>
      <c r="AR1618" s="161"/>
      <c r="AS1618" s="161"/>
      <c r="AT1618" s="161"/>
      <c r="AU1618" s="161"/>
      <c r="AV1618" s="161"/>
      <c r="AW1618" s="161"/>
      <c r="AX1618" s="162"/>
    </row>
    <row r="1619" spans="1:113" ht="12" customHeight="1">
      <c r="A1619" s="8"/>
      <c r="B1619" s="160"/>
      <c r="C1619" s="161"/>
      <c r="D1619" s="161"/>
      <c r="E1619" s="161"/>
      <c r="F1619" s="161"/>
      <c r="G1619" s="161"/>
      <c r="H1619" s="161"/>
      <c r="I1619" s="161"/>
      <c r="J1619" s="161"/>
      <c r="K1619" s="161"/>
      <c r="L1619" s="161"/>
      <c r="M1619" s="161"/>
      <c r="N1619" s="161"/>
      <c r="O1619" s="161"/>
      <c r="P1619" s="161"/>
      <c r="Q1619" s="161"/>
      <c r="R1619" s="161"/>
      <c r="S1619" s="161"/>
      <c r="T1619" s="161"/>
      <c r="U1619" s="161"/>
      <c r="V1619" s="161"/>
      <c r="W1619" s="161"/>
      <c r="X1619" s="161"/>
      <c r="Y1619" s="161"/>
      <c r="Z1619" s="161"/>
      <c r="AA1619" s="161"/>
      <c r="AB1619" s="161"/>
      <c r="AC1619" s="161"/>
      <c r="AD1619" s="161"/>
      <c r="AE1619" s="161"/>
      <c r="AF1619" s="161"/>
      <c r="AG1619" s="161"/>
      <c r="AH1619" s="161"/>
      <c r="AI1619" s="161"/>
      <c r="AJ1619" s="161"/>
      <c r="AK1619" s="161"/>
      <c r="AL1619" s="161"/>
      <c r="AM1619" s="161"/>
      <c r="AN1619" s="161"/>
      <c r="AO1619" s="161"/>
      <c r="AP1619" s="161"/>
      <c r="AQ1619" s="161"/>
      <c r="AR1619" s="161"/>
      <c r="AS1619" s="161"/>
      <c r="AT1619" s="161"/>
      <c r="AU1619" s="161"/>
      <c r="AV1619" s="161"/>
      <c r="AW1619" s="161"/>
      <c r="AX1619" s="162"/>
      <c r="BC1619" s="16"/>
    </row>
    <row r="1620" spans="1:113" ht="12" customHeight="1">
      <c r="A1620" s="8"/>
      <c r="B1620" s="160"/>
      <c r="C1620" s="161"/>
      <c r="D1620" s="161"/>
      <c r="E1620" s="161"/>
      <c r="F1620" s="161"/>
      <c r="G1620" s="161"/>
      <c r="H1620" s="161"/>
      <c r="I1620" s="161"/>
      <c r="J1620" s="161"/>
      <c r="K1620" s="161"/>
      <c r="L1620" s="161"/>
      <c r="M1620" s="161"/>
      <c r="N1620" s="161"/>
      <c r="O1620" s="161"/>
      <c r="P1620" s="161"/>
      <c r="Q1620" s="161"/>
      <c r="R1620" s="161"/>
      <c r="S1620" s="161"/>
      <c r="T1620" s="161"/>
      <c r="U1620" s="161"/>
      <c r="V1620" s="161"/>
      <c r="W1620" s="161"/>
      <c r="X1620" s="161"/>
      <c r="Y1620" s="161"/>
      <c r="Z1620" s="161"/>
      <c r="AA1620" s="161"/>
      <c r="AB1620" s="161"/>
      <c r="AC1620" s="161"/>
      <c r="AD1620" s="161"/>
      <c r="AE1620" s="161"/>
      <c r="AF1620" s="161"/>
      <c r="AG1620" s="161"/>
      <c r="AH1620" s="161"/>
      <c r="AI1620" s="161"/>
      <c r="AJ1620" s="161"/>
      <c r="AK1620" s="161"/>
      <c r="AL1620" s="161"/>
      <c r="AM1620" s="161"/>
      <c r="AN1620" s="161"/>
      <c r="AO1620" s="161"/>
      <c r="AP1620" s="161"/>
      <c r="AQ1620" s="161"/>
      <c r="AR1620" s="161"/>
      <c r="AS1620" s="161"/>
      <c r="AT1620" s="161"/>
      <c r="AU1620" s="161"/>
      <c r="AV1620" s="161"/>
      <c r="AW1620" s="161"/>
      <c r="AX1620" s="162"/>
    </row>
    <row r="1621" spans="1:113" ht="12" customHeight="1">
      <c r="A1621" s="8"/>
      <c r="B1621" s="160"/>
      <c r="C1621" s="161"/>
      <c r="D1621" s="161"/>
      <c r="E1621" s="161"/>
      <c r="F1621" s="161"/>
      <c r="G1621" s="161"/>
      <c r="H1621" s="161"/>
      <c r="I1621" s="161"/>
      <c r="J1621" s="161"/>
      <c r="K1621" s="161"/>
      <c r="L1621" s="161"/>
      <c r="M1621" s="161"/>
      <c r="N1621" s="161"/>
      <c r="O1621" s="161"/>
      <c r="P1621" s="161"/>
      <c r="Q1621" s="161"/>
      <c r="R1621" s="161"/>
      <c r="S1621" s="161"/>
      <c r="T1621" s="161"/>
      <c r="U1621" s="161"/>
      <c r="V1621" s="161"/>
      <c r="W1621" s="161"/>
      <c r="X1621" s="161"/>
      <c r="Y1621" s="161"/>
      <c r="Z1621" s="161"/>
      <c r="AA1621" s="161"/>
      <c r="AB1621" s="161"/>
      <c r="AC1621" s="161"/>
      <c r="AD1621" s="161"/>
      <c r="AE1621" s="161"/>
      <c r="AF1621" s="161"/>
      <c r="AG1621" s="161"/>
      <c r="AH1621" s="161"/>
      <c r="AI1621" s="161"/>
      <c r="AJ1621" s="161"/>
      <c r="AK1621" s="161"/>
      <c r="AL1621" s="161"/>
      <c r="AM1621" s="161"/>
      <c r="AN1621" s="161"/>
      <c r="AO1621" s="161"/>
      <c r="AP1621" s="161"/>
      <c r="AQ1621" s="161"/>
      <c r="AR1621" s="161"/>
      <c r="AS1621" s="161"/>
      <c r="AT1621" s="161"/>
      <c r="AU1621" s="161"/>
      <c r="AV1621" s="161"/>
      <c r="AW1621" s="161"/>
      <c r="AX1621" s="162"/>
    </row>
    <row r="1622" spans="1:113" ht="12" customHeight="1">
      <c r="A1622" s="8"/>
      <c r="B1622" s="160"/>
      <c r="C1622" s="161"/>
      <c r="D1622" s="161"/>
      <c r="E1622" s="161"/>
      <c r="F1622" s="161"/>
      <c r="G1622" s="161"/>
      <c r="H1622" s="161"/>
      <c r="I1622" s="161"/>
      <c r="J1622" s="161"/>
      <c r="K1622" s="161"/>
      <c r="L1622" s="161"/>
      <c r="M1622" s="161"/>
      <c r="N1622" s="161"/>
      <c r="O1622" s="161"/>
      <c r="P1622" s="161"/>
      <c r="Q1622" s="161"/>
      <c r="R1622" s="161"/>
      <c r="S1622" s="161"/>
      <c r="T1622" s="161"/>
      <c r="U1622" s="161"/>
      <c r="V1622" s="161"/>
      <c r="W1622" s="161"/>
      <c r="X1622" s="161"/>
      <c r="Y1622" s="161"/>
      <c r="Z1622" s="161"/>
      <c r="AA1622" s="161"/>
      <c r="AB1622" s="161"/>
      <c r="AC1622" s="161"/>
      <c r="AD1622" s="161"/>
      <c r="AE1622" s="161"/>
      <c r="AF1622" s="161"/>
      <c r="AG1622" s="161"/>
      <c r="AH1622" s="161"/>
      <c r="AI1622" s="161"/>
      <c r="AJ1622" s="161"/>
      <c r="AK1622" s="161"/>
      <c r="AL1622" s="161"/>
      <c r="AM1622" s="161"/>
      <c r="AN1622" s="161"/>
      <c r="AO1622" s="161"/>
      <c r="AP1622" s="161"/>
      <c r="AQ1622" s="161"/>
      <c r="AR1622" s="161"/>
      <c r="AS1622" s="161"/>
      <c r="AT1622" s="161"/>
      <c r="AU1622" s="161"/>
      <c r="AV1622" s="161"/>
      <c r="AW1622" s="161"/>
      <c r="AX1622" s="162"/>
    </row>
    <row r="1623" spans="1:113" ht="15" thickBot="1">
      <c r="A1623" s="17"/>
      <c r="B1623" s="18"/>
      <c r="C1623" s="19"/>
      <c r="D1623" s="19"/>
      <c r="E1623" s="19"/>
      <c r="F1623" s="19"/>
      <c r="G1623" s="19"/>
      <c r="H1623" s="19"/>
      <c r="I1623" s="19"/>
      <c r="J1623" s="19"/>
      <c r="K1623" s="19"/>
      <c r="L1623" s="19"/>
      <c r="M1623" s="19"/>
      <c r="N1623" s="19"/>
      <c r="O1623" s="19"/>
      <c r="P1623" s="19"/>
      <c r="Q1623" s="19"/>
      <c r="R1623" s="19"/>
      <c r="S1623" s="19"/>
      <c r="T1623" s="19"/>
      <c r="U1623" s="19"/>
      <c r="V1623" s="19"/>
      <c r="W1623" s="19"/>
      <c r="X1623" s="19"/>
      <c r="Y1623" s="19"/>
      <c r="Z1623" s="19"/>
      <c r="AA1623" s="19"/>
      <c r="AB1623" s="19"/>
      <c r="AC1623" s="19"/>
      <c r="AD1623" s="19"/>
      <c r="AE1623" s="19"/>
      <c r="AF1623" s="19"/>
      <c r="AG1623" s="19"/>
      <c r="AH1623" s="19"/>
      <c r="AI1623" s="19"/>
      <c r="AJ1623" s="19"/>
      <c r="AK1623" s="19"/>
      <c r="AL1623" s="19"/>
      <c r="AM1623" s="19"/>
      <c r="AN1623" s="19"/>
      <c r="AO1623" s="19"/>
      <c r="AP1623" s="19"/>
      <c r="AQ1623" s="19"/>
      <c r="AR1623" s="19"/>
      <c r="AS1623" s="19"/>
      <c r="AT1623" s="19"/>
      <c r="AU1623" s="19"/>
      <c r="AV1623" s="19"/>
      <c r="AW1623" s="19"/>
      <c r="AX1623" s="20"/>
    </row>
    <row r="1624" spans="1:113">
      <c r="B1624" s="21"/>
    </row>
    <row r="1625" spans="1:113" ht="15" thickBot="1">
      <c r="A1625" s="11"/>
      <c r="B1625" s="10" t="s">
        <v>3</v>
      </c>
      <c r="C1625" s="8"/>
      <c r="D1625" s="8"/>
      <c r="E1625" s="8"/>
      <c r="F1625" s="8"/>
      <c r="G1625" s="8"/>
      <c r="H1625" s="8"/>
      <c r="I1625" s="8"/>
      <c r="J1625" s="8"/>
      <c r="K1625" s="8"/>
      <c r="L1625" s="9"/>
      <c r="M1625" s="9"/>
      <c r="N1625" s="9"/>
      <c r="O1625" s="9"/>
      <c r="P1625" s="8"/>
      <c r="Q1625" s="8"/>
      <c r="R1625" s="8"/>
      <c r="S1625" s="8"/>
      <c r="T1625" s="8"/>
      <c r="U1625" s="8"/>
      <c r="V1625" s="10"/>
      <c r="W1625" s="10"/>
      <c r="X1625" s="10"/>
      <c r="Y1625" s="10"/>
      <c r="Z1625" s="10"/>
      <c r="AA1625" s="10"/>
      <c r="AB1625" s="10"/>
      <c r="AC1625" s="10"/>
      <c r="AD1625" s="10"/>
      <c r="AE1625" s="10"/>
      <c r="AF1625" s="10"/>
      <c r="AG1625" s="10"/>
      <c r="AH1625" s="10"/>
      <c r="AI1625" s="10"/>
      <c r="AJ1625" s="10"/>
      <c r="AK1625" s="10"/>
      <c r="AL1625" s="10"/>
      <c r="AM1625" s="10"/>
      <c r="AN1625" s="10"/>
      <c r="AO1625" s="10"/>
      <c r="AP1625" s="10"/>
      <c r="AQ1625" s="10"/>
      <c r="AR1625" s="10"/>
      <c r="AS1625" s="10"/>
      <c r="AT1625" s="10"/>
      <c r="AU1625" s="10"/>
      <c r="AV1625" s="10"/>
      <c r="AW1625" s="10"/>
      <c r="AX1625" s="10"/>
      <c r="DI1625" s="6"/>
    </row>
    <row r="1626" spans="1:113" ht="14.4">
      <c r="A1626" s="8"/>
      <c r="B1626" s="12"/>
      <c r="C1626" s="7"/>
      <c r="D1626" s="7"/>
      <c r="E1626" s="7"/>
      <c r="F1626" s="7"/>
      <c r="G1626" s="7"/>
      <c r="H1626" s="7"/>
      <c r="I1626" s="7"/>
      <c r="J1626" s="7"/>
      <c r="K1626" s="7"/>
      <c r="L1626" s="13"/>
      <c r="M1626" s="13"/>
      <c r="N1626" s="13"/>
      <c r="O1626" s="13"/>
      <c r="P1626" s="7"/>
      <c r="Q1626" s="7"/>
      <c r="R1626" s="7"/>
      <c r="S1626" s="7"/>
      <c r="T1626" s="7"/>
      <c r="U1626" s="7"/>
      <c r="V1626" s="14"/>
      <c r="W1626" s="14"/>
      <c r="X1626" s="14"/>
      <c r="Y1626" s="14"/>
      <c r="Z1626" s="14"/>
      <c r="AA1626" s="14"/>
      <c r="AB1626" s="14"/>
      <c r="AC1626" s="14"/>
      <c r="AD1626" s="14"/>
      <c r="AE1626" s="14"/>
      <c r="AF1626" s="14"/>
      <c r="AG1626" s="14"/>
      <c r="AH1626" s="14"/>
      <c r="AI1626" s="14"/>
      <c r="AJ1626" s="14"/>
      <c r="AK1626" s="14"/>
      <c r="AL1626" s="14"/>
      <c r="AM1626" s="14"/>
      <c r="AN1626" s="14"/>
      <c r="AO1626" s="14"/>
      <c r="AP1626" s="14"/>
      <c r="AQ1626" s="14"/>
      <c r="AR1626" s="14"/>
      <c r="AS1626" s="14"/>
      <c r="AT1626" s="14"/>
      <c r="AU1626" s="14"/>
      <c r="AV1626" s="14"/>
      <c r="AW1626" s="14"/>
      <c r="AX1626" s="15"/>
    </row>
    <row r="1627" spans="1:113" ht="12" customHeight="1">
      <c r="A1627" s="8"/>
      <c r="B1627" s="160" t="s">
        <v>252</v>
      </c>
      <c r="C1627" s="161"/>
      <c r="D1627" s="161"/>
      <c r="E1627" s="161"/>
      <c r="F1627" s="161"/>
      <c r="G1627" s="161"/>
      <c r="H1627" s="161"/>
      <c r="I1627" s="161"/>
      <c r="J1627" s="161"/>
      <c r="K1627" s="161"/>
      <c r="L1627" s="161"/>
      <c r="M1627" s="161"/>
      <c r="N1627" s="161"/>
      <c r="O1627" s="161"/>
      <c r="P1627" s="161"/>
      <c r="Q1627" s="161"/>
      <c r="R1627" s="161"/>
      <c r="S1627" s="161"/>
      <c r="T1627" s="161"/>
      <c r="U1627" s="161"/>
      <c r="V1627" s="161"/>
      <c r="W1627" s="161"/>
      <c r="X1627" s="161"/>
      <c r="Y1627" s="161"/>
      <c r="Z1627" s="161"/>
      <c r="AA1627" s="161"/>
      <c r="AB1627" s="161"/>
      <c r="AC1627" s="161"/>
      <c r="AD1627" s="161"/>
      <c r="AE1627" s="161"/>
      <c r="AF1627" s="161"/>
      <c r="AG1627" s="161"/>
      <c r="AH1627" s="161"/>
      <c r="AI1627" s="161"/>
      <c r="AJ1627" s="161"/>
      <c r="AK1627" s="161"/>
      <c r="AL1627" s="161"/>
      <c r="AM1627" s="161"/>
      <c r="AN1627" s="161"/>
      <c r="AO1627" s="161"/>
      <c r="AP1627" s="161"/>
      <c r="AQ1627" s="161"/>
      <c r="AR1627" s="161"/>
      <c r="AS1627" s="161"/>
      <c r="AT1627" s="161"/>
      <c r="AU1627" s="161"/>
      <c r="AV1627" s="161"/>
      <c r="AW1627" s="161"/>
      <c r="AX1627" s="162"/>
    </row>
    <row r="1628" spans="1:113" ht="12" customHeight="1">
      <c r="A1628" s="8"/>
      <c r="B1628" s="160"/>
      <c r="C1628" s="161"/>
      <c r="D1628" s="161"/>
      <c r="E1628" s="161"/>
      <c r="F1628" s="161"/>
      <c r="G1628" s="161"/>
      <c r="H1628" s="161"/>
      <c r="I1628" s="161"/>
      <c r="J1628" s="161"/>
      <c r="K1628" s="161"/>
      <c r="L1628" s="161"/>
      <c r="M1628" s="161"/>
      <c r="N1628" s="161"/>
      <c r="O1628" s="161"/>
      <c r="P1628" s="161"/>
      <c r="Q1628" s="161"/>
      <c r="R1628" s="161"/>
      <c r="S1628" s="161"/>
      <c r="T1628" s="161"/>
      <c r="U1628" s="161"/>
      <c r="V1628" s="161"/>
      <c r="W1628" s="161"/>
      <c r="X1628" s="161"/>
      <c r="Y1628" s="161"/>
      <c r="Z1628" s="161"/>
      <c r="AA1628" s="161"/>
      <c r="AB1628" s="161"/>
      <c r="AC1628" s="161"/>
      <c r="AD1628" s="161"/>
      <c r="AE1628" s="161"/>
      <c r="AF1628" s="161"/>
      <c r="AG1628" s="161"/>
      <c r="AH1628" s="161"/>
      <c r="AI1628" s="161"/>
      <c r="AJ1628" s="161"/>
      <c r="AK1628" s="161"/>
      <c r="AL1628" s="161"/>
      <c r="AM1628" s="161"/>
      <c r="AN1628" s="161"/>
      <c r="AO1628" s="161"/>
      <c r="AP1628" s="161"/>
      <c r="AQ1628" s="161"/>
      <c r="AR1628" s="161"/>
      <c r="AS1628" s="161"/>
      <c r="AT1628" s="161"/>
      <c r="AU1628" s="161"/>
      <c r="AV1628" s="161"/>
      <c r="AW1628" s="161"/>
      <c r="AX1628" s="162"/>
    </row>
    <row r="1629" spans="1:113" ht="12" customHeight="1">
      <c r="A1629" s="8"/>
      <c r="B1629" s="160"/>
      <c r="C1629" s="161"/>
      <c r="D1629" s="161"/>
      <c r="E1629" s="161"/>
      <c r="F1629" s="161"/>
      <c r="G1629" s="161"/>
      <c r="H1629" s="161"/>
      <c r="I1629" s="161"/>
      <c r="J1629" s="161"/>
      <c r="K1629" s="161"/>
      <c r="L1629" s="161"/>
      <c r="M1629" s="161"/>
      <c r="N1629" s="161"/>
      <c r="O1629" s="161"/>
      <c r="P1629" s="161"/>
      <c r="Q1629" s="161"/>
      <c r="R1629" s="161"/>
      <c r="S1629" s="161"/>
      <c r="T1629" s="161"/>
      <c r="U1629" s="161"/>
      <c r="V1629" s="161"/>
      <c r="W1629" s="161"/>
      <c r="X1629" s="161"/>
      <c r="Y1629" s="161"/>
      <c r="Z1629" s="161"/>
      <c r="AA1629" s="161"/>
      <c r="AB1629" s="161"/>
      <c r="AC1629" s="161"/>
      <c r="AD1629" s="161"/>
      <c r="AE1629" s="161"/>
      <c r="AF1629" s="161"/>
      <c r="AG1629" s="161"/>
      <c r="AH1629" s="161"/>
      <c r="AI1629" s="161"/>
      <c r="AJ1629" s="161"/>
      <c r="AK1629" s="161"/>
      <c r="AL1629" s="161"/>
      <c r="AM1629" s="161"/>
      <c r="AN1629" s="161"/>
      <c r="AO1629" s="161"/>
      <c r="AP1629" s="161"/>
      <c r="AQ1629" s="161"/>
      <c r="AR1629" s="161"/>
      <c r="AS1629" s="161"/>
      <c r="AT1629" s="161"/>
      <c r="AU1629" s="161"/>
      <c r="AV1629" s="161"/>
      <c r="AW1629" s="161"/>
      <c r="AX1629" s="162"/>
    </row>
    <row r="1630" spans="1:113" ht="12" customHeight="1">
      <c r="A1630" s="8"/>
      <c r="B1630" s="160"/>
      <c r="C1630" s="161"/>
      <c r="D1630" s="161"/>
      <c r="E1630" s="161"/>
      <c r="F1630" s="161"/>
      <c r="G1630" s="161"/>
      <c r="H1630" s="161"/>
      <c r="I1630" s="161"/>
      <c r="J1630" s="161"/>
      <c r="K1630" s="161"/>
      <c r="L1630" s="161"/>
      <c r="M1630" s="161"/>
      <c r="N1630" s="161"/>
      <c r="O1630" s="161"/>
      <c r="P1630" s="161"/>
      <c r="Q1630" s="161"/>
      <c r="R1630" s="161"/>
      <c r="S1630" s="161"/>
      <c r="T1630" s="161"/>
      <c r="U1630" s="161"/>
      <c r="V1630" s="161"/>
      <c r="W1630" s="161"/>
      <c r="X1630" s="161"/>
      <c r="Y1630" s="161"/>
      <c r="Z1630" s="161"/>
      <c r="AA1630" s="161"/>
      <c r="AB1630" s="161"/>
      <c r="AC1630" s="161"/>
      <c r="AD1630" s="161"/>
      <c r="AE1630" s="161"/>
      <c r="AF1630" s="161"/>
      <c r="AG1630" s="161"/>
      <c r="AH1630" s="161"/>
      <c r="AI1630" s="161"/>
      <c r="AJ1630" s="161"/>
      <c r="AK1630" s="161"/>
      <c r="AL1630" s="161"/>
      <c r="AM1630" s="161"/>
      <c r="AN1630" s="161"/>
      <c r="AO1630" s="161"/>
      <c r="AP1630" s="161"/>
      <c r="AQ1630" s="161"/>
      <c r="AR1630" s="161"/>
      <c r="AS1630" s="161"/>
      <c r="AT1630" s="161"/>
      <c r="AU1630" s="161"/>
      <c r="AV1630" s="161"/>
      <c r="AW1630" s="161"/>
      <c r="AX1630" s="162"/>
      <c r="BC1630" s="16"/>
    </row>
    <row r="1631" spans="1:113" ht="12" customHeight="1">
      <c r="A1631" s="8"/>
      <c r="B1631" s="160"/>
      <c r="C1631" s="161"/>
      <c r="D1631" s="161"/>
      <c r="E1631" s="161"/>
      <c r="F1631" s="161"/>
      <c r="G1631" s="161"/>
      <c r="H1631" s="161"/>
      <c r="I1631" s="161"/>
      <c r="J1631" s="161"/>
      <c r="K1631" s="161"/>
      <c r="L1631" s="161"/>
      <c r="M1631" s="161"/>
      <c r="N1631" s="161"/>
      <c r="O1631" s="161"/>
      <c r="P1631" s="161"/>
      <c r="Q1631" s="161"/>
      <c r="R1631" s="161"/>
      <c r="S1631" s="161"/>
      <c r="T1631" s="161"/>
      <c r="U1631" s="161"/>
      <c r="V1631" s="161"/>
      <c r="W1631" s="161"/>
      <c r="X1631" s="161"/>
      <c r="Y1631" s="161"/>
      <c r="Z1631" s="161"/>
      <c r="AA1631" s="161"/>
      <c r="AB1631" s="161"/>
      <c r="AC1631" s="161"/>
      <c r="AD1631" s="161"/>
      <c r="AE1631" s="161"/>
      <c r="AF1631" s="161"/>
      <c r="AG1631" s="161"/>
      <c r="AH1631" s="161"/>
      <c r="AI1631" s="161"/>
      <c r="AJ1631" s="161"/>
      <c r="AK1631" s="161"/>
      <c r="AL1631" s="161"/>
      <c r="AM1631" s="161"/>
      <c r="AN1631" s="161"/>
      <c r="AO1631" s="161"/>
      <c r="AP1631" s="161"/>
      <c r="AQ1631" s="161"/>
      <c r="AR1631" s="161"/>
      <c r="AS1631" s="161"/>
      <c r="AT1631" s="161"/>
      <c r="AU1631" s="161"/>
      <c r="AV1631" s="161"/>
      <c r="AW1631" s="161"/>
      <c r="AX1631" s="162"/>
    </row>
    <row r="1632" spans="1:113" ht="12" customHeight="1">
      <c r="A1632" s="8"/>
      <c r="B1632" s="160"/>
      <c r="C1632" s="161"/>
      <c r="D1632" s="161"/>
      <c r="E1632" s="161"/>
      <c r="F1632" s="161"/>
      <c r="G1632" s="161"/>
      <c r="H1632" s="161"/>
      <c r="I1632" s="161"/>
      <c r="J1632" s="161"/>
      <c r="K1632" s="161"/>
      <c r="L1632" s="161"/>
      <c r="M1632" s="161"/>
      <c r="N1632" s="161"/>
      <c r="O1632" s="161"/>
      <c r="P1632" s="161"/>
      <c r="Q1632" s="161"/>
      <c r="R1632" s="161"/>
      <c r="S1632" s="161"/>
      <c r="T1632" s="161"/>
      <c r="U1632" s="161"/>
      <c r="V1632" s="161"/>
      <c r="W1632" s="161"/>
      <c r="X1632" s="161"/>
      <c r="Y1632" s="161"/>
      <c r="Z1632" s="161"/>
      <c r="AA1632" s="161"/>
      <c r="AB1632" s="161"/>
      <c r="AC1632" s="161"/>
      <c r="AD1632" s="161"/>
      <c r="AE1632" s="161"/>
      <c r="AF1632" s="161"/>
      <c r="AG1632" s="161"/>
      <c r="AH1632" s="161"/>
      <c r="AI1632" s="161"/>
      <c r="AJ1632" s="161"/>
      <c r="AK1632" s="161"/>
      <c r="AL1632" s="161"/>
      <c r="AM1632" s="161"/>
      <c r="AN1632" s="161"/>
      <c r="AO1632" s="161"/>
      <c r="AP1632" s="161"/>
      <c r="AQ1632" s="161"/>
      <c r="AR1632" s="161"/>
      <c r="AS1632" s="161"/>
      <c r="AT1632" s="161"/>
      <c r="AU1632" s="161"/>
      <c r="AV1632" s="161"/>
      <c r="AW1632" s="161"/>
      <c r="AX1632" s="162"/>
    </row>
    <row r="1633" spans="1:251" ht="12" customHeight="1">
      <c r="A1633" s="8"/>
      <c r="B1633" s="160"/>
      <c r="C1633" s="161"/>
      <c r="D1633" s="161"/>
      <c r="E1633" s="161"/>
      <c r="F1633" s="161"/>
      <c r="G1633" s="161"/>
      <c r="H1633" s="161"/>
      <c r="I1633" s="161"/>
      <c r="J1633" s="161"/>
      <c r="K1633" s="161"/>
      <c r="L1633" s="161"/>
      <c r="M1633" s="161"/>
      <c r="N1633" s="161"/>
      <c r="O1633" s="161"/>
      <c r="P1633" s="161"/>
      <c r="Q1633" s="161"/>
      <c r="R1633" s="161"/>
      <c r="S1633" s="161"/>
      <c r="T1633" s="161"/>
      <c r="U1633" s="161"/>
      <c r="V1633" s="161"/>
      <c r="W1633" s="161"/>
      <c r="X1633" s="161"/>
      <c r="Y1633" s="161"/>
      <c r="Z1633" s="161"/>
      <c r="AA1633" s="161"/>
      <c r="AB1633" s="161"/>
      <c r="AC1633" s="161"/>
      <c r="AD1633" s="161"/>
      <c r="AE1633" s="161"/>
      <c r="AF1633" s="161"/>
      <c r="AG1633" s="161"/>
      <c r="AH1633" s="161"/>
      <c r="AI1633" s="161"/>
      <c r="AJ1633" s="161"/>
      <c r="AK1633" s="161"/>
      <c r="AL1633" s="161"/>
      <c r="AM1633" s="161"/>
      <c r="AN1633" s="161"/>
      <c r="AO1633" s="161"/>
      <c r="AP1633" s="161"/>
      <c r="AQ1633" s="161"/>
      <c r="AR1633" s="161"/>
      <c r="AS1633" s="161"/>
      <c r="AT1633" s="161"/>
      <c r="AU1633" s="161"/>
      <c r="AV1633" s="161"/>
      <c r="AW1633" s="161"/>
      <c r="AX1633" s="162"/>
    </row>
    <row r="1634" spans="1:251" ht="15" thickBot="1">
      <c r="A1634" s="17"/>
      <c r="B1634" s="18"/>
      <c r="C1634" s="19"/>
      <c r="D1634" s="19"/>
      <c r="E1634" s="19"/>
      <c r="F1634" s="19"/>
      <c r="G1634" s="19"/>
      <c r="H1634" s="19"/>
      <c r="I1634" s="19"/>
      <c r="J1634" s="19"/>
      <c r="K1634" s="19"/>
      <c r="L1634" s="19"/>
      <c r="M1634" s="19"/>
      <c r="N1634" s="19"/>
      <c r="O1634" s="19"/>
      <c r="P1634" s="19"/>
      <c r="Q1634" s="19"/>
      <c r="R1634" s="19"/>
      <c r="S1634" s="19"/>
      <c r="T1634" s="19"/>
      <c r="U1634" s="19"/>
      <c r="V1634" s="19"/>
      <c r="W1634" s="19"/>
      <c r="X1634" s="19"/>
      <c r="Y1634" s="19"/>
      <c r="Z1634" s="19"/>
      <c r="AA1634" s="19"/>
      <c r="AB1634" s="19"/>
      <c r="AC1634" s="19"/>
      <c r="AD1634" s="19"/>
      <c r="AE1634" s="19"/>
      <c r="AF1634" s="19"/>
      <c r="AG1634" s="19"/>
      <c r="AH1634" s="19"/>
      <c r="AI1634" s="19"/>
      <c r="AJ1634" s="19"/>
      <c r="AK1634" s="19"/>
      <c r="AL1634" s="19"/>
      <c r="AM1634" s="19"/>
      <c r="AN1634" s="19"/>
      <c r="AO1634" s="19"/>
      <c r="AP1634" s="19"/>
      <c r="AQ1634" s="19"/>
      <c r="AR1634" s="19"/>
      <c r="AS1634" s="19"/>
      <c r="AT1634" s="19"/>
      <c r="AU1634" s="19"/>
      <c r="AV1634" s="19"/>
      <c r="AW1634" s="19"/>
      <c r="AX1634" s="20"/>
    </row>
    <row r="1635" spans="1:251">
      <c r="B1635" s="21"/>
    </row>
    <row r="1636" spans="1:251" ht="14.4">
      <c r="B1636" s="10" t="s">
        <v>4</v>
      </c>
      <c r="C1636" s="8"/>
      <c r="D1636" s="8"/>
      <c r="E1636" s="8"/>
      <c r="F1636" s="8"/>
      <c r="G1636" s="8"/>
      <c r="H1636" s="8"/>
      <c r="I1636" s="8"/>
      <c r="J1636" s="8"/>
      <c r="K1636" s="8"/>
      <c r="L1636" s="9"/>
      <c r="M1636" s="9"/>
      <c r="N1636" s="9"/>
      <c r="O1636" s="9"/>
      <c r="P1636" s="8"/>
      <c r="Q1636" s="8"/>
      <c r="R1636" s="8"/>
      <c r="S1636" s="8"/>
      <c r="T1636" s="8"/>
      <c r="U1636" s="8"/>
      <c r="V1636" s="10"/>
      <c r="W1636" s="10"/>
      <c r="X1636" s="10"/>
      <c r="Y1636" s="10"/>
      <c r="Z1636" s="10"/>
      <c r="AA1636" s="10"/>
      <c r="AB1636" s="10"/>
      <c r="AC1636" s="10"/>
      <c r="AD1636" s="10"/>
      <c r="AE1636" s="10"/>
      <c r="AF1636" s="10"/>
      <c r="AG1636" s="10"/>
      <c r="AH1636" s="10"/>
      <c r="AI1636" s="10"/>
      <c r="AJ1636" s="10"/>
      <c r="AK1636" s="10"/>
      <c r="AL1636" s="10"/>
      <c r="AM1636" s="10"/>
      <c r="AN1636" s="10"/>
      <c r="AO1636" s="10"/>
      <c r="AP1636" s="10"/>
      <c r="AQ1636" s="10"/>
      <c r="AR1636" s="10"/>
      <c r="AS1636" s="10"/>
      <c r="AT1636" s="10"/>
      <c r="AU1636" s="10"/>
      <c r="AV1636" s="10"/>
      <c r="AW1636" s="10"/>
      <c r="AX1636" s="10"/>
    </row>
    <row r="1637" spans="1:251" ht="15" thickBot="1">
      <c r="B1637" s="8"/>
      <c r="C1637" s="8"/>
      <c r="D1637" s="8"/>
      <c r="E1637" s="8"/>
      <c r="F1637" s="8"/>
      <c r="G1637" s="8"/>
      <c r="H1637" s="8"/>
      <c r="I1637" s="8"/>
      <c r="J1637" s="8"/>
      <c r="K1637" s="8"/>
      <c r="L1637" s="9"/>
      <c r="M1637" s="9"/>
      <c r="N1637" s="9"/>
      <c r="O1637" s="9"/>
      <c r="P1637" s="8"/>
      <c r="Q1637" s="8"/>
      <c r="R1637" s="8"/>
      <c r="S1637" s="8"/>
      <c r="T1637" s="8"/>
      <c r="U1637" s="8"/>
      <c r="V1637" s="10"/>
      <c r="W1637" s="10"/>
      <c r="X1637" s="10"/>
      <c r="Y1637" s="10"/>
      <c r="Z1637" s="10"/>
      <c r="AA1637" s="10"/>
      <c r="AB1637" s="10"/>
      <c r="AC1637" s="10"/>
      <c r="AD1637" s="10"/>
      <c r="AE1637" s="10"/>
      <c r="AF1637" s="10"/>
      <c r="AG1637" s="10"/>
      <c r="AH1637" s="10"/>
      <c r="AI1637" s="10"/>
      <c r="AJ1637" s="10"/>
      <c r="AK1637" s="10"/>
      <c r="AL1637" s="10"/>
      <c r="AM1637" s="10"/>
      <c r="AN1637" s="10"/>
      <c r="AO1637" s="10"/>
      <c r="AP1637" s="10"/>
      <c r="AQ1637" s="10"/>
      <c r="AR1637" s="10"/>
      <c r="AS1637" s="10"/>
      <c r="AT1637" s="10"/>
      <c r="AU1637" s="10"/>
      <c r="AV1637" s="10"/>
      <c r="AW1637" s="10"/>
      <c r="AX1637" s="22" t="s">
        <v>5</v>
      </c>
    </row>
    <row r="1638" spans="1:251" s="16" customFormat="1" ht="13.5" customHeight="1">
      <c r="A1638" s="8"/>
      <c r="B1638" s="163" t="s">
        <v>6</v>
      </c>
      <c r="C1638" s="164"/>
      <c r="D1638" s="164"/>
      <c r="E1638" s="164"/>
      <c r="F1638" s="164"/>
      <c r="G1638" s="164"/>
      <c r="H1638" s="164"/>
      <c r="I1638" s="164"/>
      <c r="J1638" s="164"/>
      <c r="K1638" s="164"/>
      <c r="L1638" s="164"/>
      <c r="M1638" s="164"/>
      <c r="N1638" s="164"/>
      <c r="O1638" s="164"/>
      <c r="P1638" s="164"/>
      <c r="Q1638" s="164"/>
      <c r="R1638" s="164"/>
      <c r="S1638" s="164"/>
      <c r="T1638" s="164"/>
      <c r="U1638" s="164"/>
      <c r="V1638" s="164"/>
      <c r="W1638" s="164"/>
      <c r="X1638" s="164"/>
      <c r="Y1638" s="164"/>
      <c r="Z1638" s="165"/>
      <c r="AA1638" s="169" t="s">
        <v>9</v>
      </c>
      <c r="AB1638" s="164"/>
      <c r="AC1638" s="164"/>
      <c r="AD1638" s="164"/>
      <c r="AE1638" s="164"/>
      <c r="AF1638" s="164"/>
      <c r="AG1638" s="164"/>
      <c r="AH1638" s="164"/>
      <c r="AI1638" s="165"/>
      <c r="AJ1638" s="169" t="s">
        <v>10</v>
      </c>
      <c r="AK1638" s="164"/>
      <c r="AL1638" s="164"/>
      <c r="AM1638" s="164"/>
      <c r="AN1638" s="164"/>
      <c r="AO1638" s="164"/>
      <c r="AP1638" s="164"/>
      <c r="AQ1638" s="164"/>
      <c r="AR1638" s="165"/>
      <c r="AS1638" s="169" t="s">
        <v>7</v>
      </c>
      <c r="AT1638" s="164"/>
      <c r="AU1638" s="164"/>
      <c r="AV1638" s="164"/>
      <c r="AW1638" s="164"/>
      <c r="AX1638" s="171"/>
      <c r="AY1638" s="2"/>
      <c r="AZ1638" s="2"/>
      <c r="BA1638" s="2"/>
      <c r="BB1638" s="2"/>
      <c r="BC1638" s="2"/>
      <c r="BD1638" s="2"/>
      <c r="BE1638" s="2"/>
      <c r="BF1638" s="2"/>
      <c r="BG1638" s="2"/>
      <c r="BH1638" s="2"/>
      <c r="BI1638" s="2"/>
      <c r="BJ1638" s="2"/>
      <c r="BK1638" s="2"/>
      <c r="BL1638" s="2"/>
      <c r="BM1638" s="2"/>
      <c r="BN1638" s="2"/>
      <c r="BO1638" s="2"/>
      <c r="BP1638" s="2"/>
      <c r="BQ1638" s="2"/>
      <c r="BR1638" s="2"/>
      <c r="BS1638" s="2"/>
      <c r="BT1638" s="2"/>
      <c r="BU1638" s="2"/>
      <c r="BV1638" s="2"/>
      <c r="BW1638" s="2"/>
      <c r="BX1638" s="2"/>
      <c r="BY1638" s="2"/>
      <c r="BZ1638" s="2"/>
      <c r="CA1638" s="2"/>
      <c r="CB1638" s="2"/>
      <c r="CC1638" s="2"/>
      <c r="CD1638" s="2"/>
      <c r="CE1638" s="2"/>
      <c r="CF1638" s="2"/>
      <c r="CG1638" s="2"/>
      <c r="CH1638" s="2"/>
      <c r="CI1638" s="2"/>
      <c r="CJ1638" s="2"/>
      <c r="CK1638" s="2"/>
      <c r="CL1638" s="2"/>
      <c r="CM1638" s="2"/>
      <c r="CN1638" s="2"/>
      <c r="CO1638" s="2"/>
      <c r="CP1638" s="2"/>
      <c r="CQ1638" s="2"/>
      <c r="CR1638" s="2"/>
      <c r="CS1638" s="2"/>
      <c r="CT1638" s="2"/>
      <c r="CU1638" s="2"/>
      <c r="CV1638" s="2"/>
      <c r="CW1638" s="2"/>
      <c r="CX1638" s="2"/>
      <c r="CY1638" s="2"/>
      <c r="CZ1638" s="2"/>
      <c r="DA1638" s="2"/>
      <c r="DB1638" s="2"/>
      <c r="DC1638" s="2"/>
      <c r="DD1638" s="2"/>
      <c r="DE1638" s="2"/>
      <c r="DF1638" s="2"/>
      <c r="DG1638" s="2"/>
      <c r="DH1638" s="2"/>
      <c r="DI1638" s="2"/>
      <c r="DJ1638" s="2"/>
      <c r="DK1638" s="2"/>
      <c r="DL1638" s="2"/>
      <c r="DM1638" s="2"/>
      <c r="DN1638" s="2"/>
      <c r="DO1638" s="2"/>
      <c r="DP1638" s="2"/>
      <c r="DQ1638" s="2"/>
      <c r="DR1638" s="2"/>
      <c r="DS1638" s="2"/>
      <c r="DT1638" s="2"/>
      <c r="DU1638" s="2"/>
      <c r="DV1638" s="2"/>
      <c r="DW1638" s="2"/>
      <c r="DX1638" s="2"/>
      <c r="DY1638" s="2"/>
      <c r="DZ1638" s="2"/>
      <c r="EA1638" s="2"/>
      <c r="EB1638" s="2"/>
      <c r="EC1638" s="2"/>
      <c r="ED1638" s="2"/>
      <c r="EE1638" s="2"/>
      <c r="EF1638" s="2"/>
      <c r="EG1638" s="2"/>
      <c r="EH1638" s="2"/>
      <c r="EI1638" s="2"/>
      <c r="EJ1638" s="2"/>
      <c r="EK1638" s="2"/>
      <c r="EL1638" s="2"/>
      <c r="EM1638" s="2"/>
      <c r="EN1638" s="2"/>
      <c r="EO1638" s="2"/>
      <c r="EP1638" s="2"/>
      <c r="EQ1638" s="2"/>
      <c r="ER1638" s="2"/>
      <c r="ES1638" s="2"/>
      <c r="ET1638" s="2"/>
      <c r="EU1638" s="2"/>
      <c r="EV1638" s="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row>
    <row r="1639" spans="1:251" s="16" customFormat="1">
      <c r="A1639" s="8"/>
      <c r="B1639" s="166"/>
      <c r="C1639" s="167"/>
      <c r="D1639" s="167"/>
      <c r="E1639" s="167"/>
      <c r="F1639" s="167"/>
      <c r="G1639" s="167"/>
      <c r="H1639" s="167"/>
      <c r="I1639" s="167"/>
      <c r="J1639" s="167"/>
      <c r="K1639" s="167"/>
      <c r="L1639" s="167"/>
      <c r="M1639" s="167"/>
      <c r="N1639" s="167"/>
      <c r="O1639" s="167"/>
      <c r="P1639" s="167"/>
      <c r="Q1639" s="167"/>
      <c r="R1639" s="167"/>
      <c r="S1639" s="167"/>
      <c r="T1639" s="167"/>
      <c r="U1639" s="167"/>
      <c r="V1639" s="167"/>
      <c r="W1639" s="167"/>
      <c r="X1639" s="167"/>
      <c r="Y1639" s="167"/>
      <c r="Z1639" s="168"/>
      <c r="AA1639" s="170"/>
      <c r="AB1639" s="167"/>
      <c r="AC1639" s="167"/>
      <c r="AD1639" s="167"/>
      <c r="AE1639" s="167"/>
      <c r="AF1639" s="167"/>
      <c r="AG1639" s="167"/>
      <c r="AH1639" s="167"/>
      <c r="AI1639" s="168"/>
      <c r="AJ1639" s="170"/>
      <c r="AK1639" s="167"/>
      <c r="AL1639" s="167"/>
      <c r="AM1639" s="167"/>
      <c r="AN1639" s="167"/>
      <c r="AO1639" s="167"/>
      <c r="AP1639" s="167"/>
      <c r="AQ1639" s="167"/>
      <c r="AR1639" s="168"/>
      <c r="AS1639" s="170"/>
      <c r="AT1639" s="167"/>
      <c r="AU1639" s="167"/>
      <c r="AV1639" s="167"/>
      <c r="AW1639" s="167"/>
      <c r="AX1639" s="172"/>
      <c r="AY1639" s="2"/>
      <c r="AZ1639" s="2"/>
      <c r="BA1639" s="2"/>
      <c r="BB1639" s="23"/>
      <c r="BC1639" s="24"/>
      <c r="BE1639" s="2"/>
      <c r="BF1639" s="2"/>
      <c r="BG1639" s="2"/>
      <c r="BH1639" s="2"/>
      <c r="BI1639" s="2"/>
      <c r="BJ1639" s="2"/>
      <c r="BK1639" s="2"/>
      <c r="BL1639" s="2"/>
      <c r="BM1639" s="2"/>
      <c r="BN1639" s="2"/>
      <c r="BO1639" s="2"/>
      <c r="BP1639" s="2"/>
      <c r="BQ1639" s="2"/>
      <c r="BR1639" s="2"/>
      <c r="BS1639" s="2"/>
      <c r="BT1639" s="2"/>
      <c r="BU1639" s="2"/>
      <c r="BV1639" s="2"/>
      <c r="BW1639" s="2"/>
      <c r="BX1639" s="2"/>
      <c r="BY1639" s="2"/>
      <c r="BZ1639" s="2"/>
      <c r="CA1639" s="2"/>
      <c r="CB1639" s="2"/>
      <c r="CC1639" s="2"/>
      <c r="CD1639" s="2"/>
      <c r="CE1639" s="2"/>
      <c r="CF1639" s="2"/>
      <c r="CG1639" s="2"/>
      <c r="CH1639" s="2"/>
      <c r="CI1639" s="2"/>
      <c r="CJ1639" s="2"/>
      <c r="CK1639" s="2"/>
      <c r="CL1639" s="2"/>
      <c r="CM1639" s="2"/>
      <c r="CN1639" s="2"/>
      <c r="CO1639" s="2"/>
      <c r="CP1639" s="2"/>
      <c r="CQ1639" s="2"/>
      <c r="CR1639" s="2"/>
      <c r="CS1639" s="2"/>
      <c r="CT1639" s="2"/>
      <c r="CU1639" s="2"/>
      <c r="CV1639" s="2"/>
      <c r="CW1639" s="2"/>
      <c r="CX1639" s="2"/>
      <c r="CY1639" s="2"/>
      <c r="CZ1639" s="2"/>
      <c r="DA1639" s="2"/>
      <c r="DB1639" s="2"/>
      <c r="DC1639" s="2"/>
      <c r="DD1639" s="2"/>
      <c r="DE1639" s="2"/>
      <c r="DF1639" s="2"/>
      <c r="DG1639" s="2"/>
      <c r="DH1639" s="2"/>
      <c r="DI1639" s="2"/>
      <c r="DJ1639" s="2"/>
      <c r="DK1639" s="2"/>
      <c r="DL1639" s="2"/>
      <c r="DM1639" s="2"/>
      <c r="DN1639" s="2"/>
      <c r="DO1639" s="2"/>
      <c r="DP1639" s="2"/>
      <c r="DQ1639" s="2"/>
      <c r="DR1639" s="2"/>
      <c r="DS1639" s="2"/>
      <c r="DT1639" s="2"/>
      <c r="DU1639" s="2"/>
      <c r="DV1639" s="2"/>
      <c r="DW1639" s="2"/>
      <c r="DX1639" s="2"/>
      <c r="DY1639" s="2"/>
      <c r="DZ1639" s="2"/>
      <c r="EA1639" s="2"/>
      <c r="EB1639" s="2"/>
      <c r="EC1639" s="2"/>
      <c r="ED1639" s="2"/>
      <c r="EE1639" s="2"/>
      <c r="EF1639" s="2"/>
      <c r="EG1639" s="2"/>
      <c r="EH1639" s="2"/>
      <c r="EI1639" s="2"/>
      <c r="EJ1639" s="2"/>
      <c r="EK1639" s="2"/>
      <c r="EL1639" s="2"/>
      <c r="EM1639" s="2"/>
      <c r="EN1639" s="2"/>
      <c r="EO1639" s="2"/>
      <c r="EP1639" s="2"/>
      <c r="EQ1639" s="2"/>
      <c r="ER1639" s="2"/>
      <c r="ES1639" s="2"/>
      <c r="ET1639" s="2"/>
      <c r="EU1639" s="2"/>
      <c r="EV1639" s="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row>
    <row r="1640" spans="1:251" s="16" customFormat="1" ht="18.75" customHeight="1">
      <c r="A1640" s="8"/>
      <c r="B1640" s="25"/>
      <c r="C1640" s="135" t="s">
        <v>253</v>
      </c>
      <c r="D1640" s="218"/>
      <c r="E1640" s="218"/>
      <c r="F1640" s="218"/>
      <c r="G1640" s="218"/>
      <c r="H1640" s="218"/>
      <c r="I1640" s="218"/>
      <c r="J1640" s="218"/>
      <c r="K1640" s="218"/>
      <c r="L1640" s="218"/>
      <c r="M1640" s="218"/>
      <c r="N1640" s="218"/>
      <c r="O1640" s="218"/>
      <c r="P1640" s="218"/>
      <c r="Q1640" s="218"/>
      <c r="R1640" s="218"/>
      <c r="S1640" s="218"/>
      <c r="T1640" s="218"/>
      <c r="U1640" s="218"/>
      <c r="V1640" s="218"/>
      <c r="W1640" s="218"/>
      <c r="X1640" s="218"/>
      <c r="Y1640" s="218"/>
      <c r="Z1640" s="219"/>
      <c r="AA1640" s="138">
        <v>32000</v>
      </c>
      <c r="AB1640" s="139"/>
      <c r="AC1640" s="139"/>
      <c r="AD1640" s="139"/>
      <c r="AE1640" s="139"/>
      <c r="AF1640" s="139"/>
      <c r="AG1640" s="139"/>
      <c r="AH1640" s="139"/>
      <c r="AI1640" s="140"/>
      <c r="AJ1640" s="138">
        <v>272000</v>
      </c>
      <c r="AK1640" s="139"/>
      <c r="AL1640" s="139"/>
      <c r="AM1640" s="139"/>
      <c r="AN1640" s="139"/>
      <c r="AO1640" s="139"/>
      <c r="AP1640" s="139"/>
      <c r="AQ1640" s="139"/>
      <c r="AR1640" s="140"/>
      <c r="AS1640" s="141"/>
      <c r="AT1640" s="142"/>
      <c r="AU1640" s="142"/>
      <c r="AV1640" s="142"/>
      <c r="AW1640" s="142"/>
      <c r="AX1640" s="143"/>
      <c r="AY1640" s="2"/>
      <c r="AZ1640" s="2"/>
      <c r="BA1640" s="2"/>
      <c r="BB1640" s="2"/>
      <c r="BC1640" s="2"/>
      <c r="BD1640" s="2"/>
      <c r="BE1640" s="2"/>
      <c r="BF1640" s="2"/>
      <c r="BG1640" s="2"/>
      <c r="BH1640" s="2"/>
      <c r="BI1640" s="2"/>
      <c r="BJ1640" s="2"/>
      <c r="BK1640" s="2"/>
      <c r="BL1640" s="2"/>
      <c r="BM1640" s="2"/>
      <c r="BN1640" s="2"/>
      <c r="BO1640" s="2"/>
      <c r="BP1640" s="2"/>
      <c r="BQ1640" s="2"/>
      <c r="BR1640" s="2"/>
      <c r="BS1640" s="2"/>
      <c r="BT1640" s="2"/>
      <c r="BU1640" s="2"/>
      <c r="BV1640" s="2"/>
      <c r="BW1640" s="2"/>
      <c r="BX1640" s="2"/>
      <c r="BY1640" s="2"/>
      <c r="BZ1640" s="2"/>
      <c r="CA1640" s="2"/>
      <c r="CB1640" s="2"/>
      <c r="CC1640" s="2"/>
      <c r="CD1640" s="2"/>
      <c r="CE1640" s="2"/>
      <c r="CF1640" s="2"/>
      <c r="CG1640" s="2"/>
      <c r="CH1640" s="2"/>
      <c r="CI1640" s="2"/>
      <c r="CJ1640" s="2"/>
      <c r="CK1640" s="2"/>
      <c r="CL1640" s="2"/>
      <c r="CM1640" s="2"/>
      <c r="CN1640" s="2"/>
      <c r="CO1640" s="2"/>
      <c r="CP1640" s="2"/>
      <c r="CQ1640" s="2"/>
      <c r="CR1640" s="2"/>
      <c r="CS1640" s="2"/>
      <c r="CT1640" s="2"/>
      <c r="CU1640" s="2"/>
      <c r="CV1640" s="2"/>
      <c r="CW1640" s="2"/>
      <c r="CX1640" s="2"/>
      <c r="CY1640" s="2"/>
      <c r="CZ1640" s="2"/>
      <c r="DA1640" s="2"/>
      <c r="DB1640" s="2"/>
      <c r="DC1640" s="2"/>
      <c r="DD1640" s="2"/>
      <c r="DE1640" s="2"/>
      <c r="DF1640" s="2"/>
      <c r="DG1640" s="2"/>
      <c r="DH1640" s="2"/>
      <c r="DI1640" s="2"/>
      <c r="DJ1640" s="2"/>
      <c r="DK1640" s="2"/>
      <c r="DL1640" s="2"/>
      <c r="DM1640" s="2"/>
      <c r="DN1640" s="2"/>
      <c r="DO1640" s="2"/>
      <c r="DP1640" s="2"/>
      <c r="DQ1640" s="2"/>
      <c r="DR1640" s="2"/>
      <c r="DS1640" s="2"/>
      <c r="DT1640" s="2"/>
      <c r="DU1640" s="2"/>
      <c r="DV1640" s="2"/>
      <c r="DW1640" s="2"/>
      <c r="DX1640" s="2"/>
      <c r="DY1640" s="2"/>
      <c r="DZ1640" s="2"/>
      <c r="EA1640" s="2"/>
      <c r="EB1640" s="2"/>
      <c r="EC1640" s="2"/>
      <c r="ED1640" s="2"/>
      <c r="EE1640" s="2"/>
      <c r="EF1640" s="2"/>
      <c r="EG1640" s="2"/>
      <c r="EH1640" s="2"/>
      <c r="EI1640" s="2"/>
      <c r="EJ1640" s="2"/>
      <c r="EK1640" s="2"/>
      <c r="EL1640" s="2"/>
      <c r="EM1640" s="2"/>
      <c r="EN1640" s="2"/>
      <c r="EO1640" s="2"/>
      <c r="EP1640" s="2"/>
      <c r="EQ1640" s="2"/>
      <c r="ER1640" s="2"/>
      <c r="ES1640" s="2"/>
      <c r="ET1640" s="2"/>
      <c r="EU1640" s="2"/>
      <c r="EV1640" s="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row>
    <row r="1641" spans="1:251" s="16" customFormat="1" ht="18.75" customHeight="1" thickBot="1">
      <c r="A1641" s="17"/>
      <c r="B1641" s="144" t="s">
        <v>11</v>
      </c>
      <c r="C1641" s="145"/>
      <c r="D1641" s="145"/>
      <c r="E1641" s="145"/>
      <c r="F1641" s="145"/>
      <c r="G1641" s="145"/>
      <c r="H1641" s="145"/>
      <c r="I1641" s="145"/>
      <c r="J1641" s="145"/>
      <c r="K1641" s="145"/>
      <c r="L1641" s="145"/>
      <c r="M1641" s="145"/>
      <c r="N1641" s="145"/>
      <c r="O1641" s="145"/>
      <c r="P1641" s="145"/>
      <c r="Q1641" s="145"/>
      <c r="R1641" s="145"/>
      <c r="S1641" s="145"/>
      <c r="T1641" s="145"/>
      <c r="U1641" s="145"/>
      <c r="V1641" s="145"/>
      <c r="W1641" s="145"/>
      <c r="X1641" s="145"/>
      <c r="Y1641" s="145"/>
      <c r="Z1641" s="146"/>
      <c r="AA1641" s="147">
        <f>SUM($AA$1640:$AA$1640)</f>
        <v>32000</v>
      </c>
      <c r="AB1641" s="148"/>
      <c r="AC1641" s="148"/>
      <c r="AD1641" s="148"/>
      <c r="AE1641" s="148"/>
      <c r="AF1641" s="148"/>
      <c r="AG1641" s="148"/>
      <c r="AH1641" s="148"/>
      <c r="AI1641" s="149"/>
      <c r="AJ1641" s="147">
        <f>SUM($AJ$1640:$AJ$1640)</f>
        <v>272000</v>
      </c>
      <c r="AK1641" s="148"/>
      <c r="AL1641" s="148"/>
      <c r="AM1641" s="148"/>
      <c r="AN1641" s="148"/>
      <c r="AO1641" s="148"/>
      <c r="AP1641" s="148"/>
      <c r="AQ1641" s="148"/>
      <c r="AR1641" s="149"/>
      <c r="AS1641" s="150"/>
      <c r="AT1641" s="151"/>
      <c r="AU1641" s="151"/>
      <c r="AV1641" s="151"/>
      <c r="AW1641" s="151"/>
      <c r="AX1641" s="152"/>
      <c r="AY1641" s="2"/>
      <c r="AZ1641" s="2"/>
      <c r="BA1641" s="2"/>
      <c r="BB1641" s="2"/>
      <c r="BC1641" s="2"/>
      <c r="BD1641" s="2"/>
      <c r="BE1641" s="2"/>
      <c r="BF1641" s="2"/>
      <c r="BG1641" s="2"/>
      <c r="BH1641" s="2"/>
      <c r="BI1641" s="2"/>
      <c r="BJ1641" s="2"/>
      <c r="BK1641" s="2"/>
      <c r="BL1641" s="2"/>
      <c r="BM1641" s="2"/>
      <c r="BN1641" s="2"/>
      <c r="BO1641" s="2"/>
      <c r="BP1641" s="2"/>
      <c r="BQ1641" s="2"/>
      <c r="BR1641" s="2"/>
      <c r="BS1641" s="2"/>
      <c r="BT1641" s="2"/>
      <c r="BU1641" s="2"/>
      <c r="BV1641" s="2"/>
      <c r="BW1641" s="2"/>
      <c r="BX1641" s="2"/>
      <c r="BY1641" s="2"/>
      <c r="BZ1641" s="2"/>
      <c r="CA1641" s="2"/>
      <c r="CB1641" s="2"/>
      <c r="CC1641" s="2"/>
      <c r="CD1641" s="2"/>
      <c r="CE1641" s="2"/>
      <c r="CF1641" s="2"/>
      <c r="CG1641" s="2"/>
      <c r="CH1641" s="2"/>
      <c r="CI1641" s="2"/>
      <c r="CJ1641" s="2"/>
      <c r="CK1641" s="2"/>
      <c r="CL1641" s="2"/>
      <c r="CM1641" s="2"/>
      <c r="CN1641" s="2"/>
      <c r="CO1641" s="2"/>
      <c r="CP1641" s="2"/>
      <c r="CQ1641" s="2"/>
      <c r="CR1641" s="2"/>
      <c r="CS1641" s="2"/>
      <c r="CT1641" s="2"/>
      <c r="CU1641" s="2"/>
      <c r="CV1641" s="2"/>
      <c r="CW1641" s="2"/>
      <c r="CX1641" s="2"/>
      <c r="CY1641" s="2"/>
      <c r="CZ1641" s="2"/>
      <c r="DA1641" s="2"/>
      <c r="DB1641" s="2"/>
      <c r="DC1641" s="2"/>
      <c r="DD1641" s="2"/>
      <c r="DE1641" s="2"/>
      <c r="DF1641" s="2"/>
      <c r="DG1641" s="2"/>
      <c r="DH1641" s="2"/>
      <c r="DI1641" s="2"/>
      <c r="DJ1641" s="2"/>
      <c r="DK1641" s="2"/>
      <c r="DL1641" s="2"/>
      <c r="DM1641" s="2"/>
      <c r="DN1641" s="2"/>
      <c r="DO1641" s="2"/>
      <c r="DP1641" s="2"/>
      <c r="DQ1641" s="2"/>
      <c r="DR1641" s="2"/>
      <c r="DS1641" s="2"/>
      <c r="DT1641" s="2"/>
      <c r="DU1641" s="2"/>
      <c r="DV1641" s="2"/>
      <c r="DW1641" s="2"/>
      <c r="DX1641" s="2"/>
      <c r="DY1641" s="2"/>
      <c r="DZ1641" s="2"/>
      <c r="EA1641" s="2"/>
      <c r="EB1641" s="2"/>
      <c r="EC1641" s="2"/>
      <c r="ED1641" s="2"/>
      <c r="EE1641" s="2"/>
      <c r="EF1641" s="2"/>
      <c r="EG1641" s="2"/>
      <c r="EH1641" s="2"/>
      <c r="EI1641" s="2"/>
      <c r="EJ1641" s="2"/>
      <c r="EK1641" s="2"/>
      <c r="EL1641" s="2"/>
      <c r="EM1641" s="2"/>
      <c r="EN1641" s="2"/>
      <c r="EO1641" s="2"/>
      <c r="EP1641" s="2"/>
      <c r="EQ1641" s="2"/>
      <c r="ER1641" s="2"/>
      <c r="ES1641" s="2"/>
      <c r="ET1641" s="2"/>
      <c r="EU1641" s="2"/>
      <c r="EV1641" s="2"/>
      <c r="EW1641" s="2"/>
      <c r="EX1641" s="2"/>
      <c r="EY1641" s="2"/>
      <c r="EZ1641" s="2"/>
      <c r="FA1641" s="2"/>
      <c r="FB1641" s="2"/>
      <c r="FC1641" s="2"/>
      <c r="FD1641" s="2"/>
      <c r="FE1641" s="2"/>
      <c r="FF1641" s="2"/>
      <c r="FG1641" s="2"/>
      <c r="FH1641" s="2"/>
      <c r="FI1641" s="2"/>
      <c r="FJ1641" s="2"/>
      <c r="FK1641" s="2"/>
      <c r="FL1641" s="2"/>
      <c r="FM1641" s="2"/>
      <c r="FN1641" s="2"/>
      <c r="FO1641" s="2"/>
      <c r="FP1641" s="2"/>
      <c r="FQ1641" s="2"/>
      <c r="FR1641" s="2"/>
      <c r="FS1641" s="2"/>
      <c r="FT1641" s="2"/>
      <c r="FU1641" s="2"/>
      <c r="FV1641" s="2"/>
      <c r="FW1641" s="2"/>
      <c r="FX1641" s="2"/>
      <c r="FY1641" s="2"/>
      <c r="FZ1641" s="2"/>
      <c r="GA1641" s="2"/>
      <c r="GB1641" s="2"/>
      <c r="GC1641" s="2"/>
      <c r="GD1641" s="2"/>
      <c r="GE1641" s="2"/>
      <c r="GF1641" s="2"/>
      <c r="GG1641" s="2"/>
      <c r="GH1641" s="2"/>
      <c r="GI1641" s="2"/>
      <c r="GJ1641" s="2"/>
      <c r="GK1641" s="2"/>
      <c r="GL1641" s="2"/>
      <c r="GM1641" s="2"/>
      <c r="GN1641" s="2"/>
      <c r="GO1641" s="2"/>
      <c r="GP1641" s="2"/>
      <c r="GQ1641" s="2"/>
      <c r="GR1641" s="2"/>
      <c r="GS1641" s="2"/>
      <c r="GT1641" s="2"/>
      <c r="GU1641" s="2"/>
      <c r="GV1641" s="2"/>
      <c r="GW1641" s="2"/>
      <c r="GX1641" s="2"/>
      <c r="GY1641" s="2"/>
      <c r="GZ1641" s="2"/>
      <c r="HA1641" s="2"/>
      <c r="HB1641" s="2"/>
      <c r="HC1641" s="2"/>
      <c r="HD1641" s="2"/>
      <c r="HE1641" s="2"/>
      <c r="HF1641" s="2"/>
      <c r="HG1641" s="2"/>
      <c r="HH1641" s="2"/>
      <c r="HI1641" s="2"/>
      <c r="HJ1641" s="2"/>
      <c r="HK1641" s="2"/>
      <c r="HL1641" s="2"/>
      <c r="HM1641" s="2"/>
      <c r="HN1641" s="2"/>
      <c r="HO1641" s="2"/>
      <c r="HP1641" s="2"/>
      <c r="HQ1641" s="2"/>
      <c r="HR1641" s="2"/>
      <c r="HS1641" s="2"/>
      <c r="HT1641" s="2"/>
      <c r="HU1641" s="2"/>
      <c r="HV1641" s="2"/>
      <c r="HW1641" s="2"/>
      <c r="HX1641" s="2"/>
      <c r="HY1641" s="2"/>
      <c r="HZ1641" s="2"/>
      <c r="IA1641" s="2"/>
      <c r="IB1641" s="2"/>
      <c r="IC1641" s="2"/>
      <c r="ID1641" s="2"/>
      <c r="IE1641" s="2"/>
      <c r="IF1641" s="2"/>
      <c r="IG1641" s="2"/>
      <c r="IH1641" s="2"/>
      <c r="II1641" s="2"/>
      <c r="IJ1641" s="2"/>
      <c r="IK1641" s="2"/>
      <c r="IL1641" s="2"/>
      <c r="IM1641" s="2"/>
      <c r="IN1641" s="2"/>
      <c r="IO1641" s="2"/>
      <c r="IP1641" s="2"/>
      <c r="IQ1641" s="2"/>
    </row>
    <row r="1643" spans="1:251" ht="19.2">
      <c r="A1643" s="1" t="s">
        <v>0</v>
      </c>
      <c r="AW1643" s="3"/>
      <c r="AX1643" s="4"/>
      <c r="AY1643" s="3"/>
    </row>
    <row r="1645" spans="1:251" ht="18">
      <c r="B1645" s="153" t="s">
        <v>8</v>
      </c>
      <c r="C1645" s="154"/>
      <c r="D1645" s="154"/>
      <c r="E1645" s="154"/>
      <c r="F1645" s="154"/>
      <c r="G1645" s="154"/>
      <c r="H1645" s="154"/>
      <c r="I1645" s="154"/>
      <c r="J1645" s="154"/>
      <c r="K1645" s="154"/>
      <c r="L1645" s="154"/>
      <c r="M1645" s="154"/>
      <c r="N1645" s="154"/>
      <c r="O1645" s="154"/>
      <c r="P1645" s="154"/>
      <c r="Q1645" s="154"/>
      <c r="R1645" s="154"/>
      <c r="S1645" s="154"/>
      <c r="T1645" s="154"/>
      <c r="U1645" s="154"/>
      <c r="V1645" s="154"/>
      <c r="W1645" s="154"/>
      <c r="X1645" s="154"/>
      <c r="Y1645" s="154"/>
      <c r="Z1645" s="154"/>
      <c r="AA1645" s="154"/>
      <c r="AB1645" s="154"/>
      <c r="AC1645" s="154"/>
      <c r="AD1645" s="154"/>
      <c r="AE1645" s="154"/>
      <c r="AF1645" s="154"/>
      <c r="AG1645" s="154"/>
      <c r="AH1645" s="154"/>
      <c r="AI1645" s="154"/>
      <c r="AJ1645" s="154"/>
      <c r="AK1645" s="154"/>
      <c r="AL1645" s="154"/>
      <c r="AM1645" s="154"/>
      <c r="AN1645" s="154"/>
      <c r="AO1645" s="154"/>
      <c r="AP1645" s="154"/>
      <c r="AQ1645" s="154"/>
      <c r="AR1645" s="154"/>
      <c r="AS1645" s="154"/>
      <c r="AT1645" s="154"/>
      <c r="AU1645" s="154"/>
      <c r="AV1645" s="154"/>
      <c r="AW1645" s="154"/>
      <c r="AX1645" s="154"/>
    </row>
    <row r="1646" spans="1:251">
      <c r="Z1646" s="5"/>
      <c r="AD1646" s="5"/>
      <c r="AE1646" s="5"/>
      <c r="AF1646" s="5"/>
      <c r="AG1646" s="5"/>
      <c r="AH1646" s="5"/>
      <c r="AI1646" s="5"/>
      <c r="AO1646" s="5"/>
    </row>
    <row r="1647" spans="1:251" ht="13.8" thickBot="1">
      <c r="Z1647" s="5"/>
      <c r="AD1647" s="5"/>
      <c r="AE1647" s="5"/>
      <c r="AF1647" s="5"/>
      <c r="AG1647" s="5"/>
      <c r="AH1647" s="5"/>
      <c r="AI1647" s="5"/>
      <c r="AO1647" s="5"/>
      <c r="DI1647" s="6"/>
    </row>
    <row r="1648" spans="1:251" ht="24.75" customHeight="1" thickBot="1">
      <c r="B1648" s="155" t="s">
        <v>1</v>
      </c>
      <c r="C1648" s="156"/>
      <c r="D1648" s="156"/>
      <c r="E1648" s="156"/>
      <c r="F1648" s="156"/>
      <c r="G1648" s="156"/>
      <c r="H1648" s="157" t="s">
        <v>254</v>
      </c>
      <c r="I1648" s="158"/>
      <c r="J1648" s="158"/>
      <c r="K1648" s="158"/>
      <c r="L1648" s="158"/>
      <c r="M1648" s="158"/>
      <c r="N1648" s="158"/>
      <c r="O1648" s="158"/>
      <c r="P1648" s="158"/>
      <c r="Q1648" s="158"/>
      <c r="R1648" s="158"/>
      <c r="S1648" s="158"/>
      <c r="T1648" s="158"/>
      <c r="U1648" s="158"/>
      <c r="V1648" s="158"/>
      <c r="W1648" s="158"/>
      <c r="X1648" s="158"/>
      <c r="Y1648" s="158"/>
      <c r="Z1648" s="158"/>
      <c r="AA1648" s="158"/>
      <c r="AB1648" s="158"/>
      <c r="AC1648" s="158"/>
      <c r="AD1648" s="158"/>
      <c r="AE1648" s="158"/>
      <c r="AF1648" s="158"/>
      <c r="AG1648" s="158"/>
      <c r="AH1648" s="158"/>
      <c r="AI1648" s="158"/>
      <c r="AJ1648" s="158"/>
      <c r="AK1648" s="158"/>
      <c r="AL1648" s="158"/>
      <c r="AM1648" s="158"/>
      <c r="AN1648" s="158"/>
      <c r="AO1648" s="158"/>
      <c r="AP1648" s="158"/>
      <c r="AQ1648" s="158"/>
      <c r="AR1648" s="158"/>
      <c r="AS1648" s="158"/>
      <c r="AT1648" s="158"/>
      <c r="AU1648" s="158"/>
      <c r="AV1648" s="158"/>
      <c r="AW1648" s="158"/>
      <c r="AX1648" s="159"/>
      <c r="DI1648" s="6"/>
    </row>
    <row r="1649" spans="1:113" ht="14.4">
      <c r="B1649" s="7"/>
      <c r="C1649" s="7"/>
      <c r="D1649" s="7"/>
      <c r="E1649" s="7"/>
      <c r="F1649" s="7"/>
      <c r="G1649" s="7"/>
      <c r="H1649" s="8"/>
      <c r="I1649" s="8"/>
      <c r="J1649" s="8"/>
      <c r="K1649" s="8"/>
      <c r="L1649" s="9"/>
      <c r="M1649" s="9"/>
      <c r="N1649" s="9"/>
      <c r="O1649" s="9"/>
      <c r="P1649" s="8"/>
      <c r="Q1649" s="8"/>
      <c r="R1649" s="8"/>
      <c r="S1649" s="8"/>
      <c r="T1649" s="8"/>
      <c r="U1649" s="8"/>
      <c r="V1649" s="10"/>
      <c r="W1649" s="10"/>
      <c r="X1649" s="10"/>
      <c r="Y1649" s="10"/>
      <c r="Z1649" s="10"/>
      <c r="AA1649" s="10"/>
      <c r="AB1649" s="10"/>
      <c r="AC1649" s="10"/>
      <c r="AD1649" s="10"/>
      <c r="AE1649" s="10"/>
      <c r="AF1649" s="10"/>
      <c r="AG1649" s="10"/>
      <c r="AH1649" s="10"/>
      <c r="AI1649" s="10"/>
      <c r="AJ1649" s="10"/>
      <c r="AK1649" s="10"/>
      <c r="AL1649" s="10"/>
      <c r="AM1649" s="10"/>
      <c r="AN1649" s="10"/>
      <c r="AO1649" s="10"/>
      <c r="AP1649" s="10"/>
      <c r="AQ1649" s="10"/>
      <c r="AR1649" s="10"/>
      <c r="AS1649" s="10"/>
      <c r="AT1649" s="10"/>
      <c r="AU1649" s="10"/>
      <c r="AV1649" s="10"/>
      <c r="AW1649" s="10"/>
      <c r="AX1649" s="10"/>
      <c r="DI1649" s="6"/>
    </row>
    <row r="1650" spans="1:113" ht="15" thickBot="1">
      <c r="A1650" s="11"/>
      <c r="B1650" s="10" t="s">
        <v>2</v>
      </c>
      <c r="C1650" s="8"/>
      <c r="D1650" s="8"/>
      <c r="E1650" s="8"/>
      <c r="F1650" s="8"/>
      <c r="G1650" s="8"/>
      <c r="H1650" s="8"/>
      <c r="I1650" s="8"/>
      <c r="J1650" s="8"/>
      <c r="K1650" s="8"/>
      <c r="L1650" s="9"/>
      <c r="M1650" s="9"/>
      <c r="N1650" s="9"/>
      <c r="O1650" s="9"/>
      <c r="P1650" s="8"/>
      <c r="Q1650" s="8"/>
      <c r="R1650" s="8"/>
      <c r="S1650" s="8"/>
      <c r="T1650" s="8"/>
      <c r="U1650" s="8"/>
      <c r="V1650" s="10"/>
      <c r="W1650" s="10"/>
      <c r="X1650" s="10"/>
      <c r="Y1650" s="10"/>
      <c r="Z1650" s="10"/>
      <c r="AA1650" s="10"/>
      <c r="AB1650" s="10"/>
      <c r="AC1650" s="10"/>
      <c r="AD1650" s="10"/>
      <c r="AE1650" s="10"/>
      <c r="AF1650" s="10"/>
      <c r="AG1650" s="10"/>
      <c r="AH1650" s="10"/>
      <c r="AI1650" s="10"/>
      <c r="AJ1650" s="10"/>
      <c r="AK1650" s="10"/>
      <c r="AL1650" s="10"/>
      <c r="AM1650" s="10"/>
      <c r="AN1650" s="10"/>
      <c r="AO1650" s="10"/>
      <c r="AP1650" s="10"/>
      <c r="AQ1650" s="10"/>
      <c r="AR1650" s="10"/>
      <c r="AS1650" s="10"/>
      <c r="AT1650" s="10"/>
      <c r="AU1650" s="10"/>
      <c r="AV1650" s="10"/>
      <c r="AW1650" s="10"/>
      <c r="AX1650" s="10"/>
      <c r="DI1650" s="6"/>
    </row>
    <row r="1651" spans="1:113" ht="14.4">
      <c r="A1651" s="8"/>
      <c r="B1651" s="12"/>
      <c r="C1651" s="7"/>
      <c r="D1651" s="7"/>
      <c r="E1651" s="7"/>
      <c r="F1651" s="7"/>
      <c r="G1651" s="7"/>
      <c r="H1651" s="7"/>
      <c r="I1651" s="7"/>
      <c r="J1651" s="7"/>
      <c r="K1651" s="7"/>
      <c r="L1651" s="13"/>
      <c r="M1651" s="13"/>
      <c r="N1651" s="13"/>
      <c r="O1651" s="13"/>
      <c r="P1651" s="7"/>
      <c r="Q1651" s="7"/>
      <c r="R1651" s="7"/>
      <c r="S1651" s="7"/>
      <c r="T1651" s="7"/>
      <c r="U1651" s="7"/>
      <c r="V1651" s="14"/>
      <c r="W1651" s="14"/>
      <c r="X1651" s="14"/>
      <c r="Y1651" s="14"/>
      <c r="Z1651" s="14"/>
      <c r="AA1651" s="14"/>
      <c r="AB1651" s="14"/>
      <c r="AC1651" s="14"/>
      <c r="AD1651" s="14"/>
      <c r="AE1651" s="14"/>
      <c r="AF1651" s="14"/>
      <c r="AG1651" s="14"/>
      <c r="AH1651" s="14"/>
      <c r="AI1651" s="14"/>
      <c r="AJ1651" s="14"/>
      <c r="AK1651" s="14"/>
      <c r="AL1651" s="14"/>
      <c r="AM1651" s="14"/>
      <c r="AN1651" s="14"/>
      <c r="AO1651" s="14"/>
      <c r="AP1651" s="14"/>
      <c r="AQ1651" s="14"/>
      <c r="AR1651" s="14"/>
      <c r="AS1651" s="14"/>
      <c r="AT1651" s="14"/>
      <c r="AU1651" s="14"/>
      <c r="AV1651" s="14"/>
      <c r="AW1651" s="14"/>
      <c r="AX1651" s="15"/>
    </row>
    <row r="1652" spans="1:113" ht="12" customHeight="1">
      <c r="A1652" s="8"/>
      <c r="B1652" s="160" t="s">
        <v>255</v>
      </c>
      <c r="C1652" s="161"/>
      <c r="D1652" s="161"/>
      <c r="E1652" s="161"/>
      <c r="F1652" s="161"/>
      <c r="G1652" s="161"/>
      <c r="H1652" s="161"/>
      <c r="I1652" s="161"/>
      <c r="J1652" s="161"/>
      <c r="K1652" s="161"/>
      <c r="L1652" s="161"/>
      <c r="M1652" s="161"/>
      <c r="N1652" s="161"/>
      <c r="O1652" s="161"/>
      <c r="P1652" s="161"/>
      <c r="Q1652" s="161"/>
      <c r="R1652" s="161"/>
      <c r="S1652" s="161"/>
      <c r="T1652" s="161"/>
      <c r="U1652" s="161"/>
      <c r="V1652" s="161"/>
      <c r="W1652" s="161"/>
      <c r="X1652" s="161"/>
      <c r="Y1652" s="161"/>
      <c r="Z1652" s="161"/>
      <c r="AA1652" s="161"/>
      <c r="AB1652" s="161"/>
      <c r="AC1652" s="161"/>
      <c r="AD1652" s="161"/>
      <c r="AE1652" s="161"/>
      <c r="AF1652" s="161"/>
      <c r="AG1652" s="161"/>
      <c r="AH1652" s="161"/>
      <c r="AI1652" s="161"/>
      <c r="AJ1652" s="161"/>
      <c r="AK1652" s="161"/>
      <c r="AL1652" s="161"/>
      <c r="AM1652" s="161"/>
      <c r="AN1652" s="161"/>
      <c r="AO1652" s="161"/>
      <c r="AP1652" s="161"/>
      <c r="AQ1652" s="161"/>
      <c r="AR1652" s="161"/>
      <c r="AS1652" s="161"/>
      <c r="AT1652" s="161"/>
      <c r="AU1652" s="161"/>
      <c r="AV1652" s="161"/>
      <c r="AW1652" s="161"/>
      <c r="AX1652" s="162"/>
    </row>
    <row r="1653" spans="1:113" ht="12" customHeight="1">
      <c r="A1653" s="8"/>
      <c r="B1653" s="160"/>
      <c r="C1653" s="161"/>
      <c r="D1653" s="161"/>
      <c r="E1653" s="161"/>
      <c r="F1653" s="161"/>
      <c r="G1653" s="161"/>
      <c r="H1653" s="161"/>
      <c r="I1653" s="161"/>
      <c r="J1653" s="161"/>
      <c r="K1653" s="161"/>
      <c r="L1653" s="161"/>
      <c r="M1653" s="161"/>
      <c r="N1653" s="161"/>
      <c r="O1653" s="161"/>
      <c r="P1653" s="161"/>
      <c r="Q1653" s="161"/>
      <c r="R1653" s="161"/>
      <c r="S1653" s="161"/>
      <c r="T1653" s="161"/>
      <c r="U1653" s="161"/>
      <c r="V1653" s="161"/>
      <c r="W1653" s="161"/>
      <c r="X1653" s="161"/>
      <c r="Y1653" s="161"/>
      <c r="Z1653" s="161"/>
      <c r="AA1653" s="161"/>
      <c r="AB1653" s="161"/>
      <c r="AC1653" s="161"/>
      <c r="AD1653" s="161"/>
      <c r="AE1653" s="161"/>
      <c r="AF1653" s="161"/>
      <c r="AG1653" s="161"/>
      <c r="AH1653" s="161"/>
      <c r="AI1653" s="161"/>
      <c r="AJ1653" s="161"/>
      <c r="AK1653" s="161"/>
      <c r="AL1653" s="161"/>
      <c r="AM1653" s="161"/>
      <c r="AN1653" s="161"/>
      <c r="AO1653" s="161"/>
      <c r="AP1653" s="161"/>
      <c r="AQ1653" s="161"/>
      <c r="AR1653" s="161"/>
      <c r="AS1653" s="161"/>
      <c r="AT1653" s="161"/>
      <c r="AU1653" s="161"/>
      <c r="AV1653" s="161"/>
      <c r="AW1653" s="161"/>
      <c r="AX1653" s="162"/>
    </row>
    <row r="1654" spans="1:113" ht="12" customHeight="1">
      <c r="A1654" s="8"/>
      <c r="B1654" s="160"/>
      <c r="C1654" s="161"/>
      <c r="D1654" s="161"/>
      <c r="E1654" s="161"/>
      <c r="F1654" s="161"/>
      <c r="G1654" s="161"/>
      <c r="H1654" s="161"/>
      <c r="I1654" s="161"/>
      <c r="J1654" s="161"/>
      <c r="K1654" s="161"/>
      <c r="L1654" s="161"/>
      <c r="M1654" s="161"/>
      <c r="N1654" s="161"/>
      <c r="O1654" s="161"/>
      <c r="P1654" s="161"/>
      <c r="Q1654" s="161"/>
      <c r="R1654" s="161"/>
      <c r="S1654" s="161"/>
      <c r="T1654" s="161"/>
      <c r="U1654" s="161"/>
      <c r="V1654" s="161"/>
      <c r="W1654" s="161"/>
      <c r="X1654" s="161"/>
      <c r="Y1654" s="161"/>
      <c r="Z1654" s="161"/>
      <c r="AA1654" s="161"/>
      <c r="AB1654" s="161"/>
      <c r="AC1654" s="161"/>
      <c r="AD1654" s="161"/>
      <c r="AE1654" s="161"/>
      <c r="AF1654" s="161"/>
      <c r="AG1654" s="161"/>
      <c r="AH1654" s="161"/>
      <c r="AI1654" s="161"/>
      <c r="AJ1654" s="161"/>
      <c r="AK1654" s="161"/>
      <c r="AL1654" s="161"/>
      <c r="AM1654" s="161"/>
      <c r="AN1654" s="161"/>
      <c r="AO1654" s="161"/>
      <c r="AP1654" s="161"/>
      <c r="AQ1654" s="161"/>
      <c r="AR1654" s="161"/>
      <c r="AS1654" s="161"/>
      <c r="AT1654" s="161"/>
      <c r="AU1654" s="161"/>
      <c r="AV1654" s="161"/>
      <c r="AW1654" s="161"/>
      <c r="AX1654" s="162"/>
    </row>
    <row r="1655" spans="1:113" ht="12" customHeight="1">
      <c r="A1655" s="8"/>
      <c r="B1655" s="160"/>
      <c r="C1655" s="161"/>
      <c r="D1655" s="161"/>
      <c r="E1655" s="161"/>
      <c r="F1655" s="161"/>
      <c r="G1655" s="161"/>
      <c r="H1655" s="161"/>
      <c r="I1655" s="161"/>
      <c r="J1655" s="161"/>
      <c r="K1655" s="161"/>
      <c r="L1655" s="161"/>
      <c r="M1655" s="161"/>
      <c r="N1655" s="161"/>
      <c r="O1655" s="161"/>
      <c r="P1655" s="161"/>
      <c r="Q1655" s="161"/>
      <c r="R1655" s="161"/>
      <c r="S1655" s="161"/>
      <c r="T1655" s="161"/>
      <c r="U1655" s="161"/>
      <c r="V1655" s="161"/>
      <c r="W1655" s="161"/>
      <c r="X1655" s="161"/>
      <c r="Y1655" s="161"/>
      <c r="Z1655" s="161"/>
      <c r="AA1655" s="161"/>
      <c r="AB1655" s="161"/>
      <c r="AC1655" s="161"/>
      <c r="AD1655" s="161"/>
      <c r="AE1655" s="161"/>
      <c r="AF1655" s="161"/>
      <c r="AG1655" s="161"/>
      <c r="AH1655" s="161"/>
      <c r="AI1655" s="161"/>
      <c r="AJ1655" s="161"/>
      <c r="AK1655" s="161"/>
      <c r="AL1655" s="161"/>
      <c r="AM1655" s="161"/>
      <c r="AN1655" s="161"/>
      <c r="AO1655" s="161"/>
      <c r="AP1655" s="161"/>
      <c r="AQ1655" s="161"/>
      <c r="AR1655" s="161"/>
      <c r="AS1655" s="161"/>
      <c r="AT1655" s="161"/>
      <c r="AU1655" s="161"/>
      <c r="AV1655" s="161"/>
      <c r="AW1655" s="161"/>
      <c r="AX1655" s="162"/>
    </row>
    <row r="1656" spans="1:113" ht="12" customHeight="1">
      <c r="A1656" s="8"/>
      <c r="B1656" s="160"/>
      <c r="C1656" s="161"/>
      <c r="D1656" s="161"/>
      <c r="E1656" s="161"/>
      <c r="F1656" s="161"/>
      <c r="G1656" s="161"/>
      <c r="H1656" s="161"/>
      <c r="I1656" s="161"/>
      <c r="J1656" s="161"/>
      <c r="K1656" s="161"/>
      <c r="L1656" s="161"/>
      <c r="M1656" s="161"/>
      <c r="N1656" s="161"/>
      <c r="O1656" s="161"/>
      <c r="P1656" s="161"/>
      <c r="Q1656" s="161"/>
      <c r="R1656" s="161"/>
      <c r="S1656" s="161"/>
      <c r="T1656" s="161"/>
      <c r="U1656" s="161"/>
      <c r="V1656" s="161"/>
      <c r="W1656" s="161"/>
      <c r="X1656" s="161"/>
      <c r="Y1656" s="161"/>
      <c r="Z1656" s="161"/>
      <c r="AA1656" s="161"/>
      <c r="AB1656" s="161"/>
      <c r="AC1656" s="161"/>
      <c r="AD1656" s="161"/>
      <c r="AE1656" s="161"/>
      <c r="AF1656" s="161"/>
      <c r="AG1656" s="161"/>
      <c r="AH1656" s="161"/>
      <c r="AI1656" s="161"/>
      <c r="AJ1656" s="161"/>
      <c r="AK1656" s="161"/>
      <c r="AL1656" s="161"/>
      <c r="AM1656" s="161"/>
      <c r="AN1656" s="161"/>
      <c r="AO1656" s="161"/>
      <c r="AP1656" s="161"/>
      <c r="AQ1656" s="161"/>
      <c r="AR1656" s="161"/>
      <c r="AS1656" s="161"/>
      <c r="AT1656" s="161"/>
      <c r="AU1656" s="161"/>
      <c r="AV1656" s="161"/>
      <c r="AW1656" s="161"/>
      <c r="AX1656" s="162"/>
      <c r="BC1656" s="16"/>
    </row>
    <row r="1657" spans="1:113" ht="12" customHeight="1">
      <c r="A1657" s="8"/>
      <c r="B1657" s="160"/>
      <c r="C1657" s="161"/>
      <c r="D1657" s="161"/>
      <c r="E1657" s="161"/>
      <c r="F1657" s="161"/>
      <c r="G1657" s="161"/>
      <c r="H1657" s="161"/>
      <c r="I1657" s="161"/>
      <c r="J1657" s="161"/>
      <c r="K1657" s="161"/>
      <c r="L1657" s="161"/>
      <c r="M1657" s="161"/>
      <c r="N1657" s="161"/>
      <c r="O1657" s="161"/>
      <c r="P1657" s="161"/>
      <c r="Q1657" s="161"/>
      <c r="R1657" s="161"/>
      <c r="S1657" s="161"/>
      <c r="T1657" s="161"/>
      <c r="U1657" s="161"/>
      <c r="V1657" s="161"/>
      <c r="W1657" s="161"/>
      <c r="X1657" s="161"/>
      <c r="Y1657" s="161"/>
      <c r="Z1657" s="161"/>
      <c r="AA1657" s="161"/>
      <c r="AB1657" s="161"/>
      <c r="AC1657" s="161"/>
      <c r="AD1657" s="161"/>
      <c r="AE1657" s="161"/>
      <c r="AF1657" s="161"/>
      <c r="AG1657" s="161"/>
      <c r="AH1657" s="161"/>
      <c r="AI1657" s="161"/>
      <c r="AJ1657" s="161"/>
      <c r="AK1657" s="161"/>
      <c r="AL1657" s="161"/>
      <c r="AM1657" s="161"/>
      <c r="AN1657" s="161"/>
      <c r="AO1657" s="161"/>
      <c r="AP1657" s="161"/>
      <c r="AQ1657" s="161"/>
      <c r="AR1657" s="161"/>
      <c r="AS1657" s="161"/>
      <c r="AT1657" s="161"/>
      <c r="AU1657" s="161"/>
      <c r="AV1657" s="161"/>
      <c r="AW1657" s="161"/>
      <c r="AX1657" s="162"/>
    </row>
    <row r="1658" spans="1:113" ht="12" customHeight="1">
      <c r="A1658" s="8"/>
      <c r="B1658" s="160"/>
      <c r="C1658" s="161"/>
      <c r="D1658" s="161"/>
      <c r="E1658" s="161"/>
      <c r="F1658" s="161"/>
      <c r="G1658" s="161"/>
      <c r="H1658" s="161"/>
      <c r="I1658" s="161"/>
      <c r="J1658" s="161"/>
      <c r="K1658" s="161"/>
      <c r="L1658" s="161"/>
      <c r="M1658" s="161"/>
      <c r="N1658" s="161"/>
      <c r="O1658" s="161"/>
      <c r="P1658" s="161"/>
      <c r="Q1658" s="161"/>
      <c r="R1658" s="161"/>
      <c r="S1658" s="161"/>
      <c r="T1658" s="161"/>
      <c r="U1658" s="161"/>
      <c r="V1658" s="161"/>
      <c r="W1658" s="161"/>
      <c r="X1658" s="161"/>
      <c r="Y1658" s="161"/>
      <c r="Z1658" s="161"/>
      <c r="AA1658" s="161"/>
      <c r="AB1658" s="161"/>
      <c r="AC1658" s="161"/>
      <c r="AD1658" s="161"/>
      <c r="AE1658" s="161"/>
      <c r="AF1658" s="161"/>
      <c r="AG1658" s="161"/>
      <c r="AH1658" s="161"/>
      <c r="AI1658" s="161"/>
      <c r="AJ1658" s="161"/>
      <c r="AK1658" s="161"/>
      <c r="AL1658" s="161"/>
      <c r="AM1658" s="161"/>
      <c r="AN1658" s="161"/>
      <c r="AO1658" s="161"/>
      <c r="AP1658" s="161"/>
      <c r="AQ1658" s="161"/>
      <c r="AR1658" s="161"/>
      <c r="AS1658" s="161"/>
      <c r="AT1658" s="161"/>
      <c r="AU1658" s="161"/>
      <c r="AV1658" s="161"/>
      <c r="AW1658" s="161"/>
      <c r="AX1658" s="162"/>
    </row>
    <row r="1659" spans="1:113" ht="12" customHeight="1">
      <c r="A1659" s="8"/>
      <c r="B1659" s="160"/>
      <c r="C1659" s="161"/>
      <c r="D1659" s="161"/>
      <c r="E1659" s="161"/>
      <c r="F1659" s="161"/>
      <c r="G1659" s="161"/>
      <c r="H1659" s="161"/>
      <c r="I1659" s="161"/>
      <c r="J1659" s="161"/>
      <c r="K1659" s="161"/>
      <c r="L1659" s="161"/>
      <c r="M1659" s="161"/>
      <c r="N1659" s="161"/>
      <c r="O1659" s="161"/>
      <c r="P1659" s="161"/>
      <c r="Q1659" s="161"/>
      <c r="R1659" s="161"/>
      <c r="S1659" s="161"/>
      <c r="T1659" s="161"/>
      <c r="U1659" s="161"/>
      <c r="V1659" s="161"/>
      <c r="W1659" s="161"/>
      <c r="X1659" s="161"/>
      <c r="Y1659" s="161"/>
      <c r="Z1659" s="161"/>
      <c r="AA1659" s="161"/>
      <c r="AB1659" s="161"/>
      <c r="AC1659" s="161"/>
      <c r="AD1659" s="161"/>
      <c r="AE1659" s="161"/>
      <c r="AF1659" s="161"/>
      <c r="AG1659" s="161"/>
      <c r="AH1659" s="161"/>
      <c r="AI1659" s="161"/>
      <c r="AJ1659" s="161"/>
      <c r="AK1659" s="161"/>
      <c r="AL1659" s="161"/>
      <c r="AM1659" s="161"/>
      <c r="AN1659" s="161"/>
      <c r="AO1659" s="161"/>
      <c r="AP1659" s="161"/>
      <c r="AQ1659" s="161"/>
      <c r="AR1659" s="161"/>
      <c r="AS1659" s="161"/>
      <c r="AT1659" s="161"/>
      <c r="AU1659" s="161"/>
      <c r="AV1659" s="161"/>
      <c r="AW1659" s="161"/>
      <c r="AX1659" s="162"/>
    </row>
    <row r="1660" spans="1:113" ht="15" thickBot="1">
      <c r="A1660" s="17"/>
      <c r="B1660" s="18"/>
      <c r="C1660" s="19"/>
      <c r="D1660" s="19"/>
      <c r="E1660" s="19"/>
      <c r="F1660" s="19"/>
      <c r="G1660" s="19"/>
      <c r="H1660" s="19"/>
      <c r="I1660" s="19"/>
      <c r="J1660" s="19"/>
      <c r="K1660" s="19"/>
      <c r="L1660" s="19"/>
      <c r="M1660" s="19"/>
      <c r="N1660" s="19"/>
      <c r="O1660" s="19"/>
      <c r="P1660" s="19"/>
      <c r="Q1660" s="19"/>
      <c r="R1660" s="19"/>
      <c r="S1660" s="19"/>
      <c r="T1660" s="19"/>
      <c r="U1660" s="19"/>
      <c r="V1660" s="19"/>
      <c r="W1660" s="19"/>
      <c r="X1660" s="19"/>
      <c r="Y1660" s="19"/>
      <c r="Z1660" s="19"/>
      <c r="AA1660" s="19"/>
      <c r="AB1660" s="19"/>
      <c r="AC1660" s="19"/>
      <c r="AD1660" s="19"/>
      <c r="AE1660" s="19"/>
      <c r="AF1660" s="19"/>
      <c r="AG1660" s="19"/>
      <c r="AH1660" s="19"/>
      <c r="AI1660" s="19"/>
      <c r="AJ1660" s="19"/>
      <c r="AK1660" s="19"/>
      <c r="AL1660" s="19"/>
      <c r="AM1660" s="19"/>
      <c r="AN1660" s="19"/>
      <c r="AO1660" s="19"/>
      <c r="AP1660" s="19"/>
      <c r="AQ1660" s="19"/>
      <c r="AR1660" s="19"/>
      <c r="AS1660" s="19"/>
      <c r="AT1660" s="19"/>
      <c r="AU1660" s="19"/>
      <c r="AV1660" s="19"/>
      <c r="AW1660" s="19"/>
      <c r="AX1660" s="20"/>
    </row>
    <row r="1661" spans="1:113">
      <c r="B1661" s="21"/>
    </row>
    <row r="1662" spans="1:113" ht="15" thickBot="1">
      <c r="A1662" s="11"/>
      <c r="B1662" s="10" t="s">
        <v>3</v>
      </c>
      <c r="C1662" s="8"/>
      <c r="D1662" s="8"/>
      <c r="E1662" s="8"/>
      <c r="F1662" s="8"/>
      <c r="G1662" s="8"/>
      <c r="H1662" s="8"/>
      <c r="I1662" s="8"/>
      <c r="J1662" s="8"/>
      <c r="K1662" s="8"/>
      <c r="L1662" s="9"/>
      <c r="M1662" s="9"/>
      <c r="N1662" s="9"/>
      <c r="O1662" s="9"/>
      <c r="P1662" s="8"/>
      <c r="Q1662" s="8"/>
      <c r="R1662" s="8"/>
      <c r="S1662" s="8"/>
      <c r="T1662" s="8"/>
      <c r="U1662" s="8"/>
      <c r="V1662" s="10"/>
      <c r="W1662" s="10"/>
      <c r="X1662" s="10"/>
      <c r="Y1662" s="10"/>
      <c r="Z1662" s="10"/>
      <c r="AA1662" s="10"/>
      <c r="AB1662" s="10"/>
      <c r="AC1662" s="10"/>
      <c r="AD1662" s="10"/>
      <c r="AE1662" s="10"/>
      <c r="AF1662" s="10"/>
      <c r="AG1662" s="10"/>
      <c r="AH1662" s="10"/>
      <c r="AI1662" s="10"/>
      <c r="AJ1662" s="10"/>
      <c r="AK1662" s="10"/>
      <c r="AL1662" s="10"/>
      <c r="AM1662" s="10"/>
      <c r="AN1662" s="10"/>
      <c r="AO1662" s="10"/>
      <c r="AP1662" s="10"/>
      <c r="AQ1662" s="10"/>
      <c r="AR1662" s="10"/>
      <c r="AS1662" s="10"/>
      <c r="AT1662" s="10"/>
      <c r="AU1662" s="10"/>
      <c r="AV1662" s="10"/>
      <c r="AW1662" s="10"/>
      <c r="AX1662" s="10"/>
      <c r="DI1662" s="6"/>
    </row>
    <row r="1663" spans="1:113" ht="14.4">
      <c r="A1663" s="8"/>
      <c r="B1663" s="12"/>
      <c r="C1663" s="7"/>
      <c r="D1663" s="7"/>
      <c r="E1663" s="7"/>
      <c r="F1663" s="7"/>
      <c r="G1663" s="7"/>
      <c r="H1663" s="7"/>
      <c r="I1663" s="7"/>
      <c r="J1663" s="7"/>
      <c r="K1663" s="7"/>
      <c r="L1663" s="13"/>
      <c r="M1663" s="13"/>
      <c r="N1663" s="13"/>
      <c r="O1663" s="13"/>
      <c r="P1663" s="7"/>
      <c r="Q1663" s="7"/>
      <c r="R1663" s="7"/>
      <c r="S1663" s="7"/>
      <c r="T1663" s="7"/>
      <c r="U1663" s="7"/>
      <c r="V1663" s="14"/>
      <c r="W1663" s="14"/>
      <c r="X1663" s="14"/>
      <c r="Y1663" s="14"/>
      <c r="Z1663" s="14"/>
      <c r="AA1663" s="14"/>
      <c r="AB1663" s="14"/>
      <c r="AC1663" s="14"/>
      <c r="AD1663" s="14"/>
      <c r="AE1663" s="14"/>
      <c r="AF1663" s="14"/>
      <c r="AG1663" s="14"/>
      <c r="AH1663" s="14"/>
      <c r="AI1663" s="14"/>
      <c r="AJ1663" s="14"/>
      <c r="AK1663" s="14"/>
      <c r="AL1663" s="14"/>
      <c r="AM1663" s="14"/>
      <c r="AN1663" s="14"/>
      <c r="AO1663" s="14"/>
      <c r="AP1663" s="14"/>
      <c r="AQ1663" s="14"/>
      <c r="AR1663" s="14"/>
      <c r="AS1663" s="14"/>
      <c r="AT1663" s="14"/>
      <c r="AU1663" s="14"/>
      <c r="AV1663" s="14"/>
      <c r="AW1663" s="14"/>
      <c r="AX1663" s="15"/>
    </row>
    <row r="1664" spans="1:113" ht="12" customHeight="1">
      <c r="A1664" s="8"/>
      <c r="B1664" s="160" t="s">
        <v>256</v>
      </c>
      <c r="C1664" s="161"/>
      <c r="D1664" s="161"/>
      <c r="E1664" s="161"/>
      <c r="F1664" s="161"/>
      <c r="G1664" s="161"/>
      <c r="H1664" s="161"/>
      <c r="I1664" s="161"/>
      <c r="J1664" s="161"/>
      <c r="K1664" s="161"/>
      <c r="L1664" s="161"/>
      <c r="M1664" s="161"/>
      <c r="N1664" s="161"/>
      <c r="O1664" s="161"/>
      <c r="P1664" s="161"/>
      <c r="Q1664" s="161"/>
      <c r="R1664" s="161"/>
      <c r="S1664" s="161"/>
      <c r="T1664" s="161"/>
      <c r="U1664" s="161"/>
      <c r="V1664" s="161"/>
      <c r="W1664" s="161"/>
      <c r="X1664" s="161"/>
      <c r="Y1664" s="161"/>
      <c r="Z1664" s="161"/>
      <c r="AA1664" s="161"/>
      <c r="AB1664" s="161"/>
      <c r="AC1664" s="161"/>
      <c r="AD1664" s="161"/>
      <c r="AE1664" s="161"/>
      <c r="AF1664" s="161"/>
      <c r="AG1664" s="161"/>
      <c r="AH1664" s="161"/>
      <c r="AI1664" s="161"/>
      <c r="AJ1664" s="161"/>
      <c r="AK1664" s="161"/>
      <c r="AL1664" s="161"/>
      <c r="AM1664" s="161"/>
      <c r="AN1664" s="161"/>
      <c r="AO1664" s="161"/>
      <c r="AP1664" s="161"/>
      <c r="AQ1664" s="161"/>
      <c r="AR1664" s="161"/>
      <c r="AS1664" s="161"/>
      <c r="AT1664" s="161"/>
      <c r="AU1664" s="161"/>
      <c r="AV1664" s="161"/>
      <c r="AW1664" s="161"/>
      <c r="AX1664" s="162"/>
    </row>
    <row r="1665" spans="1:251" ht="12" customHeight="1">
      <c r="A1665" s="8"/>
      <c r="B1665" s="160"/>
      <c r="C1665" s="161"/>
      <c r="D1665" s="161"/>
      <c r="E1665" s="161"/>
      <c r="F1665" s="161"/>
      <c r="G1665" s="161"/>
      <c r="H1665" s="161"/>
      <c r="I1665" s="161"/>
      <c r="J1665" s="161"/>
      <c r="K1665" s="161"/>
      <c r="L1665" s="161"/>
      <c r="M1665" s="161"/>
      <c r="N1665" s="161"/>
      <c r="O1665" s="161"/>
      <c r="P1665" s="161"/>
      <c r="Q1665" s="161"/>
      <c r="R1665" s="161"/>
      <c r="S1665" s="161"/>
      <c r="T1665" s="161"/>
      <c r="U1665" s="161"/>
      <c r="V1665" s="161"/>
      <c r="W1665" s="161"/>
      <c r="X1665" s="161"/>
      <c r="Y1665" s="161"/>
      <c r="Z1665" s="161"/>
      <c r="AA1665" s="161"/>
      <c r="AB1665" s="161"/>
      <c r="AC1665" s="161"/>
      <c r="AD1665" s="161"/>
      <c r="AE1665" s="161"/>
      <c r="AF1665" s="161"/>
      <c r="AG1665" s="161"/>
      <c r="AH1665" s="161"/>
      <c r="AI1665" s="161"/>
      <c r="AJ1665" s="161"/>
      <c r="AK1665" s="161"/>
      <c r="AL1665" s="161"/>
      <c r="AM1665" s="161"/>
      <c r="AN1665" s="161"/>
      <c r="AO1665" s="161"/>
      <c r="AP1665" s="161"/>
      <c r="AQ1665" s="161"/>
      <c r="AR1665" s="161"/>
      <c r="AS1665" s="161"/>
      <c r="AT1665" s="161"/>
      <c r="AU1665" s="161"/>
      <c r="AV1665" s="161"/>
      <c r="AW1665" s="161"/>
      <c r="AX1665" s="162"/>
      <c r="BC1665" s="16"/>
    </row>
    <row r="1666" spans="1:251" ht="12" customHeight="1">
      <c r="A1666" s="8"/>
      <c r="B1666" s="160"/>
      <c r="C1666" s="161"/>
      <c r="D1666" s="161"/>
      <c r="E1666" s="161"/>
      <c r="F1666" s="161"/>
      <c r="G1666" s="161"/>
      <c r="H1666" s="161"/>
      <c r="I1666" s="161"/>
      <c r="J1666" s="161"/>
      <c r="K1666" s="161"/>
      <c r="L1666" s="161"/>
      <c r="M1666" s="161"/>
      <c r="N1666" s="161"/>
      <c r="O1666" s="161"/>
      <c r="P1666" s="161"/>
      <c r="Q1666" s="161"/>
      <c r="R1666" s="161"/>
      <c r="S1666" s="161"/>
      <c r="T1666" s="161"/>
      <c r="U1666" s="161"/>
      <c r="V1666" s="161"/>
      <c r="W1666" s="161"/>
      <c r="X1666" s="161"/>
      <c r="Y1666" s="161"/>
      <c r="Z1666" s="161"/>
      <c r="AA1666" s="161"/>
      <c r="AB1666" s="161"/>
      <c r="AC1666" s="161"/>
      <c r="AD1666" s="161"/>
      <c r="AE1666" s="161"/>
      <c r="AF1666" s="161"/>
      <c r="AG1666" s="161"/>
      <c r="AH1666" s="161"/>
      <c r="AI1666" s="161"/>
      <c r="AJ1666" s="161"/>
      <c r="AK1666" s="161"/>
      <c r="AL1666" s="161"/>
      <c r="AM1666" s="161"/>
      <c r="AN1666" s="161"/>
      <c r="AO1666" s="161"/>
      <c r="AP1666" s="161"/>
      <c r="AQ1666" s="161"/>
      <c r="AR1666" s="161"/>
      <c r="AS1666" s="161"/>
      <c r="AT1666" s="161"/>
      <c r="AU1666" s="161"/>
      <c r="AV1666" s="161"/>
      <c r="AW1666" s="161"/>
      <c r="AX1666" s="162"/>
    </row>
    <row r="1667" spans="1:251" ht="12" customHeight="1">
      <c r="A1667" s="8"/>
      <c r="B1667" s="160"/>
      <c r="C1667" s="161"/>
      <c r="D1667" s="161"/>
      <c r="E1667" s="161"/>
      <c r="F1667" s="161"/>
      <c r="G1667" s="161"/>
      <c r="H1667" s="161"/>
      <c r="I1667" s="161"/>
      <c r="J1667" s="161"/>
      <c r="K1667" s="161"/>
      <c r="L1667" s="161"/>
      <c r="M1667" s="161"/>
      <c r="N1667" s="161"/>
      <c r="O1667" s="161"/>
      <c r="P1667" s="161"/>
      <c r="Q1667" s="161"/>
      <c r="R1667" s="161"/>
      <c r="S1667" s="161"/>
      <c r="T1667" s="161"/>
      <c r="U1667" s="161"/>
      <c r="V1667" s="161"/>
      <c r="W1667" s="161"/>
      <c r="X1667" s="161"/>
      <c r="Y1667" s="161"/>
      <c r="Z1667" s="161"/>
      <c r="AA1667" s="161"/>
      <c r="AB1667" s="161"/>
      <c r="AC1667" s="161"/>
      <c r="AD1667" s="161"/>
      <c r="AE1667" s="161"/>
      <c r="AF1667" s="161"/>
      <c r="AG1667" s="161"/>
      <c r="AH1667" s="161"/>
      <c r="AI1667" s="161"/>
      <c r="AJ1667" s="161"/>
      <c r="AK1667" s="161"/>
      <c r="AL1667" s="161"/>
      <c r="AM1667" s="161"/>
      <c r="AN1667" s="161"/>
      <c r="AO1667" s="161"/>
      <c r="AP1667" s="161"/>
      <c r="AQ1667" s="161"/>
      <c r="AR1667" s="161"/>
      <c r="AS1667" s="161"/>
      <c r="AT1667" s="161"/>
      <c r="AU1667" s="161"/>
      <c r="AV1667" s="161"/>
      <c r="AW1667" s="161"/>
      <c r="AX1667" s="162"/>
    </row>
    <row r="1668" spans="1:251" ht="12" customHeight="1">
      <c r="A1668" s="8"/>
      <c r="B1668" s="160"/>
      <c r="C1668" s="161"/>
      <c r="D1668" s="161"/>
      <c r="E1668" s="161"/>
      <c r="F1668" s="161"/>
      <c r="G1668" s="161"/>
      <c r="H1668" s="161"/>
      <c r="I1668" s="161"/>
      <c r="J1668" s="161"/>
      <c r="K1668" s="161"/>
      <c r="L1668" s="161"/>
      <c r="M1668" s="161"/>
      <c r="N1668" s="161"/>
      <c r="O1668" s="161"/>
      <c r="P1668" s="161"/>
      <c r="Q1668" s="161"/>
      <c r="R1668" s="161"/>
      <c r="S1668" s="161"/>
      <c r="T1668" s="161"/>
      <c r="U1668" s="161"/>
      <c r="V1668" s="161"/>
      <c r="W1668" s="161"/>
      <c r="X1668" s="161"/>
      <c r="Y1668" s="161"/>
      <c r="Z1668" s="161"/>
      <c r="AA1668" s="161"/>
      <c r="AB1668" s="161"/>
      <c r="AC1668" s="161"/>
      <c r="AD1668" s="161"/>
      <c r="AE1668" s="161"/>
      <c r="AF1668" s="161"/>
      <c r="AG1668" s="161"/>
      <c r="AH1668" s="161"/>
      <c r="AI1668" s="161"/>
      <c r="AJ1668" s="161"/>
      <c r="AK1668" s="161"/>
      <c r="AL1668" s="161"/>
      <c r="AM1668" s="161"/>
      <c r="AN1668" s="161"/>
      <c r="AO1668" s="161"/>
      <c r="AP1668" s="161"/>
      <c r="AQ1668" s="161"/>
      <c r="AR1668" s="161"/>
      <c r="AS1668" s="161"/>
      <c r="AT1668" s="161"/>
      <c r="AU1668" s="161"/>
      <c r="AV1668" s="161"/>
      <c r="AW1668" s="161"/>
      <c r="AX1668" s="162"/>
    </row>
    <row r="1669" spans="1:251" ht="15" thickBot="1">
      <c r="A1669" s="17"/>
      <c r="B1669" s="18"/>
      <c r="C1669" s="19"/>
      <c r="D1669" s="19"/>
      <c r="E1669" s="19"/>
      <c r="F1669" s="19"/>
      <c r="G1669" s="19"/>
      <c r="H1669" s="19"/>
      <c r="I1669" s="19"/>
      <c r="J1669" s="19"/>
      <c r="K1669" s="19"/>
      <c r="L1669" s="19"/>
      <c r="M1669" s="19"/>
      <c r="N1669" s="19"/>
      <c r="O1669" s="19"/>
      <c r="P1669" s="19"/>
      <c r="Q1669" s="19"/>
      <c r="R1669" s="19"/>
      <c r="S1669" s="19"/>
      <c r="T1669" s="19"/>
      <c r="U1669" s="19"/>
      <c r="V1669" s="19"/>
      <c r="W1669" s="19"/>
      <c r="X1669" s="19"/>
      <c r="Y1669" s="19"/>
      <c r="Z1669" s="19"/>
      <c r="AA1669" s="19"/>
      <c r="AB1669" s="19"/>
      <c r="AC1669" s="19"/>
      <c r="AD1669" s="19"/>
      <c r="AE1669" s="19"/>
      <c r="AF1669" s="19"/>
      <c r="AG1669" s="19"/>
      <c r="AH1669" s="19"/>
      <c r="AI1669" s="19"/>
      <c r="AJ1669" s="19"/>
      <c r="AK1669" s="19"/>
      <c r="AL1669" s="19"/>
      <c r="AM1669" s="19"/>
      <c r="AN1669" s="19"/>
      <c r="AO1669" s="19"/>
      <c r="AP1669" s="19"/>
      <c r="AQ1669" s="19"/>
      <c r="AR1669" s="19"/>
      <c r="AS1669" s="19"/>
      <c r="AT1669" s="19"/>
      <c r="AU1669" s="19"/>
      <c r="AV1669" s="19"/>
      <c r="AW1669" s="19"/>
      <c r="AX1669" s="20"/>
    </row>
    <row r="1670" spans="1:251">
      <c r="B1670" s="21"/>
    </row>
    <row r="1671" spans="1:251" ht="14.4">
      <c r="B1671" s="10" t="s">
        <v>4</v>
      </c>
      <c r="C1671" s="8"/>
      <c r="D1671" s="8"/>
      <c r="E1671" s="8"/>
      <c r="F1671" s="8"/>
      <c r="G1671" s="8"/>
      <c r="H1671" s="8"/>
      <c r="I1671" s="8"/>
      <c r="J1671" s="8"/>
      <c r="K1671" s="8"/>
      <c r="L1671" s="9"/>
      <c r="M1671" s="9"/>
      <c r="N1671" s="9"/>
      <c r="O1671" s="9"/>
      <c r="P1671" s="8"/>
      <c r="Q1671" s="8"/>
      <c r="R1671" s="8"/>
      <c r="S1671" s="8"/>
      <c r="T1671" s="8"/>
      <c r="U1671" s="8"/>
      <c r="V1671" s="10"/>
      <c r="W1671" s="10"/>
      <c r="X1671" s="10"/>
      <c r="Y1671" s="10"/>
      <c r="Z1671" s="10"/>
      <c r="AA1671" s="10"/>
      <c r="AB1671" s="10"/>
      <c r="AC1671" s="10"/>
      <c r="AD1671" s="10"/>
      <c r="AE1671" s="10"/>
      <c r="AF1671" s="10"/>
      <c r="AG1671" s="10"/>
      <c r="AH1671" s="10"/>
      <c r="AI1671" s="10"/>
      <c r="AJ1671" s="10"/>
      <c r="AK1671" s="10"/>
      <c r="AL1671" s="10"/>
      <c r="AM1671" s="10"/>
      <c r="AN1671" s="10"/>
      <c r="AO1671" s="10"/>
      <c r="AP1671" s="10"/>
      <c r="AQ1671" s="10"/>
      <c r="AR1671" s="10"/>
      <c r="AS1671" s="10"/>
      <c r="AT1671" s="10"/>
      <c r="AU1671" s="10"/>
      <c r="AV1671" s="10"/>
      <c r="AW1671" s="10"/>
      <c r="AX1671" s="10"/>
    </row>
    <row r="1672" spans="1:251" ht="15" thickBot="1">
      <c r="B1672" s="8"/>
      <c r="C1672" s="8"/>
      <c r="D1672" s="8"/>
      <c r="E1672" s="8"/>
      <c r="F1672" s="8"/>
      <c r="G1672" s="8"/>
      <c r="H1672" s="8"/>
      <c r="I1672" s="8"/>
      <c r="J1672" s="8"/>
      <c r="K1672" s="8"/>
      <c r="L1672" s="9"/>
      <c r="M1672" s="9"/>
      <c r="N1672" s="9"/>
      <c r="O1672" s="9"/>
      <c r="P1672" s="8"/>
      <c r="Q1672" s="8"/>
      <c r="R1672" s="8"/>
      <c r="S1672" s="8"/>
      <c r="T1672" s="8"/>
      <c r="U1672" s="8"/>
      <c r="V1672" s="10"/>
      <c r="W1672" s="10"/>
      <c r="X1672" s="10"/>
      <c r="Y1672" s="10"/>
      <c r="Z1672" s="10"/>
      <c r="AA1672" s="10"/>
      <c r="AB1672" s="10"/>
      <c r="AC1672" s="10"/>
      <c r="AD1672" s="10"/>
      <c r="AE1672" s="10"/>
      <c r="AF1672" s="10"/>
      <c r="AG1672" s="10"/>
      <c r="AH1672" s="10"/>
      <c r="AI1672" s="10"/>
      <c r="AJ1672" s="10"/>
      <c r="AK1672" s="10"/>
      <c r="AL1672" s="10"/>
      <c r="AM1672" s="10"/>
      <c r="AN1672" s="10"/>
      <c r="AO1672" s="10"/>
      <c r="AP1672" s="10"/>
      <c r="AQ1672" s="10"/>
      <c r="AR1672" s="10"/>
      <c r="AS1672" s="10"/>
      <c r="AT1672" s="10"/>
      <c r="AU1672" s="10"/>
      <c r="AV1672" s="10"/>
      <c r="AW1672" s="10"/>
      <c r="AX1672" s="22" t="s">
        <v>5</v>
      </c>
    </row>
    <row r="1673" spans="1:251" s="16" customFormat="1" ht="13.5" customHeight="1">
      <c r="A1673" s="8"/>
      <c r="B1673" s="163" t="s">
        <v>6</v>
      </c>
      <c r="C1673" s="164"/>
      <c r="D1673" s="164"/>
      <c r="E1673" s="164"/>
      <c r="F1673" s="164"/>
      <c r="G1673" s="164"/>
      <c r="H1673" s="164"/>
      <c r="I1673" s="164"/>
      <c r="J1673" s="164"/>
      <c r="K1673" s="164"/>
      <c r="L1673" s="164"/>
      <c r="M1673" s="164"/>
      <c r="N1673" s="164"/>
      <c r="O1673" s="164"/>
      <c r="P1673" s="164"/>
      <c r="Q1673" s="164"/>
      <c r="R1673" s="164"/>
      <c r="S1673" s="164"/>
      <c r="T1673" s="164"/>
      <c r="U1673" s="164"/>
      <c r="V1673" s="164"/>
      <c r="W1673" s="164"/>
      <c r="X1673" s="164"/>
      <c r="Y1673" s="164"/>
      <c r="Z1673" s="165"/>
      <c r="AA1673" s="169" t="s">
        <v>9</v>
      </c>
      <c r="AB1673" s="164"/>
      <c r="AC1673" s="164"/>
      <c r="AD1673" s="164"/>
      <c r="AE1673" s="164"/>
      <c r="AF1673" s="164"/>
      <c r="AG1673" s="164"/>
      <c r="AH1673" s="164"/>
      <c r="AI1673" s="165"/>
      <c r="AJ1673" s="169" t="s">
        <v>10</v>
      </c>
      <c r="AK1673" s="164"/>
      <c r="AL1673" s="164"/>
      <c r="AM1673" s="164"/>
      <c r="AN1673" s="164"/>
      <c r="AO1673" s="164"/>
      <c r="AP1673" s="164"/>
      <c r="AQ1673" s="164"/>
      <c r="AR1673" s="165"/>
      <c r="AS1673" s="169" t="s">
        <v>7</v>
      </c>
      <c r="AT1673" s="164"/>
      <c r="AU1673" s="164"/>
      <c r="AV1673" s="164"/>
      <c r="AW1673" s="164"/>
      <c r="AX1673" s="171"/>
      <c r="AY1673" s="2"/>
      <c r="AZ1673" s="2"/>
      <c r="BA1673" s="2"/>
      <c r="BB1673" s="2"/>
      <c r="BC1673" s="2"/>
      <c r="BD1673" s="2"/>
      <c r="BE1673" s="2"/>
      <c r="BF1673" s="2"/>
      <c r="BG1673" s="2"/>
      <c r="BH1673" s="2"/>
      <c r="BI1673" s="2"/>
      <c r="BJ1673" s="2"/>
      <c r="BK1673" s="2"/>
      <c r="BL1673" s="2"/>
      <c r="BM1673" s="2"/>
      <c r="BN1673" s="2"/>
      <c r="BO1673" s="2"/>
      <c r="BP1673" s="2"/>
      <c r="BQ1673" s="2"/>
      <c r="BR1673" s="2"/>
      <c r="BS1673" s="2"/>
      <c r="BT1673" s="2"/>
      <c r="BU1673" s="2"/>
      <c r="BV1673" s="2"/>
      <c r="BW1673" s="2"/>
      <c r="BX1673" s="2"/>
      <c r="BY1673" s="2"/>
      <c r="BZ1673" s="2"/>
      <c r="CA1673" s="2"/>
      <c r="CB1673" s="2"/>
      <c r="CC1673" s="2"/>
      <c r="CD1673" s="2"/>
      <c r="CE1673" s="2"/>
      <c r="CF1673" s="2"/>
      <c r="CG1673" s="2"/>
      <c r="CH1673" s="2"/>
      <c r="CI1673" s="2"/>
      <c r="CJ1673" s="2"/>
      <c r="CK1673" s="2"/>
      <c r="CL1673" s="2"/>
      <c r="CM1673" s="2"/>
      <c r="CN1673" s="2"/>
      <c r="CO1673" s="2"/>
      <c r="CP1673" s="2"/>
      <c r="CQ1673" s="2"/>
      <c r="CR1673" s="2"/>
      <c r="CS1673" s="2"/>
      <c r="CT1673" s="2"/>
      <c r="CU1673" s="2"/>
      <c r="CV1673" s="2"/>
      <c r="CW1673" s="2"/>
      <c r="CX1673" s="2"/>
      <c r="CY1673" s="2"/>
      <c r="CZ1673" s="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c r="EW1673" s="2"/>
      <c r="EX1673" s="2"/>
      <c r="EY1673" s="2"/>
      <c r="EZ1673" s="2"/>
      <c r="FA1673" s="2"/>
      <c r="FB1673" s="2"/>
      <c r="FC1673" s="2"/>
      <c r="FD1673" s="2"/>
      <c r="FE1673" s="2"/>
      <c r="FF1673" s="2"/>
      <c r="FG1673" s="2"/>
      <c r="FH1673" s="2"/>
      <c r="FI1673" s="2"/>
      <c r="FJ1673" s="2"/>
      <c r="FK1673" s="2"/>
      <c r="FL1673" s="2"/>
      <c r="FM1673" s="2"/>
      <c r="FN1673" s="2"/>
      <c r="FO1673" s="2"/>
      <c r="FP1673" s="2"/>
      <c r="FQ1673" s="2"/>
      <c r="FR1673" s="2"/>
      <c r="FS1673" s="2"/>
      <c r="FT1673" s="2"/>
      <c r="FU1673" s="2"/>
      <c r="FV1673" s="2"/>
      <c r="FW1673" s="2"/>
      <c r="FX1673" s="2"/>
      <c r="FY1673" s="2"/>
      <c r="FZ1673" s="2"/>
      <c r="GA1673" s="2"/>
      <c r="GB1673" s="2"/>
      <c r="GC1673" s="2"/>
      <c r="GD1673" s="2"/>
      <c r="GE1673" s="2"/>
      <c r="GF1673" s="2"/>
      <c r="GG1673" s="2"/>
      <c r="GH1673" s="2"/>
      <c r="GI1673" s="2"/>
      <c r="GJ1673" s="2"/>
      <c r="GK1673" s="2"/>
      <c r="GL1673" s="2"/>
      <c r="GM1673" s="2"/>
      <c r="GN1673" s="2"/>
      <c r="GO1673" s="2"/>
      <c r="GP1673" s="2"/>
      <c r="GQ1673" s="2"/>
      <c r="GR1673" s="2"/>
      <c r="GS1673" s="2"/>
      <c r="GT1673" s="2"/>
      <c r="GU1673" s="2"/>
      <c r="GV1673" s="2"/>
      <c r="GW1673" s="2"/>
      <c r="GX1673" s="2"/>
      <c r="GY1673" s="2"/>
      <c r="GZ1673" s="2"/>
      <c r="HA1673" s="2"/>
      <c r="HB1673" s="2"/>
      <c r="HC1673" s="2"/>
      <c r="HD1673" s="2"/>
      <c r="HE1673" s="2"/>
      <c r="HF1673" s="2"/>
      <c r="HG1673" s="2"/>
      <c r="HH1673" s="2"/>
      <c r="HI1673" s="2"/>
      <c r="HJ1673" s="2"/>
      <c r="HK1673" s="2"/>
      <c r="HL1673" s="2"/>
      <c r="HM1673" s="2"/>
      <c r="HN1673" s="2"/>
      <c r="HO1673" s="2"/>
      <c r="HP1673" s="2"/>
      <c r="HQ1673" s="2"/>
      <c r="HR1673" s="2"/>
      <c r="HS1673" s="2"/>
      <c r="HT1673" s="2"/>
      <c r="HU1673" s="2"/>
      <c r="HV1673" s="2"/>
      <c r="HW1673" s="2"/>
      <c r="HX1673" s="2"/>
      <c r="HY1673" s="2"/>
      <c r="HZ1673" s="2"/>
      <c r="IA1673" s="2"/>
      <c r="IB1673" s="2"/>
      <c r="IC1673" s="2"/>
      <c r="ID1673" s="2"/>
      <c r="IE1673" s="2"/>
      <c r="IF1673" s="2"/>
      <c r="IG1673" s="2"/>
      <c r="IH1673" s="2"/>
      <c r="II1673" s="2"/>
      <c r="IJ1673" s="2"/>
      <c r="IK1673" s="2"/>
      <c r="IL1673" s="2"/>
      <c r="IM1673" s="2"/>
      <c r="IN1673" s="2"/>
      <c r="IO1673" s="2"/>
      <c r="IP1673" s="2"/>
      <c r="IQ1673" s="2"/>
    </row>
    <row r="1674" spans="1:251" s="16" customFormat="1">
      <c r="A1674" s="8"/>
      <c r="B1674" s="166"/>
      <c r="C1674" s="167"/>
      <c r="D1674" s="167"/>
      <c r="E1674" s="167"/>
      <c r="F1674" s="167"/>
      <c r="G1674" s="167"/>
      <c r="H1674" s="167"/>
      <c r="I1674" s="167"/>
      <c r="J1674" s="167"/>
      <c r="K1674" s="167"/>
      <c r="L1674" s="167"/>
      <c r="M1674" s="167"/>
      <c r="N1674" s="167"/>
      <c r="O1674" s="167"/>
      <c r="P1674" s="167"/>
      <c r="Q1674" s="167"/>
      <c r="R1674" s="167"/>
      <c r="S1674" s="167"/>
      <c r="T1674" s="167"/>
      <c r="U1674" s="167"/>
      <c r="V1674" s="167"/>
      <c r="W1674" s="167"/>
      <c r="X1674" s="167"/>
      <c r="Y1674" s="167"/>
      <c r="Z1674" s="168"/>
      <c r="AA1674" s="170"/>
      <c r="AB1674" s="167"/>
      <c r="AC1674" s="167"/>
      <c r="AD1674" s="167"/>
      <c r="AE1674" s="167"/>
      <c r="AF1674" s="167"/>
      <c r="AG1674" s="167"/>
      <c r="AH1674" s="167"/>
      <c r="AI1674" s="168"/>
      <c r="AJ1674" s="170"/>
      <c r="AK1674" s="167"/>
      <c r="AL1674" s="167"/>
      <c r="AM1674" s="167"/>
      <c r="AN1674" s="167"/>
      <c r="AO1674" s="167"/>
      <c r="AP1674" s="167"/>
      <c r="AQ1674" s="167"/>
      <c r="AR1674" s="168"/>
      <c r="AS1674" s="170"/>
      <c r="AT1674" s="167"/>
      <c r="AU1674" s="167"/>
      <c r="AV1674" s="167"/>
      <c r="AW1674" s="167"/>
      <c r="AX1674" s="172"/>
      <c r="AY1674" s="2"/>
      <c r="AZ1674" s="2"/>
      <c r="BA1674" s="2"/>
      <c r="BB1674" s="23"/>
      <c r="BC1674" s="24"/>
      <c r="BE1674" s="2"/>
      <c r="BF1674" s="2"/>
      <c r="BG1674" s="2"/>
      <c r="BH1674" s="2"/>
      <c r="BI1674" s="2"/>
      <c r="BJ1674" s="2"/>
      <c r="BK1674" s="2"/>
      <c r="BL1674" s="2"/>
      <c r="BM1674" s="2"/>
      <c r="BN1674" s="2"/>
      <c r="BO1674" s="2"/>
      <c r="BP1674" s="2"/>
      <c r="BQ1674" s="2"/>
      <c r="BR1674" s="2"/>
      <c r="BS1674" s="2"/>
      <c r="BT1674" s="2"/>
      <c r="BU1674" s="2"/>
      <c r="BV1674" s="2"/>
      <c r="BW1674" s="2"/>
      <c r="BX1674" s="2"/>
      <c r="BY1674" s="2"/>
      <c r="BZ1674" s="2"/>
      <c r="CA1674" s="2"/>
      <c r="CB1674" s="2"/>
      <c r="CC1674" s="2"/>
      <c r="CD1674" s="2"/>
      <c r="CE1674" s="2"/>
      <c r="CF1674" s="2"/>
      <c r="CG1674" s="2"/>
      <c r="CH1674" s="2"/>
      <c r="CI1674" s="2"/>
      <c r="CJ1674" s="2"/>
      <c r="CK1674" s="2"/>
      <c r="CL1674" s="2"/>
      <c r="CM1674" s="2"/>
      <c r="CN1674" s="2"/>
      <c r="CO1674" s="2"/>
      <c r="CP1674" s="2"/>
      <c r="CQ1674" s="2"/>
      <c r="CR1674" s="2"/>
      <c r="CS1674" s="2"/>
      <c r="CT1674" s="2"/>
      <c r="CU1674" s="2"/>
      <c r="CV1674" s="2"/>
      <c r="CW1674" s="2"/>
      <c r="CX1674" s="2"/>
      <c r="CY1674" s="2"/>
      <c r="CZ1674" s="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c r="EW1674" s="2"/>
      <c r="EX1674" s="2"/>
      <c r="EY1674" s="2"/>
      <c r="EZ1674" s="2"/>
      <c r="FA1674" s="2"/>
      <c r="FB1674" s="2"/>
      <c r="FC1674" s="2"/>
      <c r="FD1674" s="2"/>
      <c r="FE1674" s="2"/>
      <c r="FF1674" s="2"/>
      <c r="FG1674" s="2"/>
      <c r="FH1674" s="2"/>
      <c r="FI1674" s="2"/>
      <c r="FJ1674" s="2"/>
      <c r="FK1674" s="2"/>
      <c r="FL1674" s="2"/>
      <c r="FM1674" s="2"/>
      <c r="FN1674" s="2"/>
      <c r="FO1674" s="2"/>
      <c r="FP1674" s="2"/>
      <c r="FQ1674" s="2"/>
      <c r="FR1674" s="2"/>
      <c r="FS1674" s="2"/>
      <c r="FT1674" s="2"/>
      <c r="FU1674" s="2"/>
      <c r="FV1674" s="2"/>
      <c r="FW1674" s="2"/>
      <c r="FX1674" s="2"/>
      <c r="FY1674" s="2"/>
      <c r="FZ1674" s="2"/>
      <c r="GA1674" s="2"/>
      <c r="GB1674" s="2"/>
      <c r="GC1674" s="2"/>
      <c r="GD1674" s="2"/>
      <c r="GE1674" s="2"/>
      <c r="GF1674" s="2"/>
      <c r="GG1674" s="2"/>
      <c r="GH1674" s="2"/>
      <c r="GI1674" s="2"/>
      <c r="GJ1674" s="2"/>
      <c r="GK1674" s="2"/>
      <c r="GL1674" s="2"/>
      <c r="GM1674" s="2"/>
      <c r="GN1674" s="2"/>
      <c r="GO1674" s="2"/>
      <c r="GP1674" s="2"/>
      <c r="GQ1674" s="2"/>
      <c r="GR1674" s="2"/>
      <c r="GS1674" s="2"/>
      <c r="GT1674" s="2"/>
      <c r="GU1674" s="2"/>
      <c r="GV1674" s="2"/>
      <c r="GW1674" s="2"/>
      <c r="GX1674" s="2"/>
      <c r="GY1674" s="2"/>
      <c r="GZ1674" s="2"/>
      <c r="HA1674" s="2"/>
      <c r="HB1674" s="2"/>
      <c r="HC1674" s="2"/>
      <c r="HD1674" s="2"/>
      <c r="HE1674" s="2"/>
      <c r="HF1674" s="2"/>
      <c r="HG1674" s="2"/>
      <c r="HH1674" s="2"/>
      <c r="HI1674" s="2"/>
      <c r="HJ1674" s="2"/>
      <c r="HK1674" s="2"/>
      <c r="HL1674" s="2"/>
      <c r="HM1674" s="2"/>
      <c r="HN1674" s="2"/>
      <c r="HO1674" s="2"/>
      <c r="HP1674" s="2"/>
      <c r="HQ1674" s="2"/>
      <c r="HR1674" s="2"/>
      <c r="HS1674" s="2"/>
      <c r="HT1674" s="2"/>
      <c r="HU1674" s="2"/>
      <c r="HV1674" s="2"/>
      <c r="HW1674" s="2"/>
      <c r="HX1674" s="2"/>
      <c r="HY1674" s="2"/>
      <c r="HZ1674" s="2"/>
      <c r="IA1674" s="2"/>
      <c r="IB1674" s="2"/>
      <c r="IC1674" s="2"/>
      <c r="ID1674" s="2"/>
      <c r="IE1674" s="2"/>
      <c r="IF1674" s="2"/>
      <c r="IG1674" s="2"/>
      <c r="IH1674" s="2"/>
      <c r="II1674" s="2"/>
      <c r="IJ1674" s="2"/>
      <c r="IK1674" s="2"/>
      <c r="IL1674" s="2"/>
      <c r="IM1674" s="2"/>
      <c r="IN1674" s="2"/>
      <c r="IO1674" s="2"/>
      <c r="IP1674" s="2"/>
      <c r="IQ1674" s="2"/>
    </row>
    <row r="1675" spans="1:251" s="16" customFormat="1" ht="18.75" customHeight="1">
      <c r="A1675" s="8"/>
      <c r="B1675" s="25"/>
      <c r="C1675" s="135" t="s">
        <v>768</v>
      </c>
      <c r="D1675" s="136"/>
      <c r="E1675" s="136"/>
      <c r="F1675" s="136"/>
      <c r="G1675" s="136"/>
      <c r="H1675" s="136"/>
      <c r="I1675" s="136"/>
      <c r="J1675" s="136"/>
      <c r="K1675" s="136"/>
      <c r="L1675" s="136"/>
      <c r="M1675" s="136"/>
      <c r="N1675" s="136"/>
      <c r="O1675" s="136"/>
      <c r="P1675" s="136"/>
      <c r="Q1675" s="136"/>
      <c r="R1675" s="136"/>
      <c r="S1675" s="136"/>
      <c r="T1675" s="136"/>
      <c r="U1675" s="136"/>
      <c r="V1675" s="136"/>
      <c r="W1675" s="136"/>
      <c r="X1675" s="136"/>
      <c r="Y1675" s="136"/>
      <c r="Z1675" s="137"/>
      <c r="AA1675" s="138">
        <v>180000</v>
      </c>
      <c r="AB1675" s="139"/>
      <c r="AC1675" s="139"/>
      <c r="AD1675" s="139"/>
      <c r="AE1675" s="139"/>
      <c r="AF1675" s="139"/>
      <c r="AG1675" s="139"/>
      <c r="AH1675" s="139"/>
      <c r="AI1675" s="140"/>
      <c r="AJ1675" s="138">
        <v>180000</v>
      </c>
      <c r="AK1675" s="139"/>
      <c r="AL1675" s="139"/>
      <c r="AM1675" s="139"/>
      <c r="AN1675" s="139"/>
      <c r="AO1675" s="139"/>
      <c r="AP1675" s="139"/>
      <c r="AQ1675" s="139"/>
      <c r="AR1675" s="140"/>
      <c r="AS1675" s="141"/>
      <c r="AT1675" s="142"/>
      <c r="AU1675" s="142"/>
      <c r="AV1675" s="142"/>
      <c r="AW1675" s="142"/>
      <c r="AX1675" s="143"/>
      <c r="AY1675" s="2"/>
      <c r="AZ1675" s="2"/>
      <c r="BA1675" s="2"/>
      <c r="BB1675" s="2"/>
      <c r="BC1675" s="2"/>
      <c r="BD1675" s="2"/>
      <c r="BE1675" s="2"/>
      <c r="BF1675" s="2"/>
      <c r="BG1675" s="2"/>
      <c r="BH1675" s="2"/>
      <c r="BI1675" s="2"/>
      <c r="BJ1675" s="2"/>
      <c r="BK1675" s="2"/>
      <c r="BL1675" s="2"/>
      <c r="BM1675" s="2"/>
      <c r="BN1675" s="2"/>
      <c r="BO1675" s="2"/>
      <c r="BP1675" s="2"/>
      <c r="BQ1675" s="2"/>
      <c r="BR1675" s="2"/>
      <c r="BS1675" s="2"/>
      <c r="BT1675" s="2"/>
      <c r="BU1675" s="2"/>
      <c r="BV1675" s="2"/>
      <c r="BW1675" s="2"/>
      <c r="BX1675" s="2"/>
      <c r="BY1675" s="2"/>
      <c r="BZ1675" s="2"/>
      <c r="CA1675" s="2"/>
      <c r="CB1675" s="2"/>
      <c r="CC1675" s="2"/>
      <c r="CD1675" s="2"/>
      <c r="CE1675" s="2"/>
      <c r="CF1675" s="2"/>
      <c r="CG1675" s="2"/>
      <c r="CH1675" s="2"/>
      <c r="CI1675" s="2"/>
      <c r="CJ1675" s="2"/>
      <c r="CK1675" s="2"/>
      <c r="CL1675" s="2"/>
      <c r="CM1675" s="2"/>
      <c r="CN1675" s="2"/>
      <c r="CO1675" s="2"/>
      <c r="CP1675" s="2"/>
      <c r="CQ1675" s="2"/>
      <c r="CR1675" s="2"/>
      <c r="CS1675" s="2"/>
      <c r="CT1675" s="2"/>
      <c r="CU1675" s="2"/>
      <c r="CV1675" s="2"/>
      <c r="CW1675" s="2"/>
      <c r="CX1675" s="2"/>
      <c r="CY1675" s="2"/>
      <c r="CZ1675" s="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c r="EW1675" s="2"/>
      <c r="EX1675" s="2"/>
      <c r="EY1675" s="2"/>
      <c r="EZ1675" s="2"/>
      <c r="FA1675" s="2"/>
      <c r="FB1675" s="2"/>
      <c r="FC1675" s="2"/>
      <c r="FD1675" s="2"/>
      <c r="FE1675" s="2"/>
      <c r="FF1675" s="2"/>
      <c r="FG1675" s="2"/>
      <c r="FH1675" s="2"/>
      <c r="FI1675" s="2"/>
      <c r="FJ1675" s="2"/>
      <c r="FK1675" s="2"/>
      <c r="FL1675" s="2"/>
      <c r="FM1675" s="2"/>
      <c r="FN1675" s="2"/>
      <c r="FO1675" s="2"/>
      <c r="FP1675" s="2"/>
      <c r="FQ1675" s="2"/>
      <c r="FR1675" s="2"/>
      <c r="FS1675" s="2"/>
      <c r="FT1675" s="2"/>
      <c r="FU1675" s="2"/>
      <c r="FV1675" s="2"/>
      <c r="FW1675" s="2"/>
      <c r="FX1675" s="2"/>
      <c r="FY1675" s="2"/>
      <c r="FZ1675" s="2"/>
      <c r="GA1675" s="2"/>
      <c r="GB1675" s="2"/>
      <c r="GC1675" s="2"/>
      <c r="GD1675" s="2"/>
      <c r="GE1675" s="2"/>
      <c r="GF1675" s="2"/>
      <c r="GG1675" s="2"/>
      <c r="GH1675" s="2"/>
      <c r="GI1675" s="2"/>
      <c r="GJ1675" s="2"/>
      <c r="GK1675" s="2"/>
      <c r="GL1675" s="2"/>
      <c r="GM1675" s="2"/>
      <c r="GN1675" s="2"/>
      <c r="GO1675" s="2"/>
      <c r="GP1675" s="2"/>
      <c r="GQ1675" s="2"/>
      <c r="GR1675" s="2"/>
      <c r="GS1675" s="2"/>
      <c r="GT1675" s="2"/>
      <c r="GU1675" s="2"/>
      <c r="GV1675" s="2"/>
      <c r="GW1675" s="2"/>
      <c r="GX1675" s="2"/>
      <c r="GY1675" s="2"/>
      <c r="GZ1675" s="2"/>
      <c r="HA1675" s="2"/>
      <c r="HB1675" s="2"/>
      <c r="HC1675" s="2"/>
      <c r="HD1675" s="2"/>
      <c r="HE1675" s="2"/>
      <c r="HF1675" s="2"/>
      <c r="HG1675" s="2"/>
      <c r="HH1675" s="2"/>
      <c r="HI1675" s="2"/>
      <c r="HJ1675" s="2"/>
      <c r="HK1675" s="2"/>
      <c r="HL1675" s="2"/>
      <c r="HM1675" s="2"/>
      <c r="HN1675" s="2"/>
      <c r="HO1675" s="2"/>
      <c r="HP1675" s="2"/>
      <c r="HQ1675" s="2"/>
      <c r="HR1675" s="2"/>
      <c r="HS1675" s="2"/>
      <c r="HT1675" s="2"/>
      <c r="HU1675" s="2"/>
      <c r="HV1675" s="2"/>
      <c r="HW1675" s="2"/>
      <c r="HX1675" s="2"/>
      <c r="HY1675" s="2"/>
      <c r="HZ1675" s="2"/>
      <c r="IA1675" s="2"/>
      <c r="IB1675" s="2"/>
      <c r="IC1675" s="2"/>
      <c r="ID1675" s="2"/>
      <c r="IE1675" s="2"/>
      <c r="IF1675" s="2"/>
      <c r="IG1675" s="2"/>
      <c r="IH1675" s="2"/>
      <c r="II1675" s="2"/>
      <c r="IJ1675" s="2"/>
      <c r="IK1675" s="2"/>
      <c r="IL1675" s="2"/>
      <c r="IM1675" s="2"/>
      <c r="IN1675" s="2"/>
      <c r="IO1675" s="2"/>
      <c r="IP1675" s="2"/>
      <c r="IQ1675" s="2"/>
    </row>
    <row r="1676" spans="1:251" s="16" customFormat="1" ht="18.75" customHeight="1">
      <c r="A1676" s="8"/>
      <c r="B1676" s="25"/>
      <c r="C1676" s="135" t="s">
        <v>148</v>
      </c>
      <c r="D1676" s="136"/>
      <c r="E1676" s="136"/>
      <c r="F1676" s="136"/>
      <c r="G1676" s="136"/>
      <c r="H1676" s="136"/>
      <c r="I1676" s="136"/>
      <c r="J1676" s="136"/>
      <c r="K1676" s="136"/>
      <c r="L1676" s="136"/>
      <c r="M1676" s="136"/>
      <c r="N1676" s="136"/>
      <c r="O1676" s="136"/>
      <c r="P1676" s="136"/>
      <c r="Q1676" s="136"/>
      <c r="R1676" s="136"/>
      <c r="S1676" s="136"/>
      <c r="T1676" s="136"/>
      <c r="U1676" s="136"/>
      <c r="V1676" s="136"/>
      <c r="W1676" s="136"/>
      <c r="X1676" s="136"/>
      <c r="Y1676" s="136"/>
      <c r="Z1676" s="137"/>
      <c r="AA1676" s="138">
        <v>20000</v>
      </c>
      <c r="AB1676" s="139"/>
      <c r="AC1676" s="139"/>
      <c r="AD1676" s="139"/>
      <c r="AE1676" s="139"/>
      <c r="AF1676" s="139"/>
      <c r="AG1676" s="139"/>
      <c r="AH1676" s="139"/>
      <c r="AI1676" s="140"/>
      <c r="AJ1676" s="138">
        <v>20000</v>
      </c>
      <c r="AK1676" s="139"/>
      <c r="AL1676" s="139"/>
      <c r="AM1676" s="139"/>
      <c r="AN1676" s="139"/>
      <c r="AO1676" s="139"/>
      <c r="AP1676" s="139"/>
      <c r="AQ1676" s="139"/>
      <c r="AR1676" s="140"/>
      <c r="AS1676" s="141"/>
      <c r="AT1676" s="142"/>
      <c r="AU1676" s="142"/>
      <c r="AV1676" s="142"/>
      <c r="AW1676" s="142"/>
      <c r="AX1676" s="143"/>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c r="EW1676" s="2"/>
      <c r="EX1676" s="2"/>
      <c r="EY1676" s="2"/>
      <c r="EZ1676" s="2"/>
      <c r="FA1676" s="2"/>
      <c r="FB1676" s="2"/>
      <c r="FC1676" s="2"/>
      <c r="FD1676" s="2"/>
      <c r="FE1676" s="2"/>
      <c r="FF1676" s="2"/>
      <c r="FG1676" s="2"/>
      <c r="FH1676" s="2"/>
      <c r="FI1676" s="2"/>
      <c r="FJ1676" s="2"/>
      <c r="FK1676" s="2"/>
      <c r="FL1676" s="2"/>
      <c r="FM1676" s="2"/>
      <c r="FN1676" s="2"/>
      <c r="FO1676" s="2"/>
      <c r="FP1676" s="2"/>
      <c r="FQ1676" s="2"/>
      <c r="FR1676" s="2"/>
      <c r="FS1676" s="2"/>
      <c r="FT1676" s="2"/>
      <c r="FU1676" s="2"/>
      <c r="FV1676" s="2"/>
      <c r="FW1676" s="2"/>
      <c r="FX1676" s="2"/>
      <c r="FY1676" s="2"/>
      <c r="FZ1676" s="2"/>
      <c r="GA1676" s="2"/>
      <c r="GB1676" s="2"/>
      <c r="GC1676" s="2"/>
      <c r="GD1676" s="2"/>
      <c r="GE1676" s="2"/>
      <c r="GF1676" s="2"/>
      <c r="GG1676" s="2"/>
      <c r="GH1676" s="2"/>
      <c r="GI1676" s="2"/>
      <c r="GJ1676" s="2"/>
      <c r="GK1676" s="2"/>
      <c r="GL1676" s="2"/>
      <c r="GM1676" s="2"/>
      <c r="GN1676" s="2"/>
      <c r="GO1676" s="2"/>
      <c r="GP1676" s="2"/>
      <c r="GQ1676" s="2"/>
      <c r="GR1676" s="2"/>
      <c r="GS1676" s="2"/>
      <c r="GT1676" s="2"/>
      <c r="GU1676" s="2"/>
      <c r="GV1676" s="2"/>
      <c r="GW1676" s="2"/>
      <c r="GX1676" s="2"/>
      <c r="GY1676" s="2"/>
      <c r="GZ1676" s="2"/>
      <c r="HA1676" s="2"/>
      <c r="HB1676" s="2"/>
      <c r="HC1676" s="2"/>
      <c r="HD1676" s="2"/>
      <c r="HE1676" s="2"/>
      <c r="HF1676" s="2"/>
      <c r="HG1676" s="2"/>
      <c r="HH1676" s="2"/>
      <c r="HI1676" s="2"/>
      <c r="HJ1676" s="2"/>
      <c r="HK1676" s="2"/>
      <c r="HL1676" s="2"/>
      <c r="HM1676" s="2"/>
      <c r="HN1676" s="2"/>
      <c r="HO1676" s="2"/>
      <c r="HP1676" s="2"/>
      <c r="HQ1676" s="2"/>
      <c r="HR1676" s="2"/>
      <c r="HS1676" s="2"/>
      <c r="HT1676" s="2"/>
      <c r="HU1676" s="2"/>
      <c r="HV1676" s="2"/>
      <c r="HW1676" s="2"/>
      <c r="HX1676" s="2"/>
      <c r="HY1676" s="2"/>
      <c r="HZ1676" s="2"/>
      <c r="IA1676" s="2"/>
      <c r="IB1676" s="2"/>
      <c r="IC1676" s="2"/>
      <c r="ID1676" s="2"/>
      <c r="IE1676" s="2"/>
      <c r="IF1676" s="2"/>
      <c r="IG1676" s="2"/>
      <c r="IH1676" s="2"/>
      <c r="II1676" s="2"/>
      <c r="IJ1676" s="2"/>
      <c r="IK1676" s="2"/>
      <c r="IL1676" s="2"/>
      <c r="IM1676" s="2"/>
      <c r="IN1676" s="2"/>
      <c r="IO1676" s="2"/>
      <c r="IP1676" s="2"/>
      <c r="IQ1676" s="2"/>
    </row>
    <row r="1677" spans="1:251" s="16" customFormat="1" ht="18.75" customHeight="1" thickBot="1">
      <c r="A1677" s="17"/>
      <c r="B1677" s="144" t="s">
        <v>11</v>
      </c>
      <c r="C1677" s="145"/>
      <c r="D1677" s="145"/>
      <c r="E1677" s="145"/>
      <c r="F1677" s="145"/>
      <c r="G1677" s="145"/>
      <c r="H1677" s="145"/>
      <c r="I1677" s="145"/>
      <c r="J1677" s="145"/>
      <c r="K1677" s="145"/>
      <c r="L1677" s="145"/>
      <c r="M1677" s="145"/>
      <c r="N1677" s="145"/>
      <c r="O1677" s="145"/>
      <c r="P1677" s="145"/>
      <c r="Q1677" s="145"/>
      <c r="R1677" s="145"/>
      <c r="S1677" s="145"/>
      <c r="T1677" s="145"/>
      <c r="U1677" s="145"/>
      <c r="V1677" s="145"/>
      <c r="W1677" s="145"/>
      <c r="X1677" s="145"/>
      <c r="Y1677" s="145"/>
      <c r="Z1677" s="146"/>
      <c r="AA1677" s="147">
        <f>SUM($AA$1675:$AA$1676)</f>
        <v>200000</v>
      </c>
      <c r="AB1677" s="148"/>
      <c r="AC1677" s="148"/>
      <c r="AD1677" s="148"/>
      <c r="AE1677" s="148"/>
      <c r="AF1677" s="148"/>
      <c r="AG1677" s="148"/>
      <c r="AH1677" s="148"/>
      <c r="AI1677" s="149"/>
      <c r="AJ1677" s="147">
        <f>SUM($AJ$1675:$AJ$1676)</f>
        <v>200000</v>
      </c>
      <c r="AK1677" s="148"/>
      <c r="AL1677" s="148"/>
      <c r="AM1677" s="148"/>
      <c r="AN1677" s="148"/>
      <c r="AO1677" s="148"/>
      <c r="AP1677" s="148"/>
      <c r="AQ1677" s="148"/>
      <c r="AR1677" s="149"/>
      <c r="AS1677" s="150"/>
      <c r="AT1677" s="151"/>
      <c r="AU1677" s="151"/>
      <c r="AV1677" s="151"/>
      <c r="AW1677" s="151"/>
      <c r="AX1677" s="152"/>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2"/>
      <c r="BU1677" s="2"/>
      <c r="BV1677" s="2"/>
      <c r="BW1677" s="2"/>
      <c r="BX1677" s="2"/>
      <c r="BY1677" s="2"/>
      <c r="BZ1677" s="2"/>
      <c r="CA1677" s="2"/>
      <c r="CB1677" s="2"/>
      <c r="CC1677" s="2"/>
      <c r="CD1677" s="2"/>
      <c r="CE1677" s="2"/>
      <c r="CF1677" s="2"/>
      <c r="CG1677" s="2"/>
      <c r="CH1677" s="2"/>
      <c r="CI1677" s="2"/>
      <c r="CJ1677" s="2"/>
      <c r="CK1677" s="2"/>
      <c r="CL1677" s="2"/>
      <c r="CM1677" s="2"/>
      <c r="CN1677" s="2"/>
      <c r="CO1677" s="2"/>
      <c r="CP1677" s="2"/>
      <c r="CQ1677" s="2"/>
      <c r="CR1677" s="2"/>
      <c r="CS1677" s="2"/>
      <c r="CT1677" s="2"/>
      <c r="CU1677" s="2"/>
      <c r="CV1677" s="2"/>
      <c r="CW1677" s="2"/>
      <c r="CX1677" s="2"/>
      <c r="CY1677" s="2"/>
      <c r="CZ1677" s="2"/>
      <c r="DA1677" s="2"/>
      <c r="DB1677" s="2"/>
      <c r="DC1677" s="2"/>
      <c r="DD1677" s="2"/>
      <c r="DE1677" s="2"/>
      <c r="DF1677" s="2"/>
      <c r="DG1677" s="2"/>
      <c r="DH1677" s="2"/>
      <c r="DI1677" s="2"/>
      <c r="DJ1677" s="2"/>
      <c r="DK1677" s="2"/>
      <c r="DL1677" s="2"/>
      <c r="DM1677" s="2"/>
      <c r="DN1677" s="2"/>
      <c r="DO1677" s="2"/>
      <c r="DP1677" s="2"/>
      <c r="DQ1677" s="2"/>
      <c r="DR1677" s="2"/>
      <c r="DS1677" s="2"/>
      <c r="DT1677" s="2"/>
      <c r="DU1677" s="2"/>
      <c r="DV1677" s="2"/>
      <c r="DW1677" s="2"/>
      <c r="DX1677" s="2"/>
      <c r="DY1677" s="2"/>
      <c r="DZ1677" s="2"/>
      <c r="EA1677" s="2"/>
      <c r="EB1677" s="2"/>
      <c r="EC1677" s="2"/>
      <c r="ED1677" s="2"/>
      <c r="EE1677" s="2"/>
      <c r="EF1677" s="2"/>
      <c r="EG1677" s="2"/>
      <c r="EH1677" s="2"/>
      <c r="EI1677" s="2"/>
      <c r="EJ1677" s="2"/>
      <c r="EK1677" s="2"/>
      <c r="EL1677" s="2"/>
      <c r="EM1677" s="2"/>
      <c r="EN1677" s="2"/>
      <c r="EO1677" s="2"/>
      <c r="EP1677" s="2"/>
      <c r="EQ1677" s="2"/>
      <c r="ER1677" s="2"/>
      <c r="ES1677" s="2"/>
      <c r="ET1677" s="2"/>
      <c r="EU1677" s="2"/>
      <c r="EV1677" s="2"/>
      <c r="EW1677" s="2"/>
      <c r="EX1677" s="2"/>
      <c r="EY1677" s="2"/>
      <c r="EZ1677" s="2"/>
      <c r="FA1677" s="2"/>
      <c r="FB1677" s="2"/>
      <c r="FC1677" s="2"/>
      <c r="FD1677" s="2"/>
      <c r="FE1677" s="2"/>
      <c r="FF1677" s="2"/>
      <c r="FG1677" s="2"/>
      <c r="FH1677" s="2"/>
      <c r="FI1677" s="2"/>
      <c r="FJ1677" s="2"/>
      <c r="FK1677" s="2"/>
      <c r="FL1677" s="2"/>
      <c r="FM1677" s="2"/>
      <c r="FN1677" s="2"/>
      <c r="FO1677" s="2"/>
      <c r="FP1677" s="2"/>
      <c r="FQ1677" s="2"/>
      <c r="FR1677" s="2"/>
      <c r="FS1677" s="2"/>
      <c r="FT1677" s="2"/>
      <c r="FU1677" s="2"/>
      <c r="FV1677" s="2"/>
      <c r="FW1677" s="2"/>
      <c r="FX1677" s="2"/>
      <c r="FY1677" s="2"/>
      <c r="FZ1677" s="2"/>
      <c r="GA1677" s="2"/>
      <c r="GB1677" s="2"/>
      <c r="GC1677" s="2"/>
      <c r="GD1677" s="2"/>
      <c r="GE1677" s="2"/>
      <c r="GF1677" s="2"/>
      <c r="GG1677" s="2"/>
      <c r="GH1677" s="2"/>
      <c r="GI1677" s="2"/>
      <c r="GJ1677" s="2"/>
      <c r="GK1677" s="2"/>
      <c r="GL1677" s="2"/>
      <c r="GM1677" s="2"/>
      <c r="GN1677" s="2"/>
      <c r="GO1677" s="2"/>
      <c r="GP1677" s="2"/>
      <c r="GQ1677" s="2"/>
      <c r="GR1677" s="2"/>
      <c r="GS1677" s="2"/>
      <c r="GT1677" s="2"/>
      <c r="GU1677" s="2"/>
      <c r="GV1677" s="2"/>
      <c r="GW1677" s="2"/>
      <c r="GX1677" s="2"/>
      <c r="GY1677" s="2"/>
      <c r="GZ1677" s="2"/>
      <c r="HA1677" s="2"/>
      <c r="HB1677" s="2"/>
      <c r="HC1677" s="2"/>
      <c r="HD1677" s="2"/>
      <c r="HE1677" s="2"/>
      <c r="HF1677" s="2"/>
      <c r="HG1677" s="2"/>
      <c r="HH1677" s="2"/>
      <c r="HI1677" s="2"/>
      <c r="HJ1677" s="2"/>
      <c r="HK1677" s="2"/>
      <c r="HL1677" s="2"/>
      <c r="HM1677" s="2"/>
      <c r="HN1677" s="2"/>
      <c r="HO1677" s="2"/>
      <c r="HP1677" s="2"/>
      <c r="HQ1677" s="2"/>
      <c r="HR1677" s="2"/>
      <c r="HS1677" s="2"/>
      <c r="HT1677" s="2"/>
      <c r="HU1677" s="2"/>
      <c r="HV1677" s="2"/>
      <c r="HW1677" s="2"/>
      <c r="HX1677" s="2"/>
      <c r="HY1677" s="2"/>
      <c r="HZ1677" s="2"/>
      <c r="IA1677" s="2"/>
      <c r="IB1677" s="2"/>
      <c r="IC1677" s="2"/>
      <c r="ID1677" s="2"/>
      <c r="IE1677" s="2"/>
      <c r="IF1677" s="2"/>
      <c r="IG1677" s="2"/>
      <c r="IH1677" s="2"/>
      <c r="II1677" s="2"/>
      <c r="IJ1677" s="2"/>
      <c r="IK1677" s="2"/>
      <c r="IL1677" s="2"/>
      <c r="IM1677" s="2"/>
      <c r="IN1677" s="2"/>
      <c r="IO1677" s="2"/>
      <c r="IP1677" s="2"/>
      <c r="IQ1677" s="2"/>
    </row>
    <row r="1679" spans="1:251" ht="19.2">
      <c r="A1679" s="1" t="s">
        <v>0</v>
      </c>
      <c r="AW1679" s="3"/>
      <c r="AX1679" s="4"/>
      <c r="AY1679" s="3"/>
    </row>
    <row r="1681" spans="1:113" ht="18">
      <c r="B1681" s="153" t="s">
        <v>8</v>
      </c>
      <c r="C1681" s="154"/>
      <c r="D1681" s="154"/>
      <c r="E1681" s="154"/>
      <c r="F1681" s="154"/>
      <c r="G1681" s="154"/>
      <c r="H1681" s="154"/>
      <c r="I1681" s="154"/>
      <c r="J1681" s="154"/>
      <c r="K1681" s="154"/>
      <c r="L1681" s="154"/>
      <c r="M1681" s="154"/>
      <c r="N1681" s="154"/>
      <c r="O1681" s="154"/>
      <c r="P1681" s="154"/>
      <c r="Q1681" s="154"/>
      <c r="R1681" s="154"/>
      <c r="S1681" s="154"/>
      <c r="T1681" s="154"/>
      <c r="U1681" s="154"/>
      <c r="V1681" s="154"/>
      <c r="W1681" s="154"/>
      <c r="X1681" s="154"/>
      <c r="Y1681" s="154"/>
      <c r="Z1681" s="154"/>
      <c r="AA1681" s="154"/>
      <c r="AB1681" s="154"/>
      <c r="AC1681" s="154"/>
      <c r="AD1681" s="154"/>
      <c r="AE1681" s="154"/>
      <c r="AF1681" s="154"/>
      <c r="AG1681" s="154"/>
      <c r="AH1681" s="154"/>
      <c r="AI1681" s="154"/>
      <c r="AJ1681" s="154"/>
      <c r="AK1681" s="154"/>
      <c r="AL1681" s="154"/>
      <c r="AM1681" s="154"/>
      <c r="AN1681" s="154"/>
      <c r="AO1681" s="154"/>
      <c r="AP1681" s="154"/>
      <c r="AQ1681" s="154"/>
      <c r="AR1681" s="154"/>
      <c r="AS1681" s="154"/>
      <c r="AT1681" s="154"/>
      <c r="AU1681" s="154"/>
      <c r="AV1681" s="154"/>
      <c r="AW1681" s="154"/>
      <c r="AX1681" s="154"/>
    </row>
    <row r="1682" spans="1:113">
      <c r="Z1682" s="5"/>
      <c r="AD1682" s="5"/>
      <c r="AE1682" s="5"/>
      <c r="AF1682" s="5"/>
      <c r="AG1682" s="5"/>
      <c r="AH1682" s="5"/>
      <c r="AI1682" s="5"/>
      <c r="AO1682" s="5"/>
    </row>
    <row r="1683" spans="1:113" ht="13.8" thickBot="1">
      <c r="Z1683" s="5"/>
      <c r="AD1683" s="5"/>
      <c r="AE1683" s="5"/>
      <c r="AF1683" s="5"/>
      <c r="AG1683" s="5"/>
      <c r="AH1683" s="5"/>
      <c r="AI1683" s="5"/>
      <c r="AO1683" s="5"/>
      <c r="DI1683" s="6"/>
    </row>
    <row r="1684" spans="1:113" ht="24.75" customHeight="1" thickBot="1">
      <c r="B1684" s="155" t="s">
        <v>1</v>
      </c>
      <c r="C1684" s="156"/>
      <c r="D1684" s="156"/>
      <c r="E1684" s="156"/>
      <c r="F1684" s="156"/>
      <c r="G1684" s="156"/>
      <c r="H1684" s="157" t="s">
        <v>257</v>
      </c>
      <c r="I1684" s="158"/>
      <c r="J1684" s="158"/>
      <c r="K1684" s="158"/>
      <c r="L1684" s="158"/>
      <c r="M1684" s="158"/>
      <c r="N1684" s="158"/>
      <c r="O1684" s="158"/>
      <c r="P1684" s="158"/>
      <c r="Q1684" s="158"/>
      <c r="R1684" s="158"/>
      <c r="S1684" s="158"/>
      <c r="T1684" s="158"/>
      <c r="U1684" s="158"/>
      <c r="V1684" s="158"/>
      <c r="W1684" s="158"/>
      <c r="X1684" s="158"/>
      <c r="Y1684" s="158"/>
      <c r="Z1684" s="158"/>
      <c r="AA1684" s="158"/>
      <c r="AB1684" s="158"/>
      <c r="AC1684" s="158"/>
      <c r="AD1684" s="158"/>
      <c r="AE1684" s="158"/>
      <c r="AF1684" s="158"/>
      <c r="AG1684" s="158"/>
      <c r="AH1684" s="158"/>
      <c r="AI1684" s="158"/>
      <c r="AJ1684" s="158"/>
      <c r="AK1684" s="158"/>
      <c r="AL1684" s="158"/>
      <c r="AM1684" s="158"/>
      <c r="AN1684" s="158"/>
      <c r="AO1684" s="158"/>
      <c r="AP1684" s="158"/>
      <c r="AQ1684" s="158"/>
      <c r="AR1684" s="158"/>
      <c r="AS1684" s="158"/>
      <c r="AT1684" s="158"/>
      <c r="AU1684" s="158"/>
      <c r="AV1684" s="158"/>
      <c r="AW1684" s="158"/>
      <c r="AX1684" s="159"/>
      <c r="DI1684" s="6"/>
    </row>
    <row r="1685" spans="1:113" ht="14.4">
      <c r="B1685" s="7"/>
      <c r="C1685" s="7"/>
      <c r="D1685" s="7"/>
      <c r="E1685" s="7"/>
      <c r="F1685" s="7"/>
      <c r="G1685" s="7"/>
      <c r="H1685" s="8"/>
      <c r="I1685" s="8"/>
      <c r="J1685" s="8"/>
      <c r="K1685" s="8"/>
      <c r="L1685" s="9"/>
      <c r="M1685" s="9"/>
      <c r="N1685" s="9"/>
      <c r="O1685" s="9"/>
      <c r="P1685" s="8"/>
      <c r="Q1685" s="8"/>
      <c r="R1685" s="8"/>
      <c r="S1685" s="8"/>
      <c r="T1685" s="8"/>
      <c r="U1685" s="8"/>
      <c r="V1685" s="10"/>
      <c r="W1685" s="10"/>
      <c r="X1685" s="10"/>
      <c r="Y1685" s="10"/>
      <c r="Z1685" s="10"/>
      <c r="AA1685" s="10"/>
      <c r="AB1685" s="10"/>
      <c r="AC1685" s="10"/>
      <c r="AD1685" s="10"/>
      <c r="AE1685" s="10"/>
      <c r="AF1685" s="10"/>
      <c r="AG1685" s="10"/>
      <c r="AH1685" s="10"/>
      <c r="AI1685" s="10"/>
      <c r="AJ1685" s="10"/>
      <c r="AK1685" s="10"/>
      <c r="AL1685" s="10"/>
      <c r="AM1685" s="10"/>
      <c r="AN1685" s="10"/>
      <c r="AO1685" s="10"/>
      <c r="AP1685" s="10"/>
      <c r="AQ1685" s="10"/>
      <c r="AR1685" s="10"/>
      <c r="AS1685" s="10"/>
      <c r="AT1685" s="10"/>
      <c r="AU1685" s="10"/>
      <c r="AV1685" s="10"/>
      <c r="AW1685" s="10"/>
      <c r="AX1685" s="10"/>
      <c r="DI1685" s="6"/>
    </row>
    <row r="1686" spans="1:113" ht="15" thickBot="1">
      <c r="A1686" s="11"/>
      <c r="B1686" s="10" t="s">
        <v>2</v>
      </c>
      <c r="C1686" s="8"/>
      <c r="D1686" s="8"/>
      <c r="E1686" s="8"/>
      <c r="F1686" s="8"/>
      <c r="G1686" s="8"/>
      <c r="H1686" s="8"/>
      <c r="I1686" s="8"/>
      <c r="J1686" s="8"/>
      <c r="K1686" s="8"/>
      <c r="L1686" s="9"/>
      <c r="M1686" s="9"/>
      <c r="N1686" s="9"/>
      <c r="O1686" s="9"/>
      <c r="P1686" s="8"/>
      <c r="Q1686" s="8"/>
      <c r="R1686" s="8"/>
      <c r="S1686" s="8"/>
      <c r="T1686" s="8"/>
      <c r="U1686" s="8"/>
      <c r="V1686" s="10"/>
      <c r="W1686" s="10"/>
      <c r="X1686" s="10"/>
      <c r="Y1686" s="10"/>
      <c r="Z1686" s="10"/>
      <c r="AA1686" s="10"/>
      <c r="AB1686" s="10"/>
      <c r="AC1686" s="10"/>
      <c r="AD1686" s="10"/>
      <c r="AE1686" s="10"/>
      <c r="AF1686" s="10"/>
      <c r="AG1686" s="10"/>
      <c r="AH1686" s="10"/>
      <c r="AI1686" s="10"/>
      <c r="AJ1686" s="10"/>
      <c r="AK1686" s="10"/>
      <c r="AL1686" s="10"/>
      <c r="AM1686" s="10"/>
      <c r="AN1686" s="10"/>
      <c r="AO1686" s="10"/>
      <c r="AP1686" s="10"/>
      <c r="AQ1686" s="10"/>
      <c r="AR1686" s="10"/>
      <c r="AS1686" s="10"/>
      <c r="AT1686" s="10"/>
      <c r="AU1686" s="10"/>
      <c r="AV1686" s="10"/>
      <c r="AW1686" s="10"/>
      <c r="AX1686" s="10"/>
      <c r="DI1686" s="6"/>
    </row>
    <row r="1687" spans="1:113" ht="14.4">
      <c r="A1687" s="8"/>
      <c r="B1687" s="12"/>
      <c r="C1687" s="7"/>
      <c r="D1687" s="7"/>
      <c r="E1687" s="7"/>
      <c r="F1687" s="7"/>
      <c r="G1687" s="7"/>
      <c r="H1687" s="7"/>
      <c r="I1687" s="7"/>
      <c r="J1687" s="7"/>
      <c r="K1687" s="7"/>
      <c r="L1687" s="13"/>
      <c r="M1687" s="13"/>
      <c r="N1687" s="13"/>
      <c r="O1687" s="13"/>
      <c r="P1687" s="7"/>
      <c r="Q1687" s="7"/>
      <c r="R1687" s="7"/>
      <c r="S1687" s="7"/>
      <c r="T1687" s="7"/>
      <c r="U1687" s="7"/>
      <c r="V1687" s="14"/>
      <c r="W1687" s="14"/>
      <c r="X1687" s="14"/>
      <c r="Y1687" s="14"/>
      <c r="Z1687" s="14"/>
      <c r="AA1687" s="14"/>
      <c r="AB1687" s="14"/>
      <c r="AC1687" s="14"/>
      <c r="AD1687" s="14"/>
      <c r="AE1687" s="14"/>
      <c r="AF1687" s="14"/>
      <c r="AG1687" s="14"/>
      <c r="AH1687" s="14"/>
      <c r="AI1687" s="14"/>
      <c r="AJ1687" s="14"/>
      <c r="AK1687" s="14"/>
      <c r="AL1687" s="14"/>
      <c r="AM1687" s="14"/>
      <c r="AN1687" s="14"/>
      <c r="AO1687" s="14"/>
      <c r="AP1687" s="14"/>
      <c r="AQ1687" s="14"/>
      <c r="AR1687" s="14"/>
      <c r="AS1687" s="14"/>
      <c r="AT1687" s="14"/>
      <c r="AU1687" s="14"/>
      <c r="AV1687" s="14"/>
      <c r="AW1687" s="14"/>
      <c r="AX1687" s="15"/>
    </row>
    <row r="1688" spans="1:113" ht="12" customHeight="1">
      <c r="A1688" s="8"/>
      <c r="B1688" s="160" t="s">
        <v>258</v>
      </c>
      <c r="C1688" s="161"/>
      <c r="D1688" s="161"/>
      <c r="E1688" s="161"/>
      <c r="F1688" s="161"/>
      <c r="G1688" s="161"/>
      <c r="H1688" s="161"/>
      <c r="I1688" s="161"/>
      <c r="J1688" s="161"/>
      <c r="K1688" s="161"/>
      <c r="L1688" s="161"/>
      <c r="M1688" s="161"/>
      <c r="N1688" s="161"/>
      <c r="O1688" s="161"/>
      <c r="P1688" s="161"/>
      <c r="Q1688" s="161"/>
      <c r="R1688" s="161"/>
      <c r="S1688" s="161"/>
      <c r="T1688" s="161"/>
      <c r="U1688" s="161"/>
      <c r="V1688" s="161"/>
      <c r="W1688" s="161"/>
      <c r="X1688" s="161"/>
      <c r="Y1688" s="161"/>
      <c r="Z1688" s="161"/>
      <c r="AA1688" s="161"/>
      <c r="AB1688" s="161"/>
      <c r="AC1688" s="161"/>
      <c r="AD1688" s="161"/>
      <c r="AE1688" s="161"/>
      <c r="AF1688" s="161"/>
      <c r="AG1688" s="161"/>
      <c r="AH1688" s="161"/>
      <c r="AI1688" s="161"/>
      <c r="AJ1688" s="161"/>
      <c r="AK1688" s="161"/>
      <c r="AL1688" s="161"/>
      <c r="AM1688" s="161"/>
      <c r="AN1688" s="161"/>
      <c r="AO1688" s="161"/>
      <c r="AP1688" s="161"/>
      <c r="AQ1688" s="161"/>
      <c r="AR1688" s="161"/>
      <c r="AS1688" s="161"/>
      <c r="AT1688" s="161"/>
      <c r="AU1688" s="161"/>
      <c r="AV1688" s="161"/>
      <c r="AW1688" s="161"/>
      <c r="AX1688" s="162"/>
    </row>
    <row r="1689" spans="1:113" ht="12" customHeight="1">
      <c r="A1689" s="8"/>
      <c r="B1689" s="160"/>
      <c r="C1689" s="161"/>
      <c r="D1689" s="161"/>
      <c r="E1689" s="161"/>
      <c r="F1689" s="161"/>
      <c r="G1689" s="161"/>
      <c r="H1689" s="161"/>
      <c r="I1689" s="161"/>
      <c r="J1689" s="161"/>
      <c r="K1689" s="161"/>
      <c r="L1689" s="161"/>
      <c r="M1689" s="161"/>
      <c r="N1689" s="161"/>
      <c r="O1689" s="161"/>
      <c r="P1689" s="161"/>
      <c r="Q1689" s="161"/>
      <c r="R1689" s="161"/>
      <c r="S1689" s="161"/>
      <c r="T1689" s="161"/>
      <c r="U1689" s="161"/>
      <c r="V1689" s="161"/>
      <c r="W1689" s="161"/>
      <c r="X1689" s="161"/>
      <c r="Y1689" s="161"/>
      <c r="Z1689" s="161"/>
      <c r="AA1689" s="161"/>
      <c r="AB1689" s="161"/>
      <c r="AC1689" s="161"/>
      <c r="AD1689" s="161"/>
      <c r="AE1689" s="161"/>
      <c r="AF1689" s="161"/>
      <c r="AG1689" s="161"/>
      <c r="AH1689" s="161"/>
      <c r="AI1689" s="161"/>
      <c r="AJ1689" s="161"/>
      <c r="AK1689" s="161"/>
      <c r="AL1689" s="161"/>
      <c r="AM1689" s="161"/>
      <c r="AN1689" s="161"/>
      <c r="AO1689" s="161"/>
      <c r="AP1689" s="161"/>
      <c r="AQ1689" s="161"/>
      <c r="AR1689" s="161"/>
      <c r="AS1689" s="161"/>
      <c r="AT1689" s="161"/>
      <c r="AU1689" s="161"/>
      <c r="AV1689" s="161"/>
      <c r="AW1689" s="161"/>
      <c r="AX1689" s="162"/>
      <c r="BC1689" s="16"/>
    </row>
    <row r="1690" spans="1:113" ht="12" customHeight="1">
      <c r="A1690" s="8"/>
      <c r="B1690" s="160"/>
      <c r="C1690" s="161"/>
      <c r="D1690" s="161"/>
      <c r="E1690" s="161"/>
      <c r="F1690" s="161"/>
      <c r="G1690" s="161"/>
      <c r="H1690" s="161"/>
      <c r="I1690" s="161"/>
      <c r="J1690" s="161"/>
      <c r="K1690" s="161"/>
      <c r="L1690" s="161"/>
      <c r="M1690" s="161"/>
      <c r="N1690" s="161"/>
      <c r="O1690" s="161"/>
      <c r="P1690" s="161"/>
      <c r="Q1690" s="161"/>
      <c r="R1690" s="161"/>
      <c r="S1690" s="161"/>
      <c r="T1690" s="161"/>
      <c r="U1690" s="161"/>
      <c r="V1690" s="161"/>
      <c r="W1690" s="161"/>
      <c r="X1690" s="161"/>
      <c r="Y1690" s="161"/>
      <c r="Z1690" s="161"/>
      <c r="AA1690" s="161"/>
      <c r="AB1690" s="161"/>
      <c r="AC1690" s="161"/>
      <c r="AD1690" s="161"/>
      <c r="AE1690" s="161"/>
      <c r="AF1690" s="161"/>
      <c r="AG1690" s="161"/>
      <c r="AH1690" s="161"/>
      <c r="AI1690" s="161"/>
      <c r="AJ1690" s="161"/>
      <c r="AK1690" s="161"/>
      <c r="AL1690" s="161"/>
      <c r="AM1690" s="161"/>
      <c r="AN1690" s="161"/>
      <c r="AO1690" s="161"/>
      <c r="AP1690" s="161"/>
      <c r="AQ1690" s="161"/>
      <c r="AR1690" s="161"/>
      <c r="AS1690" s="161"/>
      <c r="AT1690" s="161"/>
      <c r="AU1690" s="161"/>
      <c r="AV1690" s="161"/>
      <c r="AW1690" s="161"/>
      <c r="AX1690" s="162"/>
    </row>
    <row r="1691" spans="1:113" ht="12" customHeight="1">
      <c r="A1691" s="8"/>
      <c r="B1691" s="160"/>
      <c r="C1691" s="161"/>
      <c r="D1691" s="161"/>
      <c r="E1691" s="161"/>
      <c r="F1691" s="161"/>
      <c r="G1691" s="161"/>
      <c r="H1691" s="161"/>
      <c r="I1691" s="161"/>
      <c r="J1691" s="161"/>
      <c r="K1691" s="161"/>
      <c r="L1691" s="161"/>
      <c r="M1691" s="161"/>
      <c r="N1691" s="161"/>
      <c r="O1691" s="161"/>
      <c r="P1691" s="161"/>
      <c r="Q1691" s="161"/>
      <c r="R1691" s="161"/>
      <c r="S1691" s="161"/>
      <c r="T1691" s="161"/>
      <c r="U1691" s="161"/>
      <c r="V1691" s="161"/>
      <c r="W1691" s="161"/>
      <c r="X1691" s="161"/>
      <c r="Y1691" s="161"/>
      <c r="Z1691" s="161"/>
      <c r="AA1691" s="161"/>
      <c r="AB1691" s="161"/>
      <c r="AC1691" s="161"/>
      <c r="AD1691" s="161"/>
      <c r="AE1691" s="161"/>
      <c r="AF1691" s="161"/>
      <c r="AG1691" s="161"/>
      <c r="AH1691" s="161"/>
      <c r="AI1691" s="161"/>
      <c r="AJ1691" s="161"/>
      <c r="AK1691" s="161"/>
      <c r="AL1691" s="161"/>
      <c r="AM1691" s="161"/>
      <c r="AN1691" s="161"/>
      <c r="AO1691" s="161"/>
      <c r="AP1691" s="161"/>
      <c r="AQ1691" s="161"/>
      <c r="AR1691" s="161"/>
      <c r="AS1691" s="161"/>
      <c r="AT1691" s="161"/>
      <c r="AU1691" s="161"/>
      <c r="AV1691" s="161"/>
      <c r="AW1691" s="161"/>
      <c r="AX1691" s="162"/>
    </row>
    <row r="1692" spans="1:113" ht="12" customHeight="1">
      <c r="A1692" s="8"/>
      <c r="B1692" s="160"/>
      <c r="C1692" s="161"/>
      <c r="D1692" s="161"/>
      <c r="E1692" s="161"/>
      <c r="F1692" s="161"/>
      <c r="G1692" s="161"/>
      <c r="H1692" s="161"/>
      <c r="I1692" s="161"/>
      <c r="J1692" s="161"/>
      <c r="K1692" s="161"/>
      <c r="L1692" s="161"/>
      <c r="M1692" s="161"/>
      <c r="N1692" s="161"/>
      <c r="O1692" s="161"/>
      <c r="P1692" s="161"/>
      <c r="Q1692" s="161"/>
      <c r="R1692" s="161"/>
      <c r="S1692" s="161"/>
      <c r="T1692" s="161"/>
      <c r="U1692" s="161"/>
      <c r="V1692" s="161"/>
      <c r="W1692" s="161"/>
      <c r="X1692" s="161"/>
      <c r="Y1692" s="161"/>
      <c r="Z1692" s="161"/>
      <c r="AA1692" s="161"/>
      <c r="AB1692" s="161"/>
      <c r="AC1692" s="161"/>
      <c r="AD1692" s="161"/>
      <c r="AE1692" s="161"/>
      <c r="AF1692" s="161"/>
      <c r="AG1692" s="161"/>
      <c r="AH1692" s="161"/>
      <c r="AI1692" s="161"/>
      <c r="AJ1692" s="161"/>
      <c r="AK1692" s="161"/>
      <c r="AL1692" s="161"/>
      <c r="AM1692" s="161"/>
      <c r="AN1692" s="161"/>
      <c r="AO1692" s="161"/>
      <c r="AP1692" s="161"/>
      <c r="AQ1692" s="161"/>
      <c r="AR1692" s="161"/>
      <c r="AS1692" s="161"/>
      <c r="AT1692" s="161"/>
      <c r="AU1692" s="161"/>
      <c r="AV1692" s="161"/>
      <c r="AW1692" s="161"/>
      <c r="AX1692" s="162"/>
    </row>
    <row r="1693" spans="1:113" ht="15" thickBot="1">
      <c r="A1693" s="17"/>
      <c r="B1693" s="18"/>
      <c r="C1693" s="19"/>
      <c r="D1693" s="19"/>
      <c r="E1693" s="19"/>
      <c r="F1693" s="19"/>
      <c r="G1693" s="19"/>
      <c r="H1693" s="19"/>
      <c r="I1693" s="19"/>
      <c r="J1693" s="19"/>
      <c r="K1693" s="19"/>
      <c r="L1693" s="19"/>
      <c r="M1693" s="19"/>
      <c r="N1693" s="19"/>
      <c r="O1693" s="19"/>
      <c r="P1693" s="19"/>
      <c r="Q1693" s="19"/>
      <c r="R1693" s="19"/>
      <c r="S1693" s="19"/>
      <c r="T1693" s="19"/>
      <c r="U1693" s="19"/>
      <c r="V1693" s="19"/>
      <c r="W1693" s="19"/>
      <c r="X1693" s="19"/>
      <c r="Y1693" s="19"/>
      <c r="Z1693" s="19"/>
      <c r="AA1693" s="19"/>
      <c r="AB1693" s="19"/>
      <c r="AC1693" s="19"/>
      <c r="AD1693" s="19"/>
      <c r="AE1693" s="19"/>
      <c r="AF1693" s="19"/>
      <c r="AG1693" s="19"/>
      <c r="AH1693" s="19"/>
      <c r="AI1693" s="19"/>
      <c r="AJ1693" s="19"/>
      <c r="AK1693" s="19"/>
      <c r="AL1693" s="19"/>
      <c r="AM1693" s="19"/>
      <c r="AN1693" s="19"/>
      <c r="AO1693" s="19"/>
      <c r="AP1693" s="19"/>
      <c r="AQ1693" s="19"/>
      <c r="AR1693" s="19"/>
      <c r="AS1693" s="19"/>
      <c r="AT1693" s="19"/>
      <c r="AU1693" s="19"/>
      <c r="AV1693" s="19"/>
      <c r="AW1693" s="19"/>
      <c r="AX1693" s="20"/>
    </row>
    <row r="1694" spans="1:113">
      <c r="B1694" s="21"/>
    </row>
    <row r="1695" spans="1:113" ht="15" thickBot="1">
      <c r="A1695" s="11"/>
      <c r="B1695" s="10" t="s">
        <v>3</v>
      </c>
      <c r="C1695" s="8"/>
      <c r="D1695" s="8"/>
      <c r="E1695" s="8"/>
      <c r="F1695" s="8"/>
      <c r="G1695" s="8"/>
      <c r="H1695" s="8"/>
      <c r="I1695" s="8"/>
      <c r="J1695" s="8"/>
      <c r="K1695" s="8"/>
      <c r="L1695" s="9"/>
      <c r="M1695" s="9"/>
      <c r="N1695" s="9"/>
      <c r="O1695" s="9"/>
      <c r="P1695" s="8"/>
      <c r="Q1695" s="8"/>
      <c r="R1695" s="8"/>
      <c r="S1695" s="8"/>
      <c r="T1695" s="8"/>
      <c r="U1695" s="8"/>
      <c r="V1695" s="10"/>
      <c r="W1695" s="10"/>
      <c r="X1695" s="10"/>
      <c r="Y1695" s="10"/>
      <c r="Z1695" s="10"/>
      <c r="AA1695" s="10"/>
      <c r="AB1695" s="10"/>
      <c r="AC1695" s="10"/>
      <c r="AD1695" s="10"/>
      <c r="AE1695" s="10"/>
      <c r="AF1695" s="10"/>
      <c r="AG1695" s="10"/>
      <c r="AH1695" s="10"/>
      <c r="AI1695" s="10"/>
      <c r="AJ1695" s="10"/>
      <c r="AK1695" s="10"/>
      <c r="AL1695" s="10"/>
      <c r="AM1695" s="10"/>
      <c r="AN1695" s="10"/>
      <c r="AO1695" s="10"/>
      <c r="AP1695" s="10"/>
      <c r="AQ1695" s="10"/>
      <c r="AR1695" s="10"/>
      <c r="AS1695" s="10"/>
      <c r="AT1695" s="10"/>
      <c r="AU1695" s="10"/>
      <c r="AV1695" s="10"/>
      <c r="AW1695" s="10"/>
      <c r="AX1695" s="10"/>
      <c r="DI1695" s="6"/>
    </row>
    <row r="1696" spans="1:113" ht="14.4">
      <c r="A1696" s="8"/>
      <c r="B1696" s="12"/>
      <c r="C1696" s="7"/>
      <c r="D1696" s="7"/>
      <c r="E1696" s="7"/>
      <c r="F1696" s="7"/>
      <c r="G1696" s="7"/>
      <c r="H1696" s="7"/>
      <c r="I1696" s="7"/>
      <c r="J1696" s="7"/>
      <c r="K1696" s="7"/>
      <c r="L1696" s="13"/>
      <c r="M1696" s="13"/>
      <c r="N1696" s="13"/>
      <c r="O1696" s="13"/>
      <c r="P1696" s="7"/>
      <c r="Q1696" s="7"/>
      <c r="R1696" s="7"/>
      <c r="S1696" s="7"/>
      <c r="T1696" s="7"/>
      <c r="U1696" s="7"/>
      <c r="V1696" s="14"/>
      <c r="W1696" s="14"/>
      <c r="X1696" s="14"/>
      <c r="Y1696" s="14"/>
      <c r="Z1696" s="14"/>
      <c r="AA1696" s="14"/>
      <c r="AB1696" s="14"/>
      <c r="AC1696" s="14"/>
      <c r="AD1696" s="14"/>
      <c r="AE1696" s="14"/>
      <c r="AF1696" s="14"/>
      <c r="AG1696" s="14"/>
      <c r="AH1696" s="14"/>
      <c r="AI1696" s="14"/>
      <c r="AJ1696" s="14"/>
      <c r="AK1696" s="14"/>
      <c r="AL1696" s="14"/>
      <c r="AM1696" s="14"/>
      <c r="AN1696" s="14"/>
      <c r="AO1696" s="14"/>
      <c r="AP1696" s="14"/>
      <c r="AQ1696" s="14"/>
      <c r="AR1696" s="14"/>
      <c r="AS1696" s="14"/>
      <c r="AT1696" s="14"/>
      <c r="AU1696" s="14"/>
      <c r="AV1696" s="14"/>
      <c r="AW1696" s="14"/>
      <c r="AX1696" s="15"/>
    </row>
    <row r="1697" spans="1:251" ht="12" customHeight="1">
      <c r="A1697" s="8"/>
      <c r="B1697" s="160" t="s">
        <v>259</v>
      </c>
      <c r="C1697" s="161"/>
      <c r="D1697" s="161"/>
      <c r="E1697" s="161"/>
      <c r="F1697" s="161"/>
      <c r="G1697" s="161"/>
      <c r="H1697" s="161"/>
      <c r="I1697" s="161"/>
      <c r="J1697" s="161"/>
      <c r="K1697" s="161"/>
      <c r="L1697" s="161"/>
      <c r="M1697" s="161"/>
      <c r="N1697" s="161"/>
      <c r="O1697" s="161"/>
      <c r="P1697" s="161"/>
      <c r="Q1697" s="161"/>
      <c r="R1697" s="161"/>
      <c r="S1697" s="161"/>
      <c r="T1697" s="161"/>
      <c r="U1697" s="161"/>
      <c r="V1697" s="161"/>
      <c r="W1697" s="161"/>
      <c r="X1697" s="161"/>
      <c r="Y1697" s="161"/>
      <c r="Z1697" s="161"/>
      <c r="AA1697" s="161"/>
      <c r="AB1697" s="161"/>
      <c r="AC1697" s="161"/>
      <c r="AD1697" s="161"/>
      <c r="AE1697" s="161"/>
      <c r="AF1697" s="161"/>
      <c r="AG1697" s="161"/>
      <c r="AH1697" s="161"/>
      <c r="AI1697" s="161"/>
      <c r="AJ1697" s="161"/>
      <c r="AK1697" s="161"/>
      <c r="AL1697" s="161"/>
      <c r="AM1697" s="161"/>
      <c r="AN1697" s="161"/>
      <c r="AO1697" s="161"/>
      <c r="AP1697" s="161"/>
      <c r="AQ1697" s="161"/>
      <c r="AR1697" s="161"/>
      <c r="AS1697" s="161"/>
      <c r="AT1697" s="161"/>
      <c r="AU1697" s="161"/>
      <c r="AV1697" s="161"/>
      <c r="AW1697" s="161"/>
      <c r="AX1697" s="162"/>
    </row>
    <row r="1698" spans="1:251" ht="12" customHeight="1">
      <c r="A1698" s="8"/>
      <c r="B1698" s="160"/>
      <c r="C1698" s="161"/>
      <c r="D1698" s="161"/>
      <c r="E1698" s="161"/>
      <c r="F1698" s="161"/>
      <c r="G1698" s="161"/>
      <c r="H1698" s="161"/>
      <c r="I1698" s="161"/>
      <c r="J1698" s="161"/>
      <c r="K1698" s="161"/>
      <c r="L1698" s="161"/>
      <c r="M1698" s="161"/>
      <c r="N1698" s="161"/>
      <c r="O1698" s="161"/>
      <c r="P1698" s="161"/>
      <c r="Q1698" s="161"/>
      <c r="R1698" s="161"/>
      <c r="S1698" s="161"/>
      <c r="T1698" s="161"/>
      <c r="U1698" s="161"/>
      <c r="V1698" s="161"/>
      <c r="W1698" s="161"/>
      <c r="X1698" s="161"/>
      <c r="Y1698" s="161"/>
      <c r="Z1698" s="161"/>
      <c r="AA1698" s="161"/>
      <c r="AB1698" s="161"/>
      <c r="AC1698" s="161"/>
      <c r="AD1698" s="161"/>
      <c r="AE1698" s="161"/>
      <c r="AF1698" s="161"/>
      <c r="AG1698" s="161"/>
      <c r="AH1698" s="161"/>
      <c r="AI1698" s="161"/>
      <c r="AJ1698" s="161"/>
      <c r="AK1698" s="161"/>
      <c r="AL1698" s="161"/>
      <c r="AM1698" s="161"/>
      <c r="AN1698" s="161"/>
      <c r="AO1698" s="161"/>
      <c r="AP1698" s="161"/>
      <c r="AQ1698" s="161"/>
      <c r="AR1698" s="161"/>
      <c r="AS1698" s="161"/>
      <c r="AT1698" s="161"/>
      <c r="AU1698" s="161"/>
      <c r="AV1698" s="161"/>
      <c r="AW1698" s="161"/>
      <c r="AX1698" s="162"/>
    </row>
    <row r="1699" spans="1:251" ht="12" customHeight="1">
      <c r="A1699" s="8"/>
      <c r="B1699" s="160"/>
      <c r="C1699" s="161"/>
      <c r="D1699" s="161"/>
      <c r="E1699" s="161"/>
      <c r="F1699" s="161"/>
      <c r="G1699" s="161"/>
      <c r="H1699" s="161"/>
      <c r="I1699" s="161"/>
      <c r="J1699" s="161"/>
      <c r="K1699" s="161"/>
      <c r="L1699" s="161"/>
      <c r="M1699" s="161"/>
      <c r="N1699" s="161"/>
      <c r="O1699" s="161"/>
      <c r="P1699" s="161"/>
      <c r="Q1699" s="161"/>
      <c r="R1699" s="161"/>
      <c r="S1699" s="161"/>
      <c r="T1699" s="161"/>
      <c r="U1699" s="161"/>
      <c r="V1699" s="161"/>
      <c r="W1699" s="161"/>
      <c r="X1699" s="161"/>
      <c r="Y1699" s="161"/>
      <c r="Z1699" s="161"/>
      <c r="AA1699" s="161"/>
      <c r="AB1699" s="161"/>
      <c r="AC1699" s="161"/>
      <c r="AD1699" s="161"/>
      <c r="AE1699" s="161"/>
      <c r="AF1699" s="161"/>
      <c r="AG1699" s="161"/>
      <c r="AH1699" s="161"/>
      <c r="AI1699" s="161"/>
      <c r="AJ1699" s="161"/>
      <c r="AK1699" s="161"/>
      <c r="AL1699" s="161"/>
      <c r="AM1699" s="161"/>
      <c r="AN1699" s="161"/>
      <c r="AO1699" s="161"/>
      <c r="AP1699" s="161"/>
      <c r="AQ1699" s="161"/>
      <c r="AR1699" s="161"/>
      <c r="AS1699" s="161"/>
      <c r="AT1699" s="161"/>
      <c r="AU1699" s="161"/>
      <c r="AV1699" s="161"/>
      <c r="AW1699" s="161"/>
      <c r="AX1699" s="162"/>
    </row>
    <row r="1700" spans="1:251" ht="12" customHeight="1">
      <c r="A1700" s="8"/>
      <c r="B1700" s="160"/>
      <c r="C1700" s="161"/>
      <c r="D1700" s="161"/>
      <c r="E1700" s="161"/>
      <c r="F1700" s="161"/>
      <c r="G1700" s="161"/>
      <c r="H1700" s="161"/>
      <c r="I1700" s="161"/>
      <c r="J1700" s="161"/>
      <c r="K1700" s="161"/>
      <c r="L1700" s="161"/>
      <c r="M1700" s="161"/>
      <c r="N1700" s="161"/>
      <c r="O1700" s="161"/>
      <c r="P1700" s="161"/>
      <c r="Q1700" s="161"/>
      <c r="R1700" s="161"/>
      <c r="S1700" s="161"/>
      <c r="T1700" s="161"/>
      <c r="U1700" s="161"/>
      <c r="V1700" s="161"/>
      <c r="W1700" s="161"/>
      <c r="X1700" s="161"/>
      <c r="Y1700" s="161"/>
      <c r="Z1700" s="161"/>
      <c r="AA1700" s="161"/>
      <c r="AB1700" s="161"/>
      <c r="AC1700" s="161"/>
      <c r="AD1700" s="161"/>
      <c r="AE1700" s="161"/>
      <c r="AF1700" s="161"/>
      <c r="AG1700" s="161"/>
      <c r="AH1700" s="161"/>
      <c r="AI1700" s="161"/>
      <c r="AJ1700" s="161"/>
      <c r="AK1700" s="161"/>
      <c r="AL1700" s="161"/>
      <c r="AM1700" s="161"/>
      <c r="AN1700" s="161"/>
      <c r="AO1700" s="161"/>
      <c r="AP1700" s="161"/>
      <c r="AQ1700" s="161"/>
      <c r="AR1700" s="161"/>
      <c r="AS1700" s="161"/>
      <c r="AT1700" s="161"/>
      <c r="AU1700" s="161"/>
      <c r="AV1700" s="161"/>
      <c r="AW1700" s="161"/>
      <c r="AX1700" s="162"/>
    </row>
    <row r="1701" spans="1:251" ht="12" customHeight="1">
      <c r="A1701" s="8"/>
      <c r="B1701" s="160"/>
      <c r="C1701" s="161"/>
      <c r="D1701" s="161"/>
      <c r="E1701" s="161"/>
      <c r="F1701" s="161"/>
      <c r="G1701" s="161"/>
      <c r="H1701" s="161"/>
      <c r="I1701" s="161"/>
      <c r="J1701" s="161"/>
      <c r="K1701" s="161"/>
      <c r="L1701" s="161"/>
      <c r="M1701" s="161"/>
      <c r="N1701" s="161"/>
      <c r="O1701" s="161"/>
      <c r="P1701" s="161"/>
      <c r="Q1701" s="161"/>
      <c r="R1701" s="161"/>
      <c r="S1701" s="161"/>
      <c r="T1701" s="161"/>
      <c r="U1701" s="161"/>
      <c r="V1701" s="161"/>
      <c r="W1701" s="161"/>
      <c r="X1701" s="161"/>
      <c r="Y1701" s="161"/>
      <c r="Z1701" s="161"/>
      <c r="AA1701" s="161"/>
      <c r="AB1701" s="161"/>
      <c r="AC1701" s="161"/>
      <c r="AD1701" s="161"/>
      <c r="AE1701" s="161"/>
      <c r="AF1701" s="161"/>
      <c r="AG1701" s="161"/>
      <c r="AH1701" s="161"/>
      <c r="AI1701" s="161"/>
      <c r="AJ1701" s="161"/>
      <c r="AK1701" s="161"/>
      <c r="AL1701" s="161"/>
      <c r="AM1701" s="161"/>
      <c r="AN1701" s="161"/>
      <c r="AO1701" s="161"/>
      <c r="AP1701" s="161"/>
      <c r="AQ1701" s="161"/>
      <c r="AR1701" s="161"/>
      <c r="AS1701" s="161"/>
      <c r="AT1701" s="161"/>
      <c r="AU1701" s="161"/>
      <c r="AV1701" s="161"/>
      <c r="AW1701" s="161"/>
      <c r="AX1701" s="162"/>
    </row>
    <row r="1702" spans="1:251" ht="12" customHeight="1">
      <c r="A1702" s="8"/>
      <c r="B1702" s="160"/>
      <c r="C1702" s="161"/>
      <c r="D1702" s="161"/>
      <c r="E1702" s="161"/>
      <c r="F1702" s="161"/>
      <c r="G1702" s="161"/>
      <c r="H1702" s="161"/>
      <c r="I1702" s="161"/>
      <c r="J1702" s="161"/>
      <c r="K1702" s="161"/>
      <c r="L1702" s="161"/>
      <c r="M1702" s="161"/>
      <c r="N1702" s="161"/>
      <c r="O1702" s="161"/>
      <c r="P1702" s="161"/>
      <c r="Q1702" s="161"/>
      <c r="R1702" s="161"/>
      <c r="S1702" s="161"/>
      <c r="T1702" s="161"/>
      <c r="U1702" s="161"/>
      <c r="V1702" s="161"/>
      <c r="W1702" s="161"/>
      <c r="X1702" s="161"/>
      <c r="Y1702" s="161"/>
      <c r="Z1702" s="161"/>
      <c r="AA1702" s="161"/>
      <c r="AB1702" s="161"/>
      <c r="AC1702" s="161"/>
      <c r="AD1702" s="161"/>
      <c r="AE1702" s="161"/>
      <c r="AF1702" s="161"/>
      <c r="AG1702" s="161"/>
      <c r="AH1702" s="161"/>
      <c r="AI1702" s="161"/>
      <c r="AJ1702" s="161"/>
      <c r="AK1702" s="161"/>
      <c r="AL1702" s="161"/>
      <c r="AM1702" s="161"/>
      <c r="AN1702" s="161"/>
      <c r="AO1702" s="161"/>
      <c r="AP1702" s="161"/>
      <c r="AQ1702" s="161"/>
      <c r="AR1702" s="161"/>
      <c r="AS1702" s="161"/>
      <c r="AT1702" s="161"/>
      <c r="AU1702" s="161"/>
      <c r="AV1702" s="161"/>
      <c r="AW1702" s="161"/>
      <c r="AX1702" s="162"/>
      <c r="BC1702" s="16"/>
    </row>
    <row r="1703" spans="1:251" ht="12" customHeight="1">
      <c r="A1703" s="8"/>
      <c r="B1703" s="160"/>
      <c r="C1703" s="161"/>
      <c r="D1703" s="161"/>
      <c r="E1703" s="161"/>
      <c r="F1703" s="161"/>
      <c r="G1703" s="161"/>
      <c r="H1703" s="161"/>
      <c r="I1703" s="161"/>
      <c r="J1703" s="161"/>
      <c r="K1703" s="161"/>
      <c r="L1703" s="161"/>
      <c r="M1703" s="161"/>
      <c r="N1703" s="161"/>
      <c r="O1703" s="161"/>
      <c r="P1703" s="161"/>
      <c r="Q1703" s="161"/>
      <c r="R1703" s="161"/>
      <c r="S1703" s="161"/>
      <c r="T1703" s="161"/>
      <c r="U1703" s="161"/>
      <c r="V1703" s="161"/>
      <c r="W1703" s="161"/>
      <c r="X1703" s="161"/>
      <c r="Y1703" s="161"/>
      <c r="Z1703" s="161"/>
      <c r="AA1703" s="161"/>
      <c r="AB1703" s="161"/>
      <c r="AC1703" s="161"/>
      <c r="AD1703" s="161"/>
      <c r="AE1703" s="161"/>
      <c r="AF1703" s="161"/>
      <c r="AG1703" s="161"/>
      <c r="AH1703" s="161"/>
      <c r="AI1703" s="161"/>
      <c r="AJ1703" s="161"/>
      <c r="AK1703" s="161"/>
      <c r="AL1703" s="161"/>
      <c r="AM1703" s="161"/>
      <c r="AN1703" s="161"/>
      <c r="AO1703" s="161"/>
      <c r="AP1703" s="161"/>
      <c r="AQ1703" s="161"/>
      <c r="AR1703" s="161"/>
      <c r="AS1703" s="161"/>
      <c r="AT1703" s="161"/>
      <c r="AU1703" s="161"/>
      <c r="AV1703" s="161"/>
      <c r="AW1703" s="161"/>
      <c r="AX1703" s="162"/>
    </row>
    <row r="1704" spans="1:251" ht="12" customHeight="1">
      <c r="A1704" s="8"/>
      <c r="B1704" s="160"/>
      <c r="C1704" s="161"/>
      <c r="D1704" s="161"/>
      <c r="E1704" s="161"/>
      <c r="F1704" s="161"/>
      <c r="G1704" s="161"/>
      <c r="H1704" s="161"/>
      <c r="I1704" s="161"/>
      <c r="J1704" s="161"/>
      <c r="K1704" s="161"/>
      <c r="L1704" s="161"/>
      <c r="M1704" s="161"/>
      <c r="N1704" s="161"/>
      <c r="O1704" s="161"/>
      <c r="P1704" s="161"/>
      <c r="Q1704" s="161"/>
      <c r="R1704" s="161"/>
      <c r="S1704" s="161"/>
      <c r="T1704" s="161"/>
      <c r="U1704" s="161"/>
      <c r="V1704" s="161"/>
      <c r="W1704" s="161"/>
      <c r="X1704" s="161"/>
      <c r="Y1704" s="161"/>
      <c r="Z1704" s="161"/>
      <c r="AA1704" s="161"/>
      <c r="AB1704" s="161"/>
      <c r="AC1704" s="161"/>
      <c r="AD1704" s="161"/>
      <c r="AE1704" s="161"/>
      <c r="AF1704" s="161"/>
      <c r="AG1704" s="161"/>
      <c r="AH1704" s="161"/>
      <c r="AI1704" s="161"/>
      <c r="AJ1704" s="161"/>
      <c r="AK1704" s="161"/>
      <c r="AL1704" s="161"/>
      <c r="AM1704" s="161"/>
      <c r="AN1704" s="161"/>
      <c r="AO1704" s="161"/>
      <c r="AP1704" s="161"/>
      <c r="AQ1704" s="161"/>
      <c r="AR1704" s="161"/>
      <c r="AS1704" s="161"/>
      <c r="AT1704" s="161"/>
      <c r="AU1704" s="161"/>
      <c r="AV1704" s="161"/>
      <c r="AW1704" s="161"/>
      <c r="AX1704" s="162"/>
    </row>
    <row r="1705" spans="1:251" ht="12" customHeight="1">
      <c r="A1705" s="8"/>
      <c r="B1705" s="160"/>
      <c r="C1705" s="161"/>
      <c r="D1705" s="161"/>
      <c r="E1705" s="161"/>
      <c r="F1705" s="161"/>
      <c r="G1705" s="161"/>
      <c r="H1705" s="161"/>
      <c r="I1705" s="161"/>
      <c r="J1705" s="161"/>
      <c r="K1705" s="161"/>
      <c r="L1705" s="161"/>
      <c r="M1705" s="161"/>
      <c r="N1705" s="161"/>
      <c r="O1705" s="161"/>
      <c r="P1705" s="161"/>
      <c r="Q1705" s="161"/>
      <c r="R1705" s="161"/>
      <c r="S1705" s="161"/>
      <c r="T1705" s="161"/>
      <c r="U1705" s="161"/>
      <c r="V1705" s="161"/>
      <c r="W1705" s="161"/>
      <c r="X1705" s="161"/>
      <c r="Y1705" s="161"/>
      <c r="Z1705" s="161"/>
      <c r="AA1705" s="161"/>
      <c r="AB1705" s="161"/>
      <c r="AC1705" s="161"/>
      <c r="AD1705" s="161"/>
      <c r="AE1705" s="161"/>
      <c r="AF1705" s="161"/>
      <c r="AG1705" s="161"/>
      <c r="AH1705" s="161"/>
      <c r="AI1705" s="161"/>
      <c r="AJ1705" s="161"/>
      <c r="AK1705" s="161"/>
      <c r="AL1705" s="161"/>
      <c r="AM1705" s="161"/>
      <c r="AN1705" s="161"/>
      <c r="AO1705" s="161"/>
      <c r="AP1705" s="161"/>
      <c r="AQ1705" s="161"/>
      <c r="AR1705" s="161"/>
      <c r="AS1705" s="161"/>
      <c r="AT1705" s="161"/>
      <c r="AU1705" s="161"/>
      <c r="AV1705" s="161"/>
      <c r="AW1705" s="161"/>
      <c r="AX1705" s="162"/>
    </row>
    <row r="1706" spans="1:251" ht="15" thickBot="1">
      <c r="A1706" s="17"/>
      <c r="B1706" s="18"/>
      <c r="C1706" s="19"/>
      <c r="D1706" s="19"/>
      <c r="E1706" s="19"/>
      <c r="F1706" s="19"/>
      <c r="G1706" s="19"/>
      <c r="H1706" s="19"/>
      <c r="I1706" s="19"/>
      <c r="J1706" s="19"/>
      <c r="K1706" s="19"/>
      <c r="L1706" s="19"/>
      <c r="M1706" s="19"/>
      <c r="N1706" s="19"/>
      <c r="O1706" s="19"/>
      <c r="P1706" s="19"/>
      <c r="Q1706" s="19"/>
      <c r="R1706" s="19"/>
      <c r="S1706" s="19"/>
      <c r="T1706" s="19"/>
      <c r="U1706" s="19"/>
      <c r="V1706" s="19"/>
      <c r="W1706" s="19"/>
      <c r="X1706" s="19"/>
      <c r="Y1706" s="19"/>
      <c r="Z1706" s="19"/>
      <c r="AA1706" s="19"/>
      <c r="AB1706" s="19"/>
      <c r="AC1706" s="19"/>
      <c r="AD1706" s="19"/>
      <c r="AE1706" s="19"/>
      <c r="AF1706" s="19"/>
      <c r="AG1706" s="19"/>
      <c r="AH1706" s="19"/>
      <c r="AI1706" s="19"/>
      <c r="AJ1706" s="19"/>
      <c r="AK1706" s="19"/>
      <c r="AL1706" s="19"/>
      <c r="AM1706" s="19"/>
      <c r="AN1706" s="19"/>
      <c r="AO1706" s="19"/>
      <c r="AP1706" s="19"/>
      <c r="AQ1706" s="19"/>
      <c r="AR1706" s="19"/>
      <c r="AS1706" s="19"/>
      <c r="AT1706" s="19"/>
      <c r="AU1706" s="19"/>
      <c r="AV1706" s="19"/>
      <c r="AW1706" s="19"/>
      <c r="AX1706" s="20"/>
    </row>
    <row r="1707" spans="1:251">
      <c r="B1707" s="21"/>
    </row>
    <row r="1708" spans="1:251" ht="14.4">
      <c r="B1708" s="10" t="s">
        <v>4</v>
      </c>
      <c r="C1708" s="8"/>
      <c r="D1708" s="8"/>
      <c r="E1708" s="8"/>
      <c r="F1708" s="8"/>
      <c r="G1708" s="8"/>
      <c r="H1708" s="8"/>
      <c r="I1708" s="8"/>
      <c r="J1708" s="8"/>
      <c r="K1708" s="8"/>
      <c r="L1708" s="9"/>
      <c r="M1708" s="9"/>
      <c r="N1708" s="9"/>
      <c r="O1708" s="9"/>
      <c r="P1708" s="8"/>
      <c r="Q1708" s="8"/>
      <c r="R1708" s="8"/>
      <c r="S1708" s="8"/>
      <c r="T1708" s="8"/>
      <c r="U1708" s="8"/>
      <c r="V1708" s="10"/>
      <c r="W1708" s="10"/>
      <c r="X1708" s="10"/>
      <c r="Y1708" s="10"/>
      <c r="Z1708" s="10"/>
      <c r="AA1708" s="10"/>
      <c r="AB1708" s="10"/>
      <c r="AC1708" s="10"/>
      <c r="AD1708" s="10"/>
      <c r="AE1708" s="10"/>
      <c r="AF1708" s="10"/>
      <c r="AG1708" s="10"/>
      <c r="AH1708" s="10"/>
      <c r="AI1708" s="10"/>
      <c r="AJ1708" s="10"/>
      <c r="AK1708" s="10"/>
      <c r="AL1708" s="10"/>
      <c r="AM1708" s="10"/>
      <c r="AN1708" s="10"/>
      <c r="AO1708" s="10"/>
      <c r="AP1708" s="10"/>
      <c r="AQ1708" s="10"/>
      <c r="AR1708" s="10"/>
      <c r="AS1708" s="10"/>
      <c r="AT1708" s="10"/>
      <c r="AU1708" s="10"/>
      <c r="AV1708" s="10"/>
      <c r="AW1708" s="10"/>
      <c r="AX1708" s="10"/>
    </row>
    <row r="1709" spans="1:251" ht="15" thickBot="1">
      <c r="B1709" s="8"/>
      <c r="C1709" s="8"/>
      <c r="D1709" s="8"/>
      <c r="E1709" s="8"/>
      <c r="F1709" s="8"/>
      <c r="G1709" s="8"/>
      <c r="H1709" s="8"/>
      <c r="I1709" s="8"/>
      <c r="J1709" s="8"/>
      <c r="K1709" s="8"/>
      <c r="L1709" s="9"/>
      <c r="M1709" s="9"/>
      <c r="N1709" s="9"/>
      <c r="O1709" s="9"/>
      <c r="P1709" s="8"/>
      <c r="Q1709" s="8"/>
      <c r="R1709" s="8"/>
      <c r="S1709" s="8"/>
      <c r="T1709" s="8"/>
      <c r="U1709" s="8"/>
      <c r="V1709" s="10"/>
      <c r="W1709" s="10"/>
      <c r="X1709" s="10"/>
      <c r="Y1709" s="10"/>
      <c r="Z1709" s="10"/>
      <c r="AA1709" s="10"/>
      <c r="AB1709" s="10"/>
      <c r="AC1709" s="10"/>
      <c r="AD1709" s="10"/>
      <c r="AE1709" s="10"/>
      <c r="AF1709" s="10"/>
      <c r="AG1709" s="10"/>
      <c r="AH1709" s="10"/>
      <c r="AI1709" s="10"/>
      <c r="AJ1709" s="10"/>
      <c r="AK1709" s="10"/>
      <c r="AL1709" s="10"/>
      <c r="AM1709" s="10"/>
      <c r="AN1709" s="10"/>
      <c r="AO1709" s="10"/>
      <c r="AP1709" s="10"/>
      <c r="AQ1709" s="10"/>
      <c r="AR1709" s="10"/>
      <c r="AS1709" s="10"/>
      <c r="AT1709" s="10"/>
      <c r="AU1709" s="10"/>
      <c r="AV1709" s="10"/>
      <c r="AW1709" s="10"/>
      <c r="AX1709" s="22" t="s">
        <v>5</v>
      </c>
    </row>
    <row r="1710" spans="1:251" s="16" customFormat="1" ht="13.5" customHeight="1">
      <c r="A1710" s="8"/>
      <c r="B1710" s="163" t="s">
        <v>6</v>
      </c>
      <c r="C1710" s="164"/>
      <c r="D1710" s="164"/>
      <c r="E1710" s="164"/>
      <c r="F1710" s="164"/>
      <c r="G1710" s="164"/>
      <c r="H1710" s="164"/>
      <c r="I1710" s="164"/>
      <c r="J1710" s="164"/>
      <c r="K1710" s="164"/>
      <c r="L1710" s="164"/>
      <c r="M1710" s="164"/>
      <c r="N1710" s="164"/>
      <c r="O1710" s="164"/>
      <c r="P1710" s="164"/>
      <c r="Q1710" s="164"/>
      <c r="R1710" s="164"/>
      <c r="S1710" s="164"/>
      <c r="T1710" s="164"/>
      <c r="U1710" s="164"/>
      <c r="V1710" s="164"/>
      <c r="W1710" s="164"/>
      <c r="X1710" s="164"/>
      <c r="Y1710" s="164"/>
      <c r="Z1710" s="165"/>
      <c r="AA1710" s="169" t="s">
        <v>9</v>
      </c>
      <c r="AB1710" s="164"/>
      <c r="AC1710" s="164"/>
      <c r="AD1710" s="164"/>
      <c r="AE1710" s="164"/>
      <c r="AF1710" s="164"/>
      <c r="AG1710" s="164"/>
      <c r="AH1710" s="164"/>
      <c r="AI1710" s="165"/>
      <c r="AJ1710" s="169" t="s">
        <v>10</v>
      </c>
      <c r="AK1710" s="164"/>
      <c r="AL1710" s="164"/>
      <c r="AM1710" s="164"/>
      <c r="AN1710" s="164"/>
      <c r="AO1710" s="164"/>
      <c r="AP1710" s="164"/>
      <c r="AQ1710" s="164"/>
      <c r="AR1710" s="165"/>
      <c r="AS1710" s="169" t="s">
        <v>7</v>
      </c>
      <c r="AT1710" s="164"/>
      <c r="AU1710" s="164"/>
      <c r="AV1710" s="164"/>
      <c r="AW1710" s="164"/>
      <c r="AX1710" s="171"/>
      <c r="AY1710" s="2"/>
      <c r="AZ1710" s="2"/>
      <c r="BA1710" s="2"/>
      <c r="BB1710" s="2"/>
      <c r="BC1710" s="2"/>
      <c r="BD1710" s="2"/>
      <c r="BE1710" s="2"/>
      <c r="BF1710" s="2"/>
      <c r="BG1710" s="2"/>
      <c r="BH1710" s="2"/>
      <c r="BI1710" s="2"/>
      <c r="BJ1710" s="2"/>
      <c r="BK1710" s="2"/>
      <c r="BL1710" s="2"/>
      <c r="BM1710" s="2"/>
      <c r="BN1710" s="2"/>
      <c r="BO1710" s="2"/>
      <c r="BP1710" s="2"/>
      <c r="BQ1710" s="2"/>
      <c r="BR1710" s="2"/>
      <c r="BS1710" s="2"/>
      <c r="BT1710" s="2"/>
      <c r="BU1710" s="2"/>
      <c r="BV1710" s="2"/>
      <c r="BW1710" s="2"/>
      <c r="BX1710" s="2"/>
      <c r="BY1710" s="2"/>
      <c r="BZ1710" s="2"/>
      <c r="CA1710" s="2"/>
      <c r="CB1710" s="2"/>
      <c r="CC1710" s="2"/>
      <c r="CD1710" s="2"/>
      <c r="CE1710" s="2"/>
      <c r="CF1710" s="2"/>
      <c r="CG1710" s="2"/>
      <c r="CH1710" s="2"/>
      <c r="CI1710" s="2"/>
      <c r="CJ1710" s="2"/>
      <c r="CK1710" s="2"/>
      <c r="CL1710" s="2"/>
      <c r="CM1710" s="2"/>
      <c r="CN1710" s="2"/>
      <c r="CO1710" s="2"/>
      <c r="CP1710" s="2"/>
      <c r="CQ1710" s="2"/>
      <c r="CR1710" s="2"/>
      <c r="CS1710" s="2"/>
      <c r="CT1710" s="2"/>
      <c r="CU1710" s="2"/>
      <c r="CV1710" s="2"/>
      <c r="CW1710" s="2"/>
      <c r="CX1710" s="2"/>
      <c r="CY1710" s="2"/>
      <c r="CZ1710" s="2"/>
      <c r="DA1710" s="2"/>
      <c r="DB1710" s="2"/>
      <c r="DC1710" s="2"/>
      <c r="DD1710" s="2"/>
      <c r="DE1710" s="2"/>
      <c r="DF1710" s="2"/>
      <c r="DG1710" s="2"/>
      <c r="DH1710" s="2"/>
      <c r="DI1710" s="2"/>
      <c r="DJ1710" s="2"/>
      <c r="DK1710" s="2"/>
      <c r="DL1710" s="2"/>
      <c r="DM1710" s="2"/>
      <c r="DN1710" s="2"/>
      <c r="DO1710" s="2"/>
      <c r="DP1710" s="2"/>
      <c r="DQ1710" s="2"/>
      <c r="DR1710" s="2"/>
      <c r="DS1710" s="2"/>
      <c r="DT1710" s="2"/>
      <c r="DU1710" s="2"/>
      <c r="DV1710" s="2"/>
      <c r="DW1710" s="2"/>
      <c r="DX1710" s="2"/>
      <c r="DY1710" s="2"/>
      <c r="DZ1710" s="2"/>
      <c r="EA1710" s="2"/>
      <c r="EB1710" s="2"/>
      <c r="EC1710" s="2"/>
      <c r="ED1710" s="2"/>
      <c r="EE1710" s="2"/>
      <c r="EF1710" s="2"/>
      <c r="EG1710" s="2"/>
      <c r="EH1710" s="2"/>
      <c r="EI1710" s="2"/>
      <c r="EJ1710" s="2"/>
      <c r="EK1710" s="2"/>
      <c r="EL1710" s="2"/>
      <c r="EM1710" s="2"/>
      <c r="EN1710" s="2"/>
      <c r="EO1710" s="2"/>
      <c r="EP1710" s="2"/>
      <c r="EQ1710" s="2"/>
      <c r="ER1710" s="2"/>
      <c r="ES1710" s="2"/>
      <c r="ET1710" s="2"/>
      <c r="EU1710" s="2"/>
      <c r="EV1710" s="2"/>
      <c r="EW1710" s="2"/>
      <c r="EX1710" s="2"/>
      <c r="EY1710" s="2"/>
      <c r="EZ1710" s="2"/>
      <c r="FA1710" s="2"/>
      <c r="FB1710" s="2"/>
      <c r="FC1710" s="2"/>
      <c r="FD1710" s="2"/>
      <c r="FE1710" s="2"/>
      <c r="FF1710" s="2"/>
      <c r="FG1710" s="2"/>
      <c r="FH1710" s="2"/>
      <c r="FI1710" s="2"/>
      <c r="FJ1710" s="2"/>
      <c r="FK1710" s="2"/>
      <c r="FL1710" s="2"/>
      <c r="FM1710" s="2"/>
      <c r="FN1710" s="2"/>
      <c r="FO1710" s="2"/>
      <c r="FP1710" s="2"/>
      <c r="FQ1710" s="2"/>
      <c r="FR1710" s="2"/>
      <c r="FS1710" s="2"/>
      <c r="FT1710" s="2"/>
      <c r="FU1710" s="2"/>
      <c r="FV1710" s="2"/>
      <c r="FW1710" s="2"/>
      <c r="FX1710" s="2"/>
      <c r="FY1710" s="2"/>
      <c r="FZ1710" s="2"/>
      <c r="GA1710" s="2"/>
      <c r="GB1710" s="2"/>
      <c r="GC1710" s="2"/>
      <c r="GD1710" s="2"/>
      <c r="GE1710" s="2"/>
      <c r="GF1710" s="2"/>
      <c r="GG1710" s="2"/>
      <c r="GH1710" s="2"/>
      <c r="GI1710" s="2"/>
      <c r="GJ1710" s="2"/>
      <c r="GK1710" s="2"/>
      <c r="GL1710" s="2"/>
      <c r="GM1710" s="2"/>
      <c r="GN1710" s="2"/>
      <c r="GO1710" s="2"/>
      <c r="GP1710" s="2"/>
      <c r="GQ1710" s="2"/>
      <c r="GR1710" s="2"/>
      <c r="GS1710" s="2"/>
      <c r="GT1710" s="2"/>
      <c r="GU1710" s="2"/>
      <c r="GV1710" s="2"/>
      <c r="GW1710" s="2"/>
      <c r="GX1710" s="2"/>
      <c r="GY1710" s="2"/>
      <c r="GZ1710" s="2"/>
      <c r="HA1710" s="2"/>
      <c r="HB1710" s="2"/>
      <c r="HC1710" s="2"/>
      <c r="HD1710" s="2"/>
      <c r="HE1710" s="2"/>
      <c r="HF1710" s="2"/>
      <c r="HG1710" s="2"/>
      <c r="HH1710" s="2"/>
      <c r="HI1710" s="2"/>
      <c r="HJ1710" s="2"/>
      <c r="HK1710" s="2"/>
      <c r="HL1710" s="2"/>
      <c r="HM1710" s="2"/>
      <c r="HN1710" s="2"/>
      <c r="HO1710" s="2"/>
      <c r="HP1710" s="2"/>
      <c r="HQ1710" s="2"/>
      <c r="HR1710" s="2"/>
      <c r="HS1710" s="2"/>
      <c r="HT1710" s="2"/>
      <c r="HU1710" s="2"/>
      <c r="HV1710" s="2"/>
      <c r="HW1710" s="2"/>
      <c r="HX1710" s="2"/>
      <c r="HY1710" s="2"/>
      <c r="HZ1710" s="2"/>
      <c r="IA1710" s="2"/>
      <c r="IB1710" s="2"/>
      <c r="IC1710" s="2"/>
      <c r="ID1710" s="2"/>
      <c r="IE1710" s="2"/>
      <c r="IF1710" s="2"/>
      <c r="IG1710" s="2"/>
      <c r="IH1710" s="2"/>
      <c r="II1710" s="2"/>
      <c r="IJ1710" s="2"/>
      <c r="IK1710" s="2"/>
      <c r="IL1710" s="2"/>
      <c r="IM1710" s="2"/>
      <c r="IN1710" s="2"/>
      <c r="IO1710" s="2"/>
      <c r="IP1710" s="2"/>
      <c r="IQ1710" s="2"/>
    </row>
    <row r="1711" spans="1:251" s="16" customFormat="1">
      <c r="A1711" s="8"/>
      <c r="B1711" s="166"/>
      <c r="C1711" s="167"/>
      <c r="D1711" s="167"/>
      <c r="E1711" s="167"/>
      <c r="F1711" s="167"/>
      <c r="G1711" s="167"/>
      <c r="H1711" s="167"/>
      <c r="I1711" s="167"/>
      <c r="J1711" s="167"/>
      <c r="K1711" s="167"/>
      <c r="L1711" s="167"/>
      <c r="M1711" s="167"/>
      <c r="N1711" s="167"/>
      <c r="O1711" s="167"/>
      <c r="P1711" s="167"/>
      <c r="Q1711" s="167"/>
      <c r="R1711" s="167"/>
      <c r="S1711" s="167"/>
      <c r="T1711" s="167"/>
      <c r="U1711" s="167"/>
      <c r="V1711" s="167"/>
      <c r="W1711" s="167"/>
      <c r="X1711" s="167"/>
      <c r="Y1711" s="167"/>
      <c r="Z1711" s="168"/>
      <c r="AA1711" s="170"/>
      <c r="AB1711" s="167"/>
      <c r="AC1711" s="167"/>
      <c r="AD1711" s="167"/>
      <c r="AE1711" s="167"/>
      <c r="AF1711" s="167"/>
      <c r="AG1711" s="167"/>
      <c r="AH1711" s="167"/>
      <c r="AI1711" s="168"/>
      <c r="AJ1711" s="170"/>
      <c r="AK1711" s="167"/>
      <c r="AL1711" s="167"/>
      <c r="AM1711" s="167"/>
      <c r="AN1711" s="167"/>
      <c r="AO1711" s="167"/>
      <c r="AP1711" s="167"/>
      <c r="AQ1711" s="167"/>
      <c r="AR1711" s="168"/>
      <c r="AS1711" s="170"/>
      <c r="AT1711" s="167"/>
      <c r="AU1711" s="167"/>
      <c r="AV1711" s="167"/>
      <c r="AW1711" s="167"/>
      <c r="AX1711" s="172"/>
      <c r="AY1711" s="2"/>
      <c r="AZ1711" s="2"/>
      <c r="BA1711" s="2"/>
      <c r="BB1711" s="23"/>
      <c r="BC1711" s="24"/>
      <c r="BE1711" s="2"/>
      <c r="BF1711" s="2"/>
      <c r="BG1711" s="2"/>
      <c r="BH1711" s="2"/>
      <c r="BI1711" s="2"/>
      <c r="BJ1711" s="2"/>
      <c r="BK1711" s="2"/>
      <c r="BL1711" s="2"/>
      <c r="BM1711" s="2"/>
      <c r="BN1711" s="2"/>
      <c r="BO1711" s="2"/>
      <c r="BP1711" s="2"/>
      <c r="BQ1711" s="2"/>
      <c r="BR1711" s="2"/>
      <c r="BS1711" s="2"/>
      <c r="BT1711" s="2"/>
      <c r="BU1711" s="2"/>
      <c r="BV1711" s="2"/>
      <c r="BW1711" s="2"/>
      <c r="BX1711" s="2"/>
      <c r="BY1711" s="2"/>
      <c r="BZ1711" s="2"/>
      <c r="CA1711" s="2"/>
      <c r="CB1711" s="2"/>
      <c r="CC1711" s="2"/>
      <c r="CD1711" s="2"/>
      <c r="CE1711" s="2"/>
      <c r="CF1711" s="2"/>
      <c r="CG1711" s="2"/>
      <c r="CH1711" s="2"/>
      <c r="CI1711" s="2"/>
      <c r="CJ1711" s="2"/>
      <c r="CK1711" s="2"/>
      <c r="CL1711" s="2"/>
      <c r="CM1711" s="2"/>
      <c r="CN1711" s="2"/>
      <c r="CO1711" s="2"/>
      <c r="CP1711" s="2"/>
      <c r="CQ1711" s="2"/>
      <c r="CR1711" s="2"/>
      <c r="CS1711" s="2"/>
      <c r="CT1711" s="2"/>
      <c r="CU1711" s="2"/>
      <c r="CV1711" s="2"/>
      <c r="CW1711" s="2"/>
      <c r="CX1711" s="2"/>
      <c r="CY1711" s="2"/>
      <c r="CZ1711" s="2"/>
      <c r="DA1711" s="2"/>
      <c r="DB1711" s="2"/>
      <c r="DC1711" s="2"/>
      <c r="DD1711" s="2"/>
      <c r="DE1711" s="2"/>
      <c r="DF1711" s="2"/>
      <c r="DG1711" s="2"/>
      <c r="DH1711" s="2"/>
      <c r="DI1711" s="2"/>
      <c r="DJ1711" s="2"/>
      <c r="DK1711" s="2"/>
      <c r="DL1711" s="2"/>
      <c r="DM1711" s="2"/>
      <c r="DN1711" s="2"/>
      <c r="DO1711" s="2"/>
      <c r="DP1711" s="2"/>
      <c r="DQ1711" s="2"/>
      <c r="DR1711" s="2"/>
      <c r="DS1711" s="2"/>
      <c r="DT1711" s="2"/>
      <c r="DU1711" s="2"/>
      <c r="DV1711" s="2"/>
      <c r="DW1711" s="2"/>
      <c r="DX1711" s="2"/>
      <c r="DY1711" s="2"/>
      <c r="DZ1711" s="2"/>
      <c r="EA1711" s="2"/>
      <c r="EB1711" s="2"/>
      <c r="EC1711" s="2"/>
      <c r="ED1711" s="2"/>
      <c r="EE1711" s="2"/>
      <c r="EF1711" s="2"/>
      <c r="EG1711" s="2"/>
      <c r="EH1711" s="2"/>
      <c r="EI1711" s="2"/>
      <c r="EJ1711" s="2"/>
      <c r="EK1711" s="2"/>
      <c r="EL1711" s="2"/>
      <c r="EM1711" s="2"/>
      <c r="EN1711" s="2"/>
      <c r="EO1711" s="2"/>
      <c r="EP1711" s="2"/>
      <c r="EQ1711" s="2"/>
      <c r="ER1711" s="2"/>
      <c r="ES1711" s="2"/>
      <c r="ET1711" s="2"/>
      <c r="EU1711" s="2"/>
      <c r="EV1711" s="2"/>
      <c r="EW1711" s="2"/>
      <c r="EX1711" s="2"/>
      <c r="EY1711" s="2"/>
      <c r="EZ1711" s="2"/>
      <c r="FA1711" s="2"/>
      <c r="FB1711" s="2"/>
      <c r="FC1711" s="2"/>
      <c r="FD1711" s="2"/>
      <c r="FE1711" s="2"/>
      <c r="FF1711" s="2"/>
      <c r="FG1711" s="2"/>
      <c r="FH1711" s="2"/>
      <c r="FI1711" s="2"/>
      <c r="FJ1711" s="2"/>
      <c r="FK1711" s="2"/>
      <c r="FL1711" s="2"/>
      <c r="FM1711" s="2"/>
      <c r="FN1711" s="2"/>
      <c r="FO1711" s="2"/>
      <c r="FP1711" s="2"/>
      <c r="FQ1711" s="2"/>
      <c r="FR1711" s="2"/>
      <c r="FS1711" s="2"/>
      <c r="FT1711" s="2"/>
      <c r="FU1711" s="2"/>
      <c r="FV1711" s="2"/>
      <c r="FW1711" s="2"/>
      <c r="FX1711" s="2"/>
      <c r="FY1711" s="2"/>
      <c r="FZ1711" s="2"/>
      <c r="GA1711" s="2"/>
      <c r="GB1711" s="2"/>
      <c r="GC1711" s="2"/>
      <c r="GD1711" s="2"/>
      <c r="GE1711" s="2"/>
      <c r="GF1711" s="2"/>
      <c r="GG1711" s="2"/>
      <c r="GH1711" s="2"/>
      <c r="GI1711" s="2"/>
      <c r="GJ1711" s="2"/>
      <c r="GK1711" s="2"/>
      <c r="GL1711" s="2"/>
      <c r="GM1711" s="2"/>
      <c r="GN1711" s="2"/>
      <c r="GO1711" s="2"/>
      <c r="GP1711" s="2"/>
      <c r="GQ1711" s="2"/>
      <c r="GR1711" s="2"/>
      <c r="GS1711" s="2"/>
      <c r="GT1711" s="2"/>
      <c r="GU1711" s="2"/>
      <c r="GV1711" s="2"/>
      <c r="GW1711" s="2"/>
      <c r="GX1711" s="2"/>
      <c r="GY1711" s="2"/>
      <c r="GZ1711" s="2"/>
      <c r="HA1711" s="2"/>
      <c r="HB1711" s="2"/>
      <c r="HC1711" s="2"/>
      <c r="HD1711" s="2"/>
      <c r="HE1711" s="2"/>
      <c r="HF1711" s="2"/>
      <c r="HG1711" s="2"/>
      <c r="HH1711" s="2"/>
      <c r="HI1711" s="2"/>
      <c r="HJ1711" s="2"/>
      <c r="HK1711" s="2"/>
      <c r="HL1711" s="2"/>
      <c r="HM1711" s="2"/>
      <c r="HN1711" s="2"/>
      <c r="HO1711" s="2"/>
      <c r="HP1711" s="2"/>
      <c r="HQ1711" s="2"/>
      <c r="HR1711" s="2"/>
      <c r="HS1711" s="2"/>
      <c r="HT1711" s="2"/>
      <c r="HU1711" s="2"/>
      <c r="HV1711" s="2"/>
      <c r="HW1711" s="2"/>
      <c r="HX1711" s="2"/>
      <c r="HY1711" s="2"/>
      <c r="HZ1711" s="2"/>
      <c r="IA1711" s="2"/>
      <c r="IB1711" s="2"/>
      <c r="IC1711" s="2"/>
      <c r="ID1711" s="2"/>
      <c r="IE1711" s="2"/>
      <c r="IF1711" s="2"/>
      <c r="IG1711" s="2"/>
      <c r="IH1711" s="2"/>
      <c r="II1711" s="2"/>
      <c r="IJ1711" s="2"/>
      <c r="IK1711" s="2"/>
      <c r="IL1711" s="2"/>
      <c r="IM1711" s="2"/>
      <c r="IN1711" s="2"/>
      <c r="IO1711" s="2"/>
      <c r="IP1711" s="2"/>
      <c r="IQ1711" s="2"/>
    </row>
    <row r="1712" spans="1:251" s="16" customFormat="1" ht="18.75" customHeight="1">
      <c r="A1712" s="8"/>
      <c r="B1712" s="25"/>
      <c r="C1712" s="135" t="s">
        <v>667</v>
      </c>
      <c r="D1712" s="204"/>
      <c r="E1712" s="204"/>
      <c r="F1712" s="204"/>
      <c r="G1712" s="204"/>
      <c r="H1712" s="204"/>
      <c r="I1712" s="204"/>
      <c r="J1712" s="204"/>
      <c r="K1712" s="204"/>
      <c r="L1712" s="204"/>
      <c r="M1712" s="204"/>
      <c r="N1712" s="204"/>
      <c r="O1712" s="204"/>
      <c r="P1712" s="204"/>
      <c r="Q1712" s="204"/>
      <c r="R1712" s="204"/>
      <c r="S1712" s="204"/>
      <c r="T1712" s="204"/>
      <c r="U1712" s="204"/>
      <c r="V1712" s="204"/>
      <c r="W1712" s="204"/>
      <c r="X1712" s="204"/>
      <c r="Y1712" s="204"/>
      <c r="Z1712" s="205"/>
      <c r="AA1712" s="138">
        <v>883967</v>
      </c>
      <c r="AB1712" s="173"/>
      <c r="AC1712" s="173"/>
      <c r="AD1712" s="173"/>
      <c r="AE1712" s="173"/>
      <c r="AF1712" s="173"/>
      <c r="AG1712" s="173"/>
      <c r="AH1712" s="173"/>
      <c r="AI1712" s="174"/>
      <c r="AJ1712" s="138">
        <v>1298359</v>
      </c>
      <c r="AK1712" s="173"/>
      <c r="AL1712" s="173"/>
      <c r="AM1712" s="173"/>
      <c r="AN1712" s="173"/>
      <c r="AO1712" s="173"/>
      <c r="AP1712" s="173"/>
      <c r="AQ1712" s="173"/>
      <c r="AR1712" s="174"/>
      <c r="AS1712" s="141"/>
      <c r="AT1712" s="142"/>
      <c r="AU1712" s="142"/>
      <c r="AV1712" s="142"/>
      <c r="AW1712" s="142"/>
      <c r="AX1712" s="143"/>
      <c r="AY1712" s="2"/>
      <c r="AZ1712" s="2"/>
      <c r="BA1712" s="2"/>
      <c r="BB1712" s="2"/>
      <c r="BC1712" s="2"/>
      <c r="BD1712" s="2"/>
      <c r="BE1712" s="2"/>
      <c r="BF1712" s="2"/>
      <c r="BG1712" s="2"/>
      <c r="BH1712" s="2"/>
      <c r="BI1712" s="2"/>
      <c r="BJ1712" s="2"/>
      <c r="BK1712" s="2"/>
      <c r="BL1712" s="2"/>
      <c r="BM1712" s="2"/>
      <c r="BN1712" s="2"/>
      <c r="BO1712" s="2"/>
      <c r="BP1712" s="2"/>
      <c r="BQ1712" s="2"/>
      <c r="BR1712" s="2"/>
      <c r="BS1712" s="2"/>
      <c r="BT1712" s="2"/>
      <c r="BU1712" s="2"/>
      <c r="BV1712" s="2"/>
      <c r="BW1712" s="2"/>
      <c r="BX1712" s="2"/>
      <c r="BY1712" s="2"/>
      <c r="BZ1712" s="2"/>
      <c r="CA1712" s="2"/>
      <c r="CB1712" s="2"/>
      <c r="CC1712" s="2"/>
      <c r="CD1712" s="2"/>
      <c r="CE1712" s="2"/>
      <c r="CF1712" s="2"/>
      <c r="CG1712" s="2"/>
      <c r="CH1712" s="2"/>
      <c r="CI1712" s="2"/>
      <c r="CJ1712" s="2"/>
      <c r="CK1712" s="2"/>
      <c r="CL1712" s="2"/>
      <c r="CM1712" s="2"/>
      <c r="CN1712" s="2"/>
      <c r="CO1712" s="2"/>
      <c r="CP1712" s="2"/>
      <c r="CQ1712" s="2"/>
      <c r="CR1712" s="2"/>
      <c r="CS1712" s="2"/>
      <c r="CT1712" s="2"/>
      <c r="CU1712" s="2"/>
      <c r="CV1712" s="2"/>
      <c r="CW1712" s="2"/>
      <c r="CX1712" s="2"/>
      <c r="CY1712" s="2"/>
      <c r="CZ1712" s="2"/>
      <c r="DA1712" s="2"/>
      <c r="DB1712" s="2"/>
      <c r="DC1712" s="2"/>
      <c r="DD1712" s="2"/>
      <c r="DE1712" s="2"/>
      <c r="DF1712" s="2"/>
      <c r="DG1712" s="2"/>
      <c r="DH1712" s="2"/>
      <c r="DI1712" s="2"/>
      <c r="DJ1712" s="2"/>
      <c r="DK1712" s="2"/>
      <c r="DL1712" s="2"/>
      <c r="DM1712" s="2"/>
      <c r="DN1712" s="2"/>
      <c r="DO1712" s="2"/>
      <c r="DP1712" s="2"/>
      <c r="DQ1712" s="2"/>
      <c r="DR1712" s="2"/>
      <c r="DS1712" s="2"/>
      <c r="DT1712" s="2"/>
      <c r="DU1712" s="2"/>
      <c r="DV1712" s="2"/>
      <c r="DW1712" s="2"/>
      <c r="DX1712" s="2"/>
      <c r="DY1712" s="2"/>
      <c r="DZ1712" s="2"/>
      <c r="EA1712" s="2"/>
      <c r="EB1712" s="2"/>
      <c r="EC1712" s="2"/>
      <c r="ED1712" s="2"/>
      <c r="EE1712" s="2"/>
      <c r="EF1712" s="2"/>
      <c r="EG1712" s="2"/>
      <c r="EH1712" s="2"/>
      <c r="EI1712" s="2"/>
      <c r="EJ1712" s="2"/>
      <c r="EK1712" s="2"/>
      <c r="EL1712" s="2"/>
      <c r="EM1712" s="2"/>
      <c r="EN1712" s="2"/>
      <c r="EO1712" s="2"/>
      <c r="EP1712" s="2"/>
      <c r="EQ1712" s="2"/>
      <c r="ER1712" s="2"/>
      <c r="ES1712" s="2"/>
      <c r="ET1712" s="2"/>
      <c r="EU1712" s="2"/>
      <c r="EV1712" s="2"/>
      <c r="EW1712" s="2"/>
      <c r="EX1712" s="2"/>
      <c r="EY1712" s="2"/>
      <c r="EZ1712" s="2"/>
      <c r="FA1712" s="2"/>
      <c r="FB1712" s="2"/>
      <c r="FC1712" s="2"/>
      <c r="FD1712" s="2"/>
      <c r="FE1712" s="2"/>
      <c r="FF1712" s="2"/>
      <c r="FG1712" s="2"/>
      <c r="FH1712" s="2"/>
      <c r="FI1712" s="2"/>
      <c r="FJ1712" s="2"/>
      <c r="FK1712" s="2"/>
      <c r="FL1712" s="2"/>
      <c r="FM1712" s="2"/>
      <c r="FN1712" s="2"/>
      <c r="FO1712" s="2"/>
      <c r="FP1712" s="2"/>
      <c r="FQ1712" s="2"/>
      <c r="FR1712" s="2"/>
      <c r="FS1712" s="2"/>
      <c r="FT1712" s="2"/>
      <c r="FU1712" s="2"/>
      <c r="FV1712" s="2"/>
      <c r="FW1712" s="2"/>
      <c r="FX1712" s="2"/>
      <c r="FY1712" s="2"/>
      <c r="FZ1712" s="2"/>
      <c r="GA1712" s="2"/>
      <c r="GB1712" s="2"/>
      <c r="GC1712" s="2"/>
      <c r="GD1712" s="2"/>
      <c r="GE1712" s="2"/>
      <c r="GF1712" s="2"/>
      <c r="GG1712" s="2"/>
      <c r="GH1712" s="2"/>
      <c r="GI1712" s="2"/>
      <c r="GJ1712" s="2"/>
      <c r="GK1712" s="2"/>
      <c r="GL1712" s="2"/>
      <c r="GM1712" s="2"/>
      <c r="GN1712" s="2"/>
      <c r="GO1712" s="2"/>
      <c r="GP1712" s="2"/>
      <c r="GQ1712" s="2"/>
      <c r="GR1712" s="2"/>
      <c r="GS1712" s="2"/>
      <c r="GT1712" s="2"/>
      <c r="GU1712" s="2"/>
      <c r="GV1712" s="2"/>
      <c r="GW1712" s="2"/>
      <c r="GX1712" s="2"/>
      <c r="GY1712" s="2"/>
      <c r="GZ1712" s="2"/>
      <c r="HA1712" s="2"/>
      <c r="HB1712" s="2"/>
      <c r="HC1712" s="2"/>
      <c r="HD1712" s="2"/>
      <c r="HE1712" s="2"/>
      <c r="HF1712" s="2"/>
      <c r="HG1712" s="2"/>
      <c r="HH1712" s="2"/>
      <c r="HI1712" s="2"/>
      <c r="HJ1712" s="2"/>
      <c r="HK1712" s="2"/>
      <c r="HL1712" s="2"/>
      <c r="HM1712" s="2"/>
      <c r="HN1712" s="2"/>
      <c r="HO1712" s="2"/>
      <c r="HP1712" s="2"/>
      <c r="HQ1712" s="2"/>
      <c r="HR1712" s="2"/>
      <c r="HS1712" s="2"/>
      <c r="HT1712" s="2"/>
      <c r="HU1712" s="2"/>
      <c r="HV1712" s="2"/>
      <c r="HW1712" s="2"/>
      <c r="HX1712" s="2"/>
      <c r="HY1712" s="2"/>
      <c r="HZ1712" s="2"/>
      <c r="IA1712" s="2"/>
      <c r="IB1712" s="2"/>
      <c r="IC1712" s="2"/>
      <c r="ID1712" s="2"/>
      <c r="IE1712" s="2"/>
      <c r="IF1712" s="2"/>
      <c r="IG1712" s="2"/>
      <c r="IH1712" s="2"/>
      <c r="II1712" s="2"/>
      <c r="IJ1712" s="2"/>
      <c r="IK1712" s="2"/>
      <c r="IL1712" s="2"/>
      <c r="IM1712" s="2"/>
      <c r="IN1712" s="2"/>
      <c r="IO1712" s="2"/>
      <c r="IP1712" s="2"/>
      <c r="IQ1712" s="2"/>
    </row>
    <row r="1713" spans="1:251" s="16" customFormat="1" ht="18.75" customHeight="1">
      <c r="A1713" s="8"/>
      <c r="B1713" s="25"/>
      <c r="C1713" s="135" t="s">
        <v>668</v>
      </c>
      <c r="D1713" s="204"/>
      <c r="E1713" s="204"/>
      <c r="F1713" s="204"/>
      <c r="G1713" s="204"/>
      <c r="H1713" s="204"/>
      <c r="I1713" s="204"/>
      <c r="J1713" s="204"/>
      <c r="K1713" s="204"/>
      <c r="L1713" s="204"/>
      <c r="M1713" s="204"/>
      <c r="N1713" s="204"/>
      <c r="O1713" s="204"/>
      <c r="P1713" s="204"/>
      <c r="Q1713" s="204"/>
      <c r="R1713" s="204"/>
      <c r="S1713" s="204"/>
      <c r="T1713" s="204"/>
      <c r="U1713" s="204"/>
      <c r="V1713" s="204"/>
      <c r="W1713" s="204"/>
      <c r="X1713" s="204"/>
      <c r="Y1713" s="204"/>
      <c r="Z1713" s="205"/>
      <c r="AA1713" s="138">
        <v>576900</v>
      </c>
      <c r="AB1713" s="173"/>
      <c r="AC1713" s="173"/>
      <c r="AD1713" s="173"/>
      <c r="AE1713" s="173"/>
      <c r="AF1713" s="173"/>
      <c r="AG1713" s="173"/>
      <c r="AH1713" s="173"/>
      <c r="AI1713" s="174"/>
      <c r="AJ1713" s="138">
        <v>433000</v>
      </c>
      <c r="AK1713" s="173"/>
      <c r="AL1713" s="173"/>
      <c r="AM1713" s="173"/>
      <c r="AN1713" s="173"/>
      <c r="AO1713" s="173"/>
      <c r="AP1713" s="173"/>
      <c r="AQ1713" s="173"/>
      <c r="AR1713" s="174"/>
      <c r="AS1713" s="141"/>
      <c r="AT1713" s="142"/>
      <c r="AU1713" s="142"/>
      <c r="AV1713" s="142"/>
      <c r="AW1713" s="142"/>
      <c r="AX1713" s="143"/>
      <c r="AY1713" s="2"/>
      <c r="AZ1713" s="2"/>
      <c r="BA1713" s="2"/>
      <c r="BB1713" s="2"/>
      <c r="BC1713" s="2"/>
      <c r="BD1713" s="2"/>
      <c r="BE1713" s="2"/>
      <c r="BF1713" s="2"/>
      <c r="BG1713" s="2"/>
      <c r="BH1713" s="2"/>
      <c r="BI1713" s="2"/>
      <c r="BJ1713" s="2"/>
      <c r="BK1713" s="2"/>
      <c r="BL1713" s="2"/>
      <c r="BM1713" s="2"/>
      <c r="BN1713" s="2"/>
      <c r="BO1713" s="2"/>
      <c r="BP1713" s="2"/>
      <c r="BQ1713" s="2"/>
      <c r="BR1713" s="2"/>
      <c r="BS1713" s="2"/>
      <c r="BT1713" s="2"/>
      <c r="BU1713" s="2"/>
      <c r="BV1713" s="2"/>
      <c r="BW1713" s="2"/>
      <c r="BX1713" s="2"/>
      <c r="BY1713" s="2"/>
      <c r="BZ1713" s="2"/>
      <c r="CA1713" s="2"/>
      <c r="CB1713" s="2"/>
      <c r="CC1713" s="2"/>
      <c r="CD1713" s="2"/>
      <c r="CE1713" s="2"/>
      <c r="CF1713" s="2"/>
      <c r="CG1713" s="2"/>
      <c r="CH1713" s="2"/>
      <c r="CI1713" s="2"/>
      <c r="CJ1713" s="2"/>
      <c r="CK1713" s="2"/>
      <c r="CL1713" s="2"/>
      <c r="CM1713" s="2"/>
      <c r="CN1713" s="2"/>
      <c r="CO1713" s="2"/>
      <c r="CP1713" s="2"/>
      <c r="CQ1713" s="2"/>
      <c r="CR1713" s="2"/>
      <c r="CS1713" s="2"/>
      <c r="CT1713" s="2"/>
      <c r="CU1713" s="2"/>
      <c r="CV1713" s="2"/>
      <c r="CW1713" s="2"/>
      <c r="CX1713" s="2"/>
      <c r="CY1713" s="2"/>
      <c r="CZ1713" s="2"/>
      <c r="DA1713" s="2"/>
      <c r="DB1713" s="2"/>
      <c r="DC1713" s="2"/>
      <c r="DD1713" s="2"/>
      <c r="DE1713" s="2"/>
      <c r="DF1713" s="2"/>
      <c r="DG1713" s="2"/>
      <c r="DH1713" s="2"/>
      <c r="DI1713" s="2"/>
      <c r="DJ1713" s="2"/>
      <c r="DK1713" s="2"/>
      <c r="DL1713" s="2"/>
      <c r="DM1713" s="2"/>
      <c r="DN1713" s="2"/>
      <c r="DO1713" s="2"/>
      <c r="DP1713" s="2"/>
      <c r="DQ1713" s="2"/>
      <c r="DR1713" s="2"/>
      <c r="DS1713" s="2"/>
      <c r="DT1713" s="2"/>
      <c r="DU1713" s="2"/>
      <c r="DV1713" s="2"/>
      <c r="DW1713" s="2"/>
      <c r="DX1713" s="2"/>
      <c r="DY1713" s="2"/>
      <c r="DZ1713" s="2"/>
      <c r="EA1713" s="2"/>
      <c r="EB1713" s="2"/>
      <c r="EC1713" s="2"/>
      <c r="ED1713" s="2"/>
      <c r="EE1713" s="2"/>
      <c r="EF1713" s="2"/>
      <c r="EG1713" s="2"/>
      <c r="EH1713" s="2"/>
      <c r="EI1713" s="2"/>
      <c r="EJ1713" s="2"/>
      <c r="EK1713" s="2"/>
      <c r="EL1713" s="2"/>
      <c r="EM1713" s="2"/>
      <c r="EN1713" s="2"/>
      <c r="EO1713" s="2"/>
      <c r="EP1713" s="2"/>
      <c r="EQ1713" s="2"/>
      <c r="ER1713" s="2"/>
      <c r="ES1713" s="2"/>
      <c r="ET1713" s="2"/>
      <c r="EU1713" s="2"/>
      <c r="EV1713" s="2"/>
      <c r="EW1713" s="2"/>
      <c r="EX1713" s="2"/>
      <c r="EY1713" s="2"/>
      <c r="EZ1713" s="2"/>
      <c r="FA1713" s="2"/>
      <c r="FB1713" s="2"/>
      <c r="FC1713" s="2"/>
      <c r="FD1713" s="2"/>
      <c r="FE1713" s="2"/>
      <c r="FF1713" s="2"/>
      <c r="FG1713" s="2"/>
      <c r="FH1713" s="2"/>
      <c r="FI1713" s="2"/>
      <c r="FJ1713" s="2"/>
      <c r="FK1713" s="2"/>
      <c r="FL1713" s="2"/>
      <c r="FM1713" s="2"/>
      <c r="FN1713" s="2"/>
      <c r="FO1713" s="2"/>
      <c r="FP1713" s="2"/>
      <c r="FQ1713" s="2"/>
      <c r="FR1713" s="2"/>
      <c r="FS1713" s="2"/>
      <c r="FT1713" s="2"/>
      <c r="FU1713" s="2"/>
      <c r="FV1713" s="2"/>
      <c r="FW1713" s="2"/>
      <c r="FX1713" s="2"/>
      <c r="FY1713" s="2"/>
      <c r="FZ1713" s="2"/>
      <c r="GA1713" s="2"/>
      <c r="GB1713" s="2"/>
      <c r="GC1713" s="2"/>
      <c r="GD1713" s="2"/>
      <c r="GE1713" s="2"/>
      <c r="GF1713" s="2"/>
      <c r="GG1713" s="2"/>
      <c r="GH1713" s="2"/>
      <c r="GI1713" s="2"/>
      <c r="GJ1713" s="2"/>
      <c r="GK1713" s="2"/>
      <c r="GL1713" s="2"/>
      <c r="GM1713" s="2"/>
      <c r="GN1713" s="2"/>
      <c r="GO1713" s="2"/>
      <c r="GP1713" s="2"/>
      <c r="GQ1713" s="2"/>
      <c r="GR1713" s="2"/>
      <c r="GS1713" s="2"/>
      <c r="GT1713" s="2"/>
      <c r="GU1713" s="2"/>
      <c r="GV1713" s="2"/>
      <c r="GW1713" s="2"/>
      <c r="GX1713" s="2"/>
      <c r="GY1713" s="2"/>
      <c r="GZ1713" s="2"/>
      <c r="HA1713" s="2"/>
      <c r="HB1713" s="2"/>
      <c r="HC1713" s="2"/>
      <c r="HD1713" s="2"/>
      <c r="HE1713" s="2"/>
      <c r="HF1713" s="2"/>
      <c r="HG1713" s="2"/>
      <c r="HH1713" s="2"/>
      <c r="HI1713" s="2"/>
      <c r="HJ1713" s="2"/>
      <c r="HK1713" s="2"/>
      <c r="HL1713" s="2"/>
      <c r="HM1713" s="2"/>
      <c r="HN1713" s="2"/>
      <c r="HO1713" s="2"/>
      <c r="HP1713" s="2"/>
      <c r="HQ1713" s="2"/>
      <c r="HR1713" s="2"/>
      <c r="HS1713" s="2"/>
      <c r="HT1713" s="2"/>
      <c r="HU1713" s="2"/>
      <c r="HV1713" s="2"/>
      <c r="HW1713" s="2"/>
      <c r="HX1713" s="2"/>
      <c r="HY1713" s="2"/>
      <c r="HZ1713" s="2"/>
      <c r="IA1713" s="2"/>
      <c r="IB1713" s="2"/>
      <c r="IC1713" s="2"/>
      <c r="ID1713" s="2"/>
      <c r="IE1713" s="2"/>
      <c r="IF1713" s="2"/>
      <c r="IG1713" s="2"/>
      <c r="IH1713" s="2"/>
      <c r="II1713" s="2"/>
      <c r="IJ1713" s="2"/>
      <c r="IK1713" s="2"/>
      <c r="IL1713" s="2"/>
      <c r="IM1713" s="2"/>
      <c r="IN1713" s="2"/>
      <c r="IO1713" s="2"/>
      <c r="IP1713" s="2"/>
      <c r="IQ1713" s="2"/>
    </row>
    <row r="1714" spans="1:251" s="16" customFormat="1" ht="18.75" customHeight="1">
      <c r="A1714" s="8"/>
      <c r="B1714" s="25"/>
      <c r="C1714" s="135" t="s">
        <v>698</v>
      </c>
      <c r="D1714" s="204"/>
      <c r="E1714" s="204"/>
      <c r="F1714" s="204"/>
      <c r="G1714" s="204"/>
      <c r="H1714" s="204"/>
      <c r="I1714" s="204"/>
      <c r="J1714" s="204"/>
      <c r="K1714" s="204"/>
      <c r="L1714" s="204"/>
      <c r="M1714" s="204"/>
      <c r="N1714" s="204"/>
      <c r="O1714" s="204"/>
      <c r="P1714" s="204"/>
      <c r="Q1714" s="204"/>
      <c r="R1714" s="204"/>
      <c r="S1714" s="204"/>
      <c r="T1714" s="204"/>
      <c r="U1714" s="204"/>
      <c r="V1714" s="204"/>
      <c r="W1714" s="204"/>
      <c r="X1714" s="204"/>
      <c r="Y1714" s="204"/>
      <c r="Z1714" s="205"/>
      <c r="AA1714" s="138">
        <v>203000</v>
      </c>
      <c r="AB1714" s="173"/>
      <c r="AC1714" s="173"/>
      <c r="AD1714" s="173"/>
      <c r="AE1714" s="173"/>
      <c r="AF1714" s="173"/>
      <c r="AG1714" s="173"/>
      <c r="AH1714" s="173"/>
      <c r="AI1714" s="174"/>
      <c r="AJ1714" s="138">
        <v>324800</v>
      </c>
      <c r="AK1714" s="173"/>
      <c r="AL1714" s="173"/>
      <c r="AM1714" s="173"/>
      <c r="AN1714" s="173"/>
      <c r="AO1714" s="173"/>
      <c r="AP1714" s="173"/>
      <c r="AQ1714" s="173"/>
      <c r="AR1714" s="174"/>
      <c r="AS1714" s="141"/>
      <c r="AT1714" s="142"/>
      <c r="AU1714" s="142"/>
      <c r="AV1714" s="142"/>
      <c r="AW1714" s="142"/>
      <c r="AX1714" s="143"/>
      <c r="AY1714" s="2"/>
      <c r="AZ1714" s="2"/>
      <c r="BA1714" s="2"/>
      <c r="BB1714" s="2"/>
      <c r="BC1714" s="2"/>
      <c r="BD1714" s="2"/>
      <c r="BE1714" s="2"/>
      <c r="BF1714" s="2"/>
      <c r="BG1714" s="2"/>
      <c r="BH1714" s="2"/>
      <c r="BI1714" s="2"/>
      <c r="BJ1714" s="2"/>
      <c r="BK1714" s="2"/>
      <c r="BL1714" s="2"/>
      <c r="BM1714" s="2"/>
      <c r="BN1714" s="2"/>
      <c r="BO1714" s="2"/>
      <c r="BP1714" s="2"/>
      <c r="BQ1714" s="2"/>
      <c r="BR1714" s="2"/>
      <c r="BS1714" s="2"/>
      <c r="BT1714" s="2"/>
      <c r="BU1714" s="2"/>
      <c r="BV1714" s="2"/>
      <c r="BW1714" s="2"/>
      <c r="BX1714" s="2"/>
      <c r="BY1714" s="2"/>
      <c r="BZ1714" s="2"/>
      <c r="CA1714" s="2"/>
      <c r="CB1714" s="2"/>
      <c r="CC1714" s="2"/>
      <c r="CD1714" s="2"/>
      <c r="CE1714" s="2"/>
      <c r="CF1714" s="2"/>
      <c r="CG1714" s="2"/>
      <c r="CH1714" s="2"/>
      <c r="CI1714" s="2"/>
      <c r="CJ1714" s="2"/>
      <c r="CK1714" s="2"/>
      <c r="CL1714" s="2"/>
      <c r="CM1714" s="2"/>
      <c r="CN1714" s="2"/>
      <c r="CO1714" s="2"/>
      <c r="CP1714" s="2"/>
      <c r="CQ1714" s="2"/>
      <c r="CR1714" s="2"/>
      <c r="CS1714" s="2"/>
      <c r="CT1714" s="2"/>
      <c r="CU1714" s="2"/>
      <c r="CV1714" s="2"/>
      <c r="CW1714" s="2"/>
      <c r="CX1714" s="2"/>
      <c r="CY1714" s="2"/>
      <c r="CZ1714" s="2"/>
      <c r="DA1714" s="2"/>
      <c r="DB1714" s="2"/>
      <c r="DC1714" s="2"/>
      <c r="DD1714" s="2"/>
      <c r="DE1714" s="2"/>
      <c r="DF1714" s="2"/>
      <c r="DG1714" s="2"/>
      <c r="DH1714" s="2"/>
      <c r="DI1714" s="2"/>
      <c r="DJ1714" s="2"/>
      <c r="DK1714" s="2"/>
      <c r="DL1714" s="2"/>
      <c r="DM1714" s="2"/>
      <c r="DN1714" s="2"/>
      <c r="DO1714" s="2"/>
      <c r="DP1714" s="2"/>
      <c r="DQ1714" s="2"/>
      <c r="DR1714" s="2"/>
      <c r="DS1714" s="2"/>
      <c r="DT1714" s="2"/>
      <c r="DU1714" s="2"/>
      <c r="DV1714" s="2"/>
      <c r="DW1714" s="2"/>
      <c r="DX1714" s="2"/>
      <c r="DY1714" s="2"/>
      <c r="DZ1714" s="2"/>
      <c r="EA1714" s="2"/>
      <c r="EB1714" s="2"/>
      <c r="EC1714" s="2"/>
      <c r="ED1714" s="2"/>
      <c r="EE1714" s="2"/>
      <c r="EF1714" s="2"/>
      <c r="EG1714" s="2"/>
      <c r="EH1714" s="2"/>
      <c r="EI1714" s="2"/>
      <c r="EJ1714" s="2"/>
      <c r="EK1714" s="2"/>
      <c r="EL1714" s="2"/>
      <c r="EM1714" s="2"/>
      <c r="EN1714" s="2"/>
      <c r="EO1714" s="2"/>
      <c r="EP1714" s="2"/>
      <c r="EQ1714" s="2"/>
      <c r="ER1714" s="2"/>
      <c r="ES1714" s="2"/>
      <c r="ET1714" s="2"/>
      <c r="EU1714" s="2"/>
      <c r="EV1714" s="2"/>
      <c r="EW1714" s="2"/>
      <c r="EX1714" s="2"/>
      <c r="EY1714" s="2"/>
      <c r="EZ1714" s="2"/>
      <c r="FA1714" s="2"/>
      <c r="FB1714" s="2"/>
      <c r="FC1714" s="2"/>
      <c r="FD1714" s="2"/>
      <c r="FE1714" s="2"/>
      <c r="FF1714" s="2"/>
      <c r="FG1714" s="2"/>
      <c r="FH1714" s="2"/>
      <c r="FI1714" s="2"/>
      <c r="FJ1714" s="2"/>
      <c r="FK1714" s="2"/>
      <c r="FL1714" s="2"/>
      <c r="FM1714" s="2"/>
      <c r="FN1714" s="2"/>
      <c r="FO1714" s="2"/>
      <c r="FP1714" s="2"/>
      <c r="FQ1714" s="2"/>
      <c r="FR1714" s="2"/>
      <c r="FS1714" s="2"/>
      <c r="FT1714" s="2"/>
      <c r="FU1714" s="2"/>
      <c r="FV1714" s="2"/>
      <c r="FW1714" s="2"/>
      <c r="FX1714" s="2"/>
      <c r="FY1714" s="2"/>
      <c r="FZ1714" s="2"/>
      <c r="GA1714" s="2"/>
      <c r="GB1714" s="2"/>
      <c r="GC1714" s="2"/>
      <c r="GD1714" s="2"/>
      <c r="GE1714" s="2"/>
      <c r="GF1714" s="2"/>
      <c r="GG1714" s="2"/>
      <c r="GH1714" s="2"/>
      <c r="GI1714" s="2"/>
      <c r="GJ1714" s="2"/>
      <c r="GK1714" s="2"/>
      <c r="GL1714" s="2"/>
      <c r="GM1714" s="2"/>
      <c r="GN1714" s="2"/>
      <c r="GO1714" s="2"/>
      <c r="GP1714" s="2"/>
      <c r="GQ1714" s="2"/>
      <c r="GR1714" s="2"/>
      <c r="GS1714" s="2"/>
      <c r="GT1714" s="2"/>
      <c r="GU1714" s="2"/>
      <c r="GV1714" s="2"/>
      <c r="GW1714" s="2"/>
      <c r="GX1714" s="2"/>
      <c r="GY1714" s="2"/>
      <c r="GZ1714" s="2"/>
      <c r="HA1714" s="2"/>
      <c r="HB1714" s="2"/>
      <c r="HC1714" s="2"/>
      <c r="HD1714" s="2"/>
      <c r="HE1714" s="2"/>
      <c r="HF1714" s="2"/>
      <c r="HG1714" s="2"/>
      <c r="HH1714" s="2"/>
      <c r="HI1714" s="2"/>
      <c r="HJ1714" s="2"/>
      <c r="HK1714" s="2"/>
      <c r="HL1714" s="2"/>
      <c r="HM1714" s="2"/>
      <c r="HN1714" s="2"/>
      <c r="HO1714" s="2"/>
      <c r="HP1714" s="2"/>
      <c r="HQ1714" s="2"/>
      <c r="HR1714" s="2"/>
      <c r="HS1714" s="2"/>
      <c r="HT1714" s="2"/>
      <c r="HU1714" s="2"/>
      <c r="HV1714" s="2"/>
      <c r="HW1714" s="2"/>
      <c r="HX1714" s="2"/>
      <c r="HY1714" s="2"/>
      <c r="HZ1714" s="2"/>
      <c r="IA1714" s="2"/>
      <c r="IB1714" s="2"/>
      <c r="IC1714" s="2"/>
      <c r="ID1714" s="2"/>
      <c r="IE1714" s="2"/>
      <c r="IF1714" s="2"/>
      <c r="IG1714" s="2"/>
      <c r="IH1714" s="2"/>
      <c r="II1714" s="2"/>
      <c r="IJ1714" s="2"/>
      <c r="IK1714" s="2"/>
      <c r="IL1714" s="2"/>
      <c r="IM1714" s="2"/>
      <c r="IN1714" s="2"/>
      <c r="IO1714" s="2"/>
      <c r="IP1714" s="2"/>
      <c r="IQ1714" s="2"/>
    </row>
    <row r="1715" spans="1:251" s="16" customFormat="1" ht="18.75" customHeight="1">
      <c r="A1715" s="8"/>
      <c r="B1715" s="25"/>
      <c r="C1715" s="135" t="s">
        <v>672</v>
      </c>
      <c r="D1715" s="204"/>
      <c r="E1715" s="204"/>
      <c r="F1715" s="204"/>
      <c r="G1715" s="204"/>
      <c r="H1715" s="204"/>
      <c r="I1715" s="204"/>
      <c r="J1715" s="204"/>
      <c r="K1715" s="204"/>
      <c r="L1715" s="204"/>
      <c r="M1715" s="204"/>
      <c r="N1715" s="204"/>
      <c r="O1715" s="204"/>
      <c r="P1715" s="204"/>
      <c r="Q1715" s="204"/>
      <c r="R1715" s="204"/>
      <c r="S1715" s="204"/>
      <c r="T1715" s="204"/>
      <c r="U1715" s="204"/>
      <c r="V1715" s="204"/>
      <c r="W1715" s="204"/>
      <c r="X1715" s="204"/>
      <c r="Y1715" s="204"/>
      <c r="Z1715" s="205"/>
      <c r="AA1715" s="138">
        <v>157162</v>
      </c>
      <c r="AB1715" s="173"/>
      <c r="AC1715" s="173"/>
      <c r="AD1715" s="173"/>
      <c r="AE1715" s="173"/>
      <c r="AF1715" s="173"/>
      <c r="AG1715" s="173"/>
      <c r="AH1715" s="173"/>
      <c r="AI1715" s="174"/>
      <c r="AJ1715" s="138">
        <v>172250</v>
      </c>
      <c r="AK1715" s="173"/>
      <c r="AL1715" s="173"/>
      <c r="AM1715" s="173"/>
      <c r="AN1715" s="173"/>
      <c r="AO1715" s="173"/>
      <c r="AP1715" s="173"/>
      <c r="AQ1715" s="173"/>
      <c r="AR1715" s="174"/>
      <c r="AS1715" s="141" t="s">
        <v>57</v>
      </c>
      <c r="AT1715" s="142"/>
      <c r="AU1715" s="142"/>
      <c r="AV1715" s="142"/>
      <c r="AW1715" s="142"/>
      <c r="AX1715" s="143"/>
      <c r="AY1715" s="2"/>
      <c r="AZ1715" s="2"/>
      <c r="BA1715" s="2"/>
      <c r="BB1715" s="2"/>
      <c r="BC1715" s="2"/>
      <c r="BD1715" s="2"/>
      <c r="BE1715" s="2"/>
      <c r="BF1715" s="2"/>
      <c r="BG1715" s="2"/>
      <c r="BH1715" s="2"/>
      <c r="BI1715" s="2"/>
      <c r="BJ1715" s="2"/>
      <c r="BK1715" s="2"/>
      <c r="BL1715" s="2"/>
      <c r="BM1715" s="2"/>
      <c r="BN1715" s="2"/>
      <c r="BO1715" s="2"/>
      <c r="BP1715" s="2"/>
      <c r="BQ1715" s="2"/>
      <c r="BR1715" s="2"/>
      <c r="BS1715" s="2"/>
      <c r="BT1715" s="2"/>
      <c r="BU1715" s="2"/>
      <c r="BV1715" s="2"/>
      <c r="BW1715" s="2"/>
      <c r="BX1715" s="2"/>
      <c r="BY1715" s="2"/>
      <c r="BZ1715" s="2"/>
      <c r="CA1715" s="2"/>
      <c r="CB1715" s="2"/>
      <c r="CC1715" s="2"/>
      <c r="CD1715" s="2"/>
      <c r="CE1715" s="2"/>
      <c r="CF1715" s="2"/>
      <c r="CG1715" s="2"/>
      <c r="CH1715" s="2"/>
      <c r="CI1715" s="2"/>
      <c r="CJ1715" s="2"/>
      <c r="CK1715" s="2"/>
      <c r="CL1715" s="2"/>
      <c r="CM1715" s="2"/>
      <c r="CN1715" s="2"/>
      <c r="CO1715" s="2"/>
      <c r="CP1715" s="2"/>
      <c r="CQ1715" s="2"/>
      <c r="CR1715" s="2"/>
      <c r="CS1715" s="2"/>
      <c r="CT1715" s="2"/>
      <c r="CU1715" s="2"/>
      <c r="CV1715" s="2"/>
      <c r="CW1715" s="2"/>
      <c r="CX1715" s="2"/>
      <c r="CY1715" s="2"/>
      <c r="CZ1715" s="2"/>
      <c r="DA1715" s="2"/>
      <c r="DB1715" s="2"/>
      <c r="DC1715" s="2"/>
      <c r="DD1715" s="2"/>
      <c r="DE1715" s="2"/>
      <c r="DF1715" s="2"/>
      <c r="DG1715" s="2"/>
      <c r="DH1715" s="2"/>
      <c r="DI1715" s="2"/>
      <c r="DJ1715" s="2"/>
      <c r="DK1715" s="2"/>
      <c r="DL1715" s="2"/>
      <c r="DM1715" s="2"/>
      <c r="DN1715" s="2"/>
      <c r="DO1715" s="2"/>
      <c r="DP1715" s="2"/>
      <c r="DQ1715" s="2"/>
      <c r="DR1715" s="2"/>
      <c r="DS1715" s="2"/>
      <c r="DT1715" s="2"/>
      <c r="DU1715" s="2"/>
      <c r="DV1715" s="2"/>
      <c r="DW1715" s="2"/>
      <c r="DX1715" s="2"/>
      <c r="DY1715" s="2"/>
      <c r="DZ1715" s="2"/>
      <c r="EA1715" s="2"/>
      <c r="EB1715" s="2"/>
      <c r="EC1715" s="2"/>
      <c r="ED1715" s="2"/>
      <c r="EE1715" s="2"/>
      <c r="EF1715" s="2"/>
      <c r="EG1715" s="2"/>
      <c r="EH1715" s="2"/>
      <c r="EI1715" s="2"/>
      <c r="EJ1715" s="2"/>
      <c r="EK1715" s="2"/>
      <c r="EL1715" s="2"/>
      <c r="EM1715" s="2"/>
      <c r="EN1715" s="2"/>
      <c r="EO1715" s="2"/>
      <c r="EP1715" s="2"/>
      <c r="EQ1715" s="2"/>
      <c r="ER1715" s="2"/>
      <c r="ES1715" s="2"/>
      <c r="ET1715" s="2"/>
      <c r="EU1715" s="2"/>
      <c r="EV1715" s="2"/>
      <c r="EW1715" s="2"/>
      <c r="EX1715" s="2"/>
      <c r="EY1715" s="2"/>
      <c r="EZ1715" s="2"/>
      <c r="FA1715" s="2"/>
      <c r="FB1715" s="2"/>
      <c r="FC1715" s="2"/>
      <c r="FD1715" s="2"/>
      <c r="FE1715" s="2"/>
      <c r="FF1715" s="2"/>
      <c r="FG1715" s="2"/>
      <c r="FH1715" s="2"/>
      <c r="FI1715" s="2"/>
      <c r="FJ1715" s="2"/>
      <c r="FK1715" s="2"/>
      <c r="FL1715" s="2"/>
      <c r="FM1715" s="2"/>
      <c r="FN1715" s="2"/>
      <c r="FO1715" s="2"/>
      <c r="FP1715" s="2"/>
      <c r="FQ1715" s="2"/>
      <c r="FR1715" s="2"/>
      <c r="FS1715" s="2"/>
      <c r="FT1715" s="2"/>
      <c r="FU1715" s="2"/>
      <c r="FV1715" s="2"/>
      <c r="FW1715" s="2"/>
      <c r="FX1715" s="2"/>
      <c r="FY1715" s="2"/>
      <c r="FZ1715" s="2"/>
      <c r="GA1715" s="2"/>
      <c r="GB1715" s="2"/>
      <c r="GC1715" s="2"/>
      <c r="GD1715" s="2"/>
      <c r="GE1715" s="2"/>
      <c r="GF1715" s="2"/>
      <c r="GG1715" s="2"/>
      <c r="GH1715" s="2"/>
      <c r="GI1715" s="2"/>
      <c r="GJ1715" s="2"/>
      <c r="GK1715" s="2"/>
      <c r="GL1715" s="2"/>
      <c r="GM1715" s="2"/>
      <c r="GN1715" s="2"/>
      <c r="GO1715" s="2"/>
      <c r="GP1715" s="2"/>
      <c r="GQ1715" s="2"/>
      <c r="GR1715" s="2"/>
      <c r="GS1715" s="2"/>
      <c r="GT1715" s="2"/>
      <c r="GU1715" s="2"/>
      <c r="GV1715" s="2"/>
      <c r="GW1715" s="2"/>
      <c r="GX1715" s="2"/>
      <c r="GY1715" s="2"/>
      <c r="GZ1715" s="2"/>
      <c r="HA1715" s="2"/>
      <c r="HB1715" s="2"/>
      <c r="HC1715" s="2"/>
      <c r="HD1715" s="2"/>
      <c r="HE1715" s="2"/>
      <c r="HF1715" s="2"/>
      <c r="HG1715" s="2"/>
      <c r="HH1715" s="2"/>
      <c r="HI1715" s="2"/>
      <c r="HJ1715" s="2"/>
      <c r="HK1715" s="2"/>
      <c r="HL1715" s="2"/>
      <c r="HM1715" s="2"/>
      <c r="HN1715" s="2"/>
      <c r="HO1715" s="2"/>
      <c r="HP1715" s="2"/>
      <c r="HQ1715" s="2"/>
      <c r="HR1715" s="2"/>
      <c r="HS1715" s="2"/>
      <c r="HT1715" s="2"/>
      <c r="HU1715" s="2"/>
      <c r="HV1715" s="2"/>
      <c r="HW1715" s="2"/>
      <c r="HX1715" s="2"/>
      <c r="HY1715" s="2"/>
      <c r="HZ1715" s="2"/>
      <c r="IA1715" s="2"/>
      <c r="IB1715" s="2"/>
      <c r="IC1715" s="2"/>
      <c r="ID1715" s="2"/>
      <c r="IE1715" s="2"/>
      <c r="IF1715" s="2"/>
      <c r="IG1715" s="2"/>
      <c r="IH1715" s="2"/>
      <c r="II1715" s="2"/>
      <c r="IJ1715" s="2"/>
      <c r="IK1715" s="2"/>
      <c r="IL1715" s="2"/>
      <c r="IM1715" s="2"/>
      <c r="IN1715" s="2"/>
      <c r="IO1715" s="2"/>
      <c r="IP1715" s="2"/>
      <c r="IQ1715" s="2"/>
    </row>
    <row r="1716" spans="1:251" s="16" customFormat="1" ht="18.75" customHeight="1">
      <c r="A1716" s="8"/>
      <c r="B1716" s="25"/>
      <c r="C1716" s="135" t="s">
        <v>669</v>
      </c>
      <c r="D1716" s="204"/>
      <c r="E1716" s="204"/>
      <c r="F1716" s="204"/>
      <c r="G1716" s="204"/>
      <c r="H1716" s="204"/>
      <c r="I1716" s="204"/>
      <c r="J1716" s="204"/>
      <c r="K1716" s="204"/>
      <c r="L1716" s="204"/>
      <c r="M1716" s="204"/>
      <c r="N1716" s="204"/>
      <c r="O1716" s="204"/>
      <c r="P1716" s="204"/>
      <c r="Q1716" s="204"/>
      <c r="R1716" s="204"/>
      <c r="S1716" s="204"/>
      <c r="T1716" s="204"/>
      <c r="U1716" s="204"/>
      <c r="V1716" s="204"/>
      <c r="W1716" s="204"/>
      <c r="X1716" s="204"/>
      <c r="Y1716" s="204"/>
      <c r="Z1716" s="205"/>
      <c r="AA1716" s="138">
        <v>136543</v>
      </c>
      <c r="AB1716" s="173"/>
      <c r="AC1716" s="173"/>
      <c r="AD1716" s="173"/>
      <c r="AE1716" s="173"/>
      <c r="AF1716" s="173"/>
      <c r="AG1716" s="173"/>
      <c r="AH1716" s="173"/>
      <c r="AI1716" s="174"/>
      <c r="AJ1716" s="138">
        <v>143263</v>
      </c>
      <c r="AK1716" s="173"/>
      <c r="AL1716" s="173"/>
      <c r="AM1716" s="173"/>
      <c r="AN1716" s="173"/>
      <c r="AO1716" s="173"/>
      <c r="AP1716" s="173"/>
      <c r="AQ1716" s="173"/>
      <c r="AR1716" s="174"/>
      <c r="AS1716" s="141"/>
      <c r="AT1716" s="142"/>
      <c r="AU1716" s="142"/>
      <c r="AV1716" s="142"/>
      <c r="AW1716" s="142"/>
      <c r="AX1716" s="143"/>
      <c r="AY1716" s="2"/>
      <c r="AZ1716" s="2"/>
      <c r="BA1716" s="2"/>
      <c r="BB1716" s="2"/>
      <c r="BC1716" s="2"/>
      <c r="BD1716" s="2"/>
      <c r="BE1716" s="2"/>
      <c r="BF1716" s="2"/>
      <c r="BG1716" s="2"/>
      <c r="BH1716" s="2"/>
      <c r="BI1716" s="2"/>
      <c r="BJ1716" s="2"/>
      <c r="BK1716" s="2"/>
      <c r="BL1716" s="2"/>
      <c r="BM1716" s="2"/>
      <c r="BN1716" s="2"/>
      <c r="BO1716" s="2"/>
      <c r="BP1716" s="2"/>
      <c r="BQ1716" s="2"/>
      <c r="BR1716" s="2"/>
      <c r="BS1716" s="2"/>
      <c r="BT1716" s="2"/>
      <c r="BU1716" s="2"/>
      <c r="BV1716" s="2"/>
      <c r="BW1716" s="2"/>
      <c r="BX1716" s="2"/>
      <c r="BY1716" s="2"/>
      <c r="BZ1716" s="2"/>
      <c r="CA1716" s="2"/>
      <c r="CB1716" s="2"/>
      <c r="CC1716" s="2"/>
      <c r="CD1716" s="2"/>
      <c r="CE1716" s="2"/>
      <c r="CF1716" s="2"/>
      <c r="CG1716" s="2"/>
      <c r="CH1716" s="2"/>
      <c r="CI1716" s="2"/>
      <c r="CJ1716" s="2"/>
      <c r="CK1716" s="2"/>
      <c r="CL1716" s="2"/>
      <c r="CM1716" s="2"/>
      <c r="CN1716" s="2"/>
      <c r="CO1716" s="2"/>
      <c r="CP1716" s="2"/>
      <c r="CQ1716" s="2"/>
      <c r="CR1716" s="2"/>
      <c r="CS1716" s="2"/>
      <c r="CT1716" s="2"/>
      <c r="CU1716" s="2"/>
      <c r="CV1716" s="2"/>
      <c r="CW1716" s="2"/>
      <c r="CX1716" s="2"/>
      <c r="CY1716" s="2"/>
      <c r="CZ1716" s="2"/>
      <c r="DA1716" s="2"/>
      <c r="DB1716" s="2"/>
      <c r="DC1716" s="2"/>
      <c r="DD1716" s="2"/>
      <c r="DE1716" s="2"/>
      <c r="DF1716" s="2"/>
      <c r="DG1716" s="2"/>
      <c r="DH1716" s="2"/>
      <c r="DI1716" s="2"/>
      <c r="DJ1716" s="2"/>
      <c r="DK1716" s="2"/>
      <c r="DL1716" s="2"/>
      <c r="DM1716" s="2"/>
      <c r="DN1716" s="2"/>
      <c r="DO1716" s="2"/>
      <c r="DP1716" s="2"/>
      <c r="DQ1716" s="2"/>
      <c r="DR1716" s="2"/>
      <c r="DS1716" s="2"/>
      <c r="DT1716" s="2"/>
      <c r="DU1716" s="2"/>
      <c r="DV1716" s="2"/>
      <c r="DW1716" s="2"/>
      <c r="DX1716" s="2"/>
      <c r="DY1716" s="2"/>
      <c r="DZ1716" s="2"/>
      <c r="EA1716" s="2"/>
      <c r="EB1716" s="2"/>
      <c r="EC1716" s="2"/>
      <c r="ED1716" s="2"/>
      <c r="EE1716" s="2"/>
      <c r="EF1716" s="2"/>
      <c r="EG1716" s="2"/>
      <c r="EH1716" s="2"/>
      <c r="EI1716" s="2"/>
      <c r="EJ1716" s="2"/>
      <c r="EK1716" s="2"/>
      <c r="EL1716" s="2"/>
      <c r="EM1716" s="2"/>
      <c r="EN1716" s="2"/>
      <c r="EO1716" s="2"/>
      <c r="EP1716" s="2"/>
      <c r="EQ1716" s="2"/>
      <c r="ER1716" s="2"/>
      <c r="ES1716" s="2"/>
      <c r="ET1716" s="2"/>
      <c r="EU1716" s="2"/>
      <c r="EV1716" s="2"/>
      <c r="EW1716" s="2"/>
      <c r="EX1716" s="2"/>
      <c r="EY1716" s="2"/>
      <c r="EZ1716" s="2"/>
      <c r="FA1716" s="2"/>
      <c r="FB1716" s="2"/>
      <c r="FC1716" s="2"/>
      <c r="FD1716" s="2"/>
      <c r="FE1716" s="2"/>
      <c r="FF1716" s="2"/>
      <c r="FG1716" s="2"/>
      <c r="FH1716" s="2"/>
      <c r="FI1716" s="2"/>
      <c r="FJ1716" s="2"/>
      <c r="FK1716" s="2"/>
      <c r="FL1716" s="2"/>
      <c r="FM1716" s="2"/>
      <c r="FN1716" s="2"/>
      <c r="FO1716" s="2"/>
      <c r="FP1716" s="2"/>
      <c r="FQ1716" s="2"/>
      <c r="FR1716" s="2"/>
      <c r="FS1716" s="2"/>
      <c r="FT1716" s="2"/>
      <c r="FU1716" s="2"/>
      <c r="FV1716" s="2"/>
      <c r="FW1716" s="2"/>
      <c r="FX1716" s="2"/>
      <c r="FY1716" s="2"/>
      <c r="FZ1716" s="2"/>
      <c r="GA1716" s="2"/>
      <c r="GB1716" s="2"/>
      <c r="GC1716" s="2"/>
      <c r="GD1716" s="2"/>
      <c r="GE1716" s="2"/>
      <c r="GF1716" s="2"/>
      <c r="GG1716" s="2"/>
      <c r="GH1716" s="2"/>
      <c r="GI1716" s="2"/>
      <c r="GJ1716" s="2"/>
      <c r="GK1716" s="2"/>
      <c r="GL1716" s="2"/>
      <c r="GM1716" s="2"/>
      <c r="GN1716" s="2"/>
      <c r="GO1716" s="2"/>
      <c r="GP1716" s="2"/>
      <c r="GQ1716" s="2"/>
      <c r="GR1716" s="2"/>
      <c r="GS1716" s="2"/>
      <c r="GT1716" s="2"/>
      <c r="GU1716" s="2"/>
      <c r="GV1716" s="2"/>
      <c r="GW1716" s="2"/>
      <c r="GX1716" s="2"/>
      <c r="GY1716" s="2"/>
      <c r="GZ1716" s="2"/>
      <c r="HA1716" s="2"/>
      <c r="HB1716" s="2"/>
      <c r="HC1716" s="2"/>
      <c r="HD1716" s="2"/>
      <c r="HE1716" s="2"/>
      <c r="HF1716" s="2"/>
      <c r="HG1716" s="2"/>
      <c r="HH1716" s="2"/>
      <c r="HI1716" s="2"/>
      <c r="HJ1716" s="2"/>
      <c r="HK1716" s="2"/>
      <c r="HL1716" s="2"/>
      <c r="HM1716" s="2"/>
      <c r="HN1716" s="2"/>
      <c r="HO1716" s="2"/>
      <c r="HP1716" s="2"/>
      <c r="HQ1716" s="2"/>
      <c r="HR1716" s="2"/>
      <c r="HS1716" s="2"/>
      <c r="HT1716" s="2"/>
      <c r="HU1716" s="2"/>
      <c r="HV1716" s="2"/>
      <c r="HW1716" s="2"/>
      <c r="HX1716" s="2"/>
      <c r="HY1716" s="2"/>
      <c r="HZ1716" s="2"/>
      <c r="IA1716" s="2"/>
      <c r="IB1716" s="2"/>
      <c r="IC1716" s="2"/>
      <c r="ID1716" s="2"/>
      <c r="IE1716" s="2"/>
      <c r="IF1716" s="2"/>
      <c r="IG1716" s="2"/>
      <c r="IH1716" s="2"/>
      <c r="II1716" s="2"/>
      <c r="IJ1716" s="2"/>
      <c r="IK1716" s="2"/>
      <c r="IL1716" s="2"/>
      <c r="IM1716" s="2"/>
      <c r="IN1716" s="2"/>
      <c r="IO1716" s="2"/>
      <c r="IP1716" s="2"/>
      <c r="IQ1716" s="2"/>
    </row>
    <row r="1717" spans="1:251" s="16" customFormat="1" ht="18.75" customHeight="1">
      <c r="A1717" s="8"/>
      <c r="B1717" s="25"/>
      <c r="C1717" s="135" t="s">
        <v>669</v>
      </c>
      <c r="D1717" s="204"/>
      <c r="E1717" s="204"/>
      <c r="F1717" s="204"/>
      <c r="G1717" s="204"/>
      <c r="H1717" s="204"/>
      <c r="I1717" s="204"/>
      <c r="J1717" s="204"/>
      <c r="K1717" s="204"/>
      <c r="L1717" s="204"/>
      <c r="M1717" s="204"/>
      <c r="N1717" s="204"/>
      <c r="O1717" s="204"/>
      <c r="P1717" s="204"/>
      <c r="Q1717" s="204"/>
      <c r="R1717" s="204"/>
      <c r="S1717" s="204"/>
      <c r="T1717" s="204"/>
      <c r="U1717" s="204"/>
      <c r="V1717" s="204"/>
      <c r="W1717" s="204"/>
      <c r="X1717" s="204"/>
      <c r="Y1717" s="204"/>
      <c r="Z1717" s="205"/>
      <c r="AA1717" s="138">
        <v>114217</v>
      </c>
      <c r="AB1717" s="173"/>
      <c r="AC1717" s="173"/>
      <c r="AD1717" s="173"/>
      <c r="AE1717" s="173"/>
      <c r="AF1717" s="173"/>
      <c r="AG1717" s="173"/>
      <c r="AH1717" s="173"/>
      <c r="AI1717" s="174"/>
      <c r="AJ1717" s="138">
        <v>114217</v>
      </c>
      <c r="AK1717" s="173"/>
      <c r="AL1717" s="173"/>
      <c r="AM1717" s="173"/>
      <c r="AN1717" s="173"/>
      <c r="AO1717" s="173"/>
      <c r="AP1717" s="173"/>
      <c r="AQ1717" s="173"/>
      <c r="AR1717" s="174"/>
      <c r="AS1717" s="141" t="s">
        <v>57</v>
      </c>
      <c r="AT1717" s="142"/>
      <c r="AU1717" s="142"/>
      <c r="AV1717" s="142"/>
      <c r="AW1717" s="142"/>
      <c r="AX1717" s="143"/>
      <c r="AY1717" s="2"/>
      <c r="AZ1717" s="2"/>
      <c r="BA1717" s="2"/>
      <c r="BB1717" s="2"/>
      <c r="BC1717" s="2"/>
      <c r="BD1717" s="2"/>
      <c r="BE1717" s="2"/>
      <c r="BF1717" s="2"/>
      <c r="BG1717" s="2"/>
      <c r="BH1717" s="2"/>
      <c r="BI1717" s="2"/>
      <c r="BJ1717" s="2"/>
      <c r="BK1717" s="2"/>
      <c r="BL1717" s="2"/>
      <c r="BM1717" s="2"/>
      <c r="BN1717" s="2"/>
      <c r="BO1717" s="2"/>
      <c r="BP1717" s="2"/>
      <c r="BQ1717" s="2"/>
      <c r="BR1717" s="2"/>
      <c r="BS1717" s="2"/>
      <c r="BT1717" s="2"/>
      <c r="BU1717" s="2"/>
      <c r="BV1717" s="2"/>
      <c r="BW1717" s="2"/>
      <c r="BX1717" s="2"/>
      <c r="BY1717" s="2"/>
      <c r="BZ1717" s="2"/>
      <c r="CA1717" s="2"/>
      <c r="CB1717" s="2"/>
      <c r="CC1717" s="2"/>
      <c r="CD1717" s="2"/>
      <c r="CE1717" s="2"/>
      <c r="CF1717" s="2"/>
      <c r="CG1717" s="2"/>
      <c r="CH1717" s="2"/>
      <c r="CI1717" s="2"/>
      <c r="CJ1717" s="2"/>
      <c r="CK1717" s="2"/>
      <c r="CL1717" s="2"/>
      <c r="CM1717" s="2"/>
      <c r="CN1717" s="2"/>
      <c r="CO1717" s="2"/>
      <c r="CP1717" s="2"/>
      <c r="CQ1717" s="2"/>
      <c r="CR1717" s="2"/>
      <c r="CS1717" s="2"/>
      <c r="CT1717" s="2"/>
      <c r="CU1717" s="2"/>
      <c r="CV1717" s="2"/>
      <c r="CW1717" s="2"/>
      <c r="CX1717" s="2"/>
      <c r="CY1717" s="2"/>
      <c r="CZ1717" s="2"/>
      <c r="DA1717" s="2"/>
      <c r="DB1717" s="2"/>
      <c r="DC1717" s="2"/>
      <c r="DD1717" s="2"/>
      <c r="DE1717" s="2"/>
      <c r="DF1717" s="2"/>
      <c r="DG1717" s="2"/>
      <c r="DH1717" s="2"/>
      <c r="DI1717" s="2"/>
      <c r="DJ1717" s="2"/>
      <c r="DK1717" s="2"/>
      <c r="DL1717" s="2"/>
      <c r="DM1717" s="2"/>
      <c r="DN1717" s="2"/>
      <c r="DO1717" s="2"/>
      <c r="DP1717" s="2"/>
      <c r="DQ1717" s="2"/>
      <c r="DR1717" s="2"/>
      <c r="DS1717" s="2"/>
      <c r="DT1717" s="2"/>
      <c r="DU1717" s="2"/>
      <c r="DV1717" s="2"/>
      <c r="DW1717" s="2"/>
      <c r="DX1717" s="2"/>
      <c r="DY1717" s="2"/>
      <c r="DZ1717" s="2"/>
      <c r="EA1717" s="2"/>
      <c r="EB1717" s="2"/>
      <c r="EC1717" s="2"/>
      <c r="ED1717" s="2"/>
      <c r="EE1717" s="2"/>
      <c r="EF1717" s="2"/>
      <c r="EG1717" s="2"/>
      <c r="EH1717" s="2"/>
      <c r="EI1717" s="2"/>
      <c r="EJ1717" s="2"/>
      <c r="EK1717" s="2"/>
      <c r="EL1717" s="2"/>
      <c r="EM1717" s="2"/>
      <c r="EN1717" s="2"/>
      <c r="EO1717" s="2"/>
      <c r="EP1717" s="2"/>
      <c r="EQ1717" s="2"/>
      <c r="ER1717" s="2"/>
      <c r="ES1717" s="2"/>
      <c r="ET1717" s="2"/>
      <c r="EU1717" s="2"/>
      <c r="EV1717" s="2"/>
      <c r="EW1717" s="2"/>
      <c r="EX1717" s="2"/>
      <c r="EY1717" s="2"/>
      <c r="EZ1717" s="2"/>
      <c r="FA1717" s="2"/>
      <c r="FB1717" s="2"/>
      <c r="FC1717" s="2"/>
      <c r="FD1717" s="2"/>
      <c r="FE1717" s="2"/>
      <c r="FF1717" s="2"/>
      <c r="FG1717" s="2"/>
      <c r="FH1717" s="2"/>
      <c r="FI1717" s="2"/>
      <c r="FJ1717" s="2"/>
      <c r="FK1717" s="2"/>
      <c r="FL1717" s="2"/>
      <c r="FM1717" s="2"/>
      <c r="FN1717" s="2"/>
      <c r="FO1717" s="2"/>
      <c r="FP1717" s="2"/>
      <c r="FQ1717" s="2"/>
      <c r="FR1717" s="2"/>
      <c r="FS1717" s="2"/>
      <c r="FT1717" s="2"/>
      <c r="FU1717" s="2"/>
      <c r="FV1717" s="2"/>
      <c r="FW1717" s="2"/>
      <c r="FX1717" s="2"/>
      <c r="FY1717" s="2"/>
      <c r="FZ1717" s="2"/>
      <c r="GA1717" s="2"/>
      <c r="GB1717" s="2"/>
      <c r="GC1717" s="2"/>
      <c r="GD1717" s="2"/>
      <c r="GE1717" s="2"/>
      <c r="GF1717" s="2"/>
      <c r="GG1717" s="2"/>
      <c r="GH1717" s="2"/>
      <c r="GI1717" s="2"/>
      <c r="GJ1717" s="2"/>
      <c r="GK1717" s="2"/>
      <c r="GL1717" s="2"/>
      <c r="GM1717" s="2"/>
      <c r="GN1717" s="2"/>
      <c r="GO1717" s="2"/>
      <c r="GP1717" s="2"/>
      <c r="GQ1717" s="2"/>
      <c r="GR1717" s="2"/>
      <c r="GS1717" s="2"/>
      <c r="GT1717" s="2"/>
      <c r="GU1717" s="2"/>
      <c r="GV1717" s="2"/>
      <c r="GW1717" s="2"/>
      <c r="GX1717" s="2"/>
      <c r="GY1717" s="2"/>
      <c r="GZ1717" s="2"/>
      <c r="HA1717" s="2"/>
      <c r="HB1717" s="2"/>
      <c r="HC1717" s="2"/>
      <c r="HD1717" s="2"/>
      <c r="HE1717" s="2"/>
      <c r="HF1717" s="2"/>
      <c r="HG1717" s="2"/>
      <c r="HH1717" s="2"/>
      <c r="HI1717" s="2"/>
      <c r="HJ1717" s="2"/>
      <c r="HK1717" s="2"/>
      <c r="HL1717" s="2"/>
      <c r="HM1717" s="2"/>
      <c r="HN1717" s="2"/>
      <c r="HO1717" s="2"/>
      <c r="HP1717" s="2"/>
      <c r="HQ1717" s="2"/>
      <c r="HR1717" s="2"/>
      <c r="HS1717" s="2"/>
      <c r="HT1717" s="2"/>
      <c r="HU1717" s="2"/>
      <c r="HV1717" s="2"/>
      <c r="HW1717" s="2"/>
      <c r="HX1717" s="2"/>
      <c r="HY1717" s="2"/>
      <c r="HZ1717" s="2"/>
      <c r="IA1717" s="2"/>
      <c r="IB1717" s="2"/>
      <c r="IC1717" s="2"/>
      <c r="ID1717" s="2"/>
      <c r="IE1717" s="2"/>
      <c r="IF1717" s="2"/>
      <c r="IG1717" s="2"/>
      <c r="IH1717" s="2"/>
      <c r="II1717" s="2"/>
      <c r="IJ1717" s="2"/>
      <c r="IK1717" s="2"/>
      <c r="IL1717" s="2"/>
      <c r="IM1717" s="2"/>
      <c r="IN1717" s="2"/>
      <c r="IO1717" s="2"/>
      <c r="IP1717" s="2"/>
      <c r="IQ1717" s="2"/>
    </row>
    <row r="1718" spans="1:251" s="16" customFormat="1" ht="18.75" customHeight="1">
      <c r="A1718" s="8"/>
      <c r="B1718" s="25"/>
      <c r="C1718" s="135" t="s">
        <v>699</v>
      </c>
      <c r="D1718" s="204"/>
      <c r="E1718" s="204"/>
      <c r="F1718" s="204"/>
      <c r="G1718" s="204"/>
      <c r="H1718" s="204"/>
      <c r="I1718" s="204"/>
      <c r="J1718" s="204"/>
      <c r="K1718" s="204"/>
      <c r="L1718" s="204"/>
      <c r="M1718" s="204"/>
      <c r="N1718" s="204"/>
      <c r="O1718" s="204"/>
      <c r="P1718" s="204"/>
      <c r="Q1718" s="204"/>
      <c r="R1718" s="204"/>
      <c r="S1718" s="204"/>
      <c r="T1718" s="204"/>
      <c r="U1718" s="204"/>
      <c r="V1718" s="204"/>
      <c r="W1718" s="204"/>
      <c r="X1718" s="204"/>
      <c r="Y1718" s="204"/>
      <c r="Z1718" s="205"/>
      <c r="AA1718" s="138">
        <v>0</v>
      </c>
      <c r="AB1718" s="173"/>
      <c r="AC1718" s="173"/>
      <c r="AD1718" s="173"/>
      <c r="AE1718" s="173"/>
      <c r="AF1718" s="173"/>
      <c r="AG1718" s="173"/>
      <c r="AH1718" s="173"/>
      <c r="AI1718" s="174"/>
      <c r="AJ1718" s="138">
        <v>99827</v>
      </c>
      <c r="AK1718" s="173"/>
      <c r="AL1718" s="173"/>
      <c r="AM1718" s="173"/>
      <c r="AN1718" s="173"/>
      <c r="AO1718" s="173"/>
      <c r="AP1718" s="173"/>
      <c r="AQ1718" s="173"/>
      <c r="AR1718" s="174"/>
      <c r="AS1718" s="141"/>
      <c r="AT1718" s="142"/>
      <c r="AU1718" s="142"/>
      <c r="AV1718" s="142"/>
      <c r="AW1718" s="142"/>
      <c r="AX1718" s="143"/>
      <c r="AY1718" s="2"/>
      <c r="AZ1718" s="2"/>
      <c r="BA1718" s="2"/>
      <c r="BB1718" s="2"/>
      <c r="BC1718" s="2"/>
      <c r="BD1718" s="2"/>
      <c r="BE1718" s="2"/>
      <c r="BF1718" s="2"/>
      <c r="BG1718" s="2"/>
      <c r="BH1718" s="2"/>
      <c r="BI1718" s="2"/>
      <c r="BJ1718" s="2"/>
      <c r="BK1718" s="2"/>
      <c r="BL1718" s="2"/>
      <c r="BM1718" s="2"/>
      <c r="BN1718" s="2"/>
      <c r="BO1718" s="2"/>
      <c r="BP1718" s="2"/>
      <c r="BQ1718" s="2"/>
      <c r="BR1718" s="2"/>
      <c r="BS1718" s="2"/>
      <c r="BT1718" s="2"/>
      <c r="BU1718" s="2"/>
      <c r="BV1718" s="2"/>
      <c r="BW1718" s="2"/>
      <c r="BX1718" s="2"/>
      <c r="BY1718" s="2"/>
      <c r="BZ1718" s="2"/>
      <c r="CA1718" s="2"/>
      <c r="CB1718" s="2"/>
      <c r="CC1718" s="2"/>
      <c r="CD1718" s="2"/>
      <c r="CE1718" s="2"/>
      <c r="CF1718" s="2"/>
      <c r="CG1718" s="2"/>
      <c r="CH1718" s="2"/>
      <c r="CI1718" s="2"/>
      <c r="CJ1718" s="2"/>
      <c r="CK1718" s="2"/>
      <c r="CL1718" s="2"/>
      <c r="CM1718" s="2"/>
      <c r="CN1718" s="2"/>
      <c r="CO1718" s="2"/>
      <c r="CP1718" s="2"/>
      <c r="CQ1718" s="2"/>
      <c r="CR1718" s="2"/>
      <c r="CS1718" s="2"/>
      <c r="CT1718" s="2"/>
      <c r="CU1718" s="2"/>
      <c r="CV1718" s="2"/>
      <c r="CW1718" s="2"/>
      <c r="CX1718" s="2"/>
      <c r="CY1718" s="2"/>
      <c r="CZ1718" s="2"/>
      <c r="DA1718" s="2"/>
      <c r="DB1718" s="2"/>
      <c r="DC1718" s="2"/>
      <c r="DD1718" s="2"/>
      <c r="DE1718" s="2"/>
      <c r="DF1718" s="2"/>
      <c r="DG1718" s="2"/>
      <c r="DH1718" s="2"/>
      <c r="DI1718" s="2"/>
      <c r="DJ1718" s="2"/>
      <c r="DK1718" s="2"/>
      <c r="DL1718" s="2"/>
      <c r="DM1718" s="2"/>
      <c r="DN1718" s="2"/>
      <c r="DO1718" s="2"/>
      <c r="DP1718" s="2"/>
      <c r="DQ1718" s="2"/>
      <c r="DR1718" s="2"/>
      <c r="DS1718" s="2"/>
      <c r="DT1718" s="2"/>
      <c r="DU1718" s="2"/>
      <c r="DV1718" s="2"/>
      <c r="DW1718" s="2"/>
      <c r="DX1718" s="2"/>
      <c r="DY1718" s="2"/>
      <c r="DZ1718" s="2"/>
      <c r="EA1718" s="2"/>
      <c r="EB1718" s="2"/>
      <c r="EC1718" s="2"/>
      <c r="ED1718" s="2"/>
      <c r="EE1718" s="2"/>
      <c r="EF1718" s="2"/>
      <c r="EG1718" s="2"/>
      <c r="EH1718" s="2"/>
      <c r="EI1718" s="2"/>
      <c r="EJ1718" s="2"/>
      <c r="EK1718" s="2"/>
      <c r="EL1718" s="2"/>
      <c r="EM1718" s="2"/>
      <c r="EN1718" s="2"/>
      <c r="EO1718" s="2"/>
      <c r="EP1718" s="2"/>
      <c r="EQ1718" s="2"/>
      <c r="ER1718" s="2"/>
      <c r="ES1718" s="2"/>
      <c r="ET1718" s="2"/>
      <c r="EU1718" s="2"/>
      <c r="EV1718" s="2"/>
      <c r="EW1718" s="2"/>
      <c r="EX1718" s="2"/>
      <c r="EY1718" s="2"/>
      <c r="EZ1718" s="2"/>
      <c r="FA1718" s="2"/>
      <c r="FB1718" s="2"/>
      <c r="FC1718" s="2"/>
      <c r="FD1718" s="2"/>
      <c r="FE1718" s="2"/>
      <c r="FF1718" s="2"/>
      <c r="FG1718" s="2"/>
      <c r="FH1718" s="2"/>
      <c r="FI1718" s="2"/>
      <c r="FJ1718" s="2"/>
      <c r="FK1718" s="2"/>
      <c r="FL1718" s="2"/>
      <c r="FM1718" s="2"/>
      <c r="FN1718" s="2"/>
      <c r="FO1718" s="2"/>
      <c r="FP1718" s="2"/>
      <c r="FQ1718" s="2"/>
      <c r="FR1718" s="2"/>
      <c r="FS1718" s="2"/>
      <c r="FT1718" s="2"/>
      <c r="FU1718" s="2"/>
      <c r="FV1718" s="2"/>
      <c r="FW1718" s="2"/>
      <c r="FX1718" s="2"/>
      <c r="FY1718" s="2"/>
      <c r="FZ1718" s="2"/>
      <c r="GA1718" s="2"/>
      <c r="GB1718" s="2"/>
      <c r="GC1718" s="2"/>
      <c r="GD1718" s="2"/>
      <c r="GE1718" s="2"/>
      <c r="GF1718" s="2"/>
      <c r="GG1718" s="2"/>
      <c r="GH1718" s="2"/>
      <c r="GI1718" s="2"/>
      <c r="GJ1718" s="2"/>
      <c r="GK1718" s="2"/>
      <c r="GL1718" s="2"/>
      <c r="GM1718" s="2"/>
      <c r="GN1718" s="2"/>
      <c r="GO1718" s="2"/>
      <c r="GP1718" s="2"/>
      <c r="GQ1718" s="2"/>
      <c r="GR1718" s="2"/>
      <c r="GS1718" s="2"/>
      <c r="GT1718" s="2"/>
      <c r="GU1718" s="2"/>
      <c r="GV1718" s="2"/>
      <c r="GW1718" s="2"/>
      <c r="GX1718" s="2"/>
      <c r="GY1718" s="2"/>
      <c r="GZ1718" s="2"/>
      <c r="HA1718" s="2"/>
      <c r="HB1718" s="2"/>
      <c r="HC1718" s="2"/>
      <c r="HD1718" s="2"/>
      <c r="HE1718" s="2"/>
      <c r="HF1718" s="2"/>
      <c r="HG1718" s="2"/>
      <c r="HH1718" s="2"/>
      <c r="HI1718" s="2"/>
      <c r="HJ1718" s="2"/>
      <c r="HK1718" s="2"/>
      <c r="HL1718" s="2"/>
      <c r="HM1718" s="2"/>
      <c r="HN1718" s="2"/>
      <c r="HO1718" s="2"/>
      <c r="HP1718" s="2"/>
      <c r="HQ1718" s="2"/>
      <c r="HR1718" s="2"/>
      <c r="HS1718" s="2"/>
      <c r="HT1718" s="2"/>
      <c r="HU1718" s="2"/>
      <c r="HV1718" s="2"/>
      <c r="HW1718" s="2"/>
      <c r="HX1718" s="2"/>
      <c r="HY1718" s="2"/>
      <c r="HZ1718" s="2"/>
      <c r="IA1718" s="2"/>
      <c r="IB1718" s="2"/>
      <c r="IC1718" s="2"/>
      <c r="ID1718" s="2"/>
      <c r="IE1718" s="2"/>
      <c r="IF1718" s="2"/>
      <c r="IG1718" s="2"/>
      <c r="IH1718" s="2"/>
      <c r="II1718" s="2"/>
      <c r="IJ1718" s="2"/>
      <c r="IK1718" s="2"/>
      <c r="IL1718" s="2"/>
      <c r="IM1718" s="2"/>
      <c r="IN1718" s="2"/>
      <c r="IO1718" s="2"/>
      <c r="IP1718" s="2"/>
      <c r="IQ1718" s="2"/>
    </row>
    <row r="1719" spans="1:251" s="16" customFormat="1" ht="18.75" customHeight="1">
      <c r="A1719" s="8"/>
      <c r="B1719" s="25"/>
      <c r="C1719" s="135" t="s">
        <v>670</v>
      </c>
      <c r="D1719" s="204"/>
      <c r="E1719" s="204"/>
      <c r="F1719" s="204"/>
      <c r="G1719" s="204"/>
      <c r="H1719" s="204"/>
      <c r="I1719" s="204"/>
      <c r="J1719" s="204"/>
      <c r="K1719" s="204"/>
      <c r="L1719" s="204"/>
      <c r="M1719" s="204"/>
      <c r="N1719" s="204"/>
      <c r="O1719" s="204"/>
      <c r="P1719" s="204"/>
      <c r="Q1719" s="204"/>
      <c r="R1719" s="204"/>
      <c r="S1719" s="204"/>
      <c r="T1719" s="204"/>
      <c r="U1719" s="204"/>
      <c r="V1719" s="204"/>
      <c r="W1719" s="204"/>
      <c r="X1719" s="204"/>
      <c r="Y1719" s="204"/>
      <c r="Z1719" s="205"/>
      <c r="AA1719" s="138">
        <v>183302</v>
      </c>
      <c r="AB1719" s="173"/>
      <c r="AC1719" s="173"/>
      <c r="AD1719" s="173"/>
      <c r="AE1719" s="173"/>
      <c r="AF1719" s="173"/>
      <c r="AG1719" s="173"/>
      <c r="AH1719" s="173"/>
      <c r="AI1719" s="174"/>
      <c r="AJ1719" s="138">
        <v>98739</v>
      </c>
      <c r="AK1719" s="173"/>
      <c r="AL1719" s="173"/>
      <c r="AM1719" s="173"/>
      <c r="AN1719" s="173"/>
      <c r="AO1719" s="173"/>
      <c r="AP1719" s="173"/>
      <c r="AQ1719" s="173"/>
      <c r="AR1719" s="174"/>
      <c r="AS1719" s="141"/>
      <c r="AT1719" s="142"/>
      <c r="AU1719" s="142"/>
      <c r="AV1719" s="142"/>
      <c r="AW1719" s="142"/>
      <c r="AX1719" s="143"/>
      <c r="AY1719" s="2"/>
      <c r="AZ1719" s="2"/>
      <c r="BA1719" s="2"/>
      <c r="BB1719" s="2"/>
      <c r="BC1719" s="2"/>
      <c r="BD1719" s="2"/>
      <c r="BE1719" s="2"/>
      <c r="BF1719" s="2"/>
      <c r="BG1719" s="2"/>
      <c r="BH1719" s="2"/>
      <c r="BI1719" s="2"/>
      <c r="BJ1719" s="2"/>
      <c r="BK1719" s="2"/>
      <c r="BL1719" s="2"/>
      <c r="BM1719" s="2"/>
      <c r="BN1719" s="2"/>
      <c r="BO1719" s="2"/>
      <c r="BP1719" s="2"/>
      <c r="BQ1719" s="2"/>
      <c r="BR1719" s="2"/>
      <c r="BS1719" s="2"/>
      <c r="BT1719" s="2"/>
      <c r="BU1719" s="2"/>
      <c r="BV1719" s="2"/>
      <c r="BW1719" s="2"/>
      <c r="BX1719" s="2"/>
      <c r="BY1719" s="2"/>
      <c r="BZ1719" s="2"/>
      <c r="CA1719" s="2"/>
      <c r="CB1719" s="2"/>
      <c r="CC1719" s="2"/>
      <c r="CD1719" s="2"/>
      <c r="CE1719" s="2"/>
      <c r="CF1719" s="2"/>
      <c r="CG1719" s="2"/>
      <c r="CH1719" s="2"/>
      <c r="CI1719" s="2"/>
      <c r="CJ1719" s="2"/>
      <c r="CK1719" s="2"/>
      <c r="CL1719" s="2"/>
      <c r="CM1719" s="2"/>
      <c r="CN1719" s="2"/>
      <c r="CO1719" s="2"/>
      <c r="CP1719" s="2"/>
      <c r="CQ1719" s="2"/>
      <c r="CR1719" s="2"/>
      <c r="CS1719" s="2"/>
      <c r="CT1719" s="2"/>
      <c r="CU1719" s="2"/>
      <c r="CV1719" s="2"/>
      <c r="CW1719" s="2"/>
      <c r="CX1719" s="2"/>
      <c r="CY1719" s="2"/>
      <c r="CZ1719" s="2"/>
      <c r="DA1719" s="2"/>
      <c r="DB1719" s="2"/>
      <c r="DC1719" s="2"/>
      <c r="DD1719" s="2"/>
      <c r="DE1719" s="2"/>
      <c r="DF1719" s="2"/>
      <c r="DG1719" s="2"/>
      <c r="DH1719" s="2"/>
      <c r="DI1719" s="2"/>
      <c r="DJ1719" s="2"/>
      <c r="DK1719" s="2"/>
      <c r="DL1719" s="2"/>
      <c r="DM1719" s="2"/>
      <c r="DN1719" s="2"/>
      <c r="DO1719" s="2"/>
      <c r="DP1719" s="2"/>
      <c r="DQ1719" s="2"/>
      <c r="DR1719" s="2"/>
      <c r="DS1719" s="2"/>
      <c r="DT1719" s="2"/>
      <c r="DU1719" s="2"/>
      <c r="DV1719" s="2"/>
      <c r="DW1719" s="2"/>
      <c r="DX1719" s="2"/>
      <c r="DY1719" s="2"/>
      <c r="DZ1719" s="2"/>
      <c r="EA1719" s="2"/>
      <c r="EB1719" s="2"/>
      <c r="EC1719" s="2"/>
      <c r="ED1719" s="2"/>
      <c r="EE1719" s="2"/>
      <c r="EF1719" s="2"/>
      <c r="EG1719" s="2"/>
      <c r="EH1719" s="2"/>
      <c r="EI1719" s="2"/>
      <c r="EJ1719" s="2"/>
      <c r="EK1719" s="2"/>
      <c r="EL1719" s="2"/>
      <c r="EM1719" s="2"/>
      <c r="EN1719" s="2"/>
      <c r="EO1719" s="2"/>
      <c r="EP1719" s="2"/>
      <c r="EQ1719" s="2"/>
      <c r="ER1719" s="2"/>
      <c r="ES1719" s="2"/>
      <c r="ET1719" s="2"/>
      <c r="EU1719" s="2"/>
      <c r="EV1719" s="2"/>
      <c r="EW1719" s="2"/>
      <c r="EX1719" s="2"/>
      <c r="EY1719" s="2"/>
      <c r="EZ1719" s="2"/>
      <c r="FA1719" s="2"/>
      <c r="FB1719" s="2"/>
      <c r="FC1719" s="2"/>
      <c r="FD1719" s="2"/>
      <c r="FE1719" s="2"/>
      <c r="FF1719" s="2"/>
      <c r="FG1719" s="2"/>
      <c r="FH1719" s="2"/>
      <c r="FI1719" s="2"/>
      <c r="FJ1719" s="2"/>
      <c r="FK1719" s="2"/>
      <c r="FL1719" s="2"/>
      <c r="FM1719" s="2"/>
      <c r="FN1719" s="2"/>
      <c r="FO1719" s="2"/>
      <c r="FP1719" s="2"/>
      <c r="FQ1719" s="2"/>
      <c r="FR1719" s="2"/>
      <c r="FS1719" s="2"/>
      <c r="FT1719" s="2"/>
      <c r="FU1719" s="2"/>
      <c r="FV1719" s="2"/>
      <c r="FW1719" s="2"/>
      <c r="FX1719" s="2"/>
      <c r="FY1719" s="2"/>
      <c r="FZ1719" s="2"/>
      <c r="GA1719" s="2"/>
      <c r="GB1719" s="2"/>
      <c r="GC1719" s="2"/>
      <c r="GD1719" s="2"/>
      <c r="GE1719" s="2"/>
      <c r="GF1719" s="2"/>
      <c r="GG1719" s="2"/>
      <c r="GH1719" s="2"/>
      <c r="GI1719" s="2"/>
      <c r="GJ1719" s="2"/>
      <c r="GK1719" s="2"/>
      <c r="GL1719" s="2"/>
      <c r="GM1719" s="2"/>
      <c r="GN1719" s="2"/>
      <c r="GO1719" s="2"/>
      <c r="GP1719" s="2"/>
      <c r="GQ1719" s="2"/>
      <c r="GR1719" s="2"/>
      <c r="GS1719" s="2"/>
      <c r="GT1719" s="2"/>
      <c r="GU1719" s="2"/>
      <c r="GV1719" s="2"/>
      <c r="GW1719" s="2"/>
      <c r="GX1719" s="2"/>
      <c r="GY1719" s="2"/>
      <c r="GZ1719" s="2"/>
      <c r="HA1719" s="2"/>
      <c r="HB1719" s="2"/>
      <c r="HC1719" s="2"/>
      <c r="HD1719" s="2"/>
      <c r="HE1719" s="2"/>
      <c r="HF1719" s="2"/>
      <c r="HG1719" s="2"/>
      <c r="HH1719" s="2"/>
      <c r="HI1719" s="2"/>
      <c r="HJ1719" s="2"/>
      <c r="HK1719" s="2"/>
      <c r="HL1719" s="2"/>
      <c r="HM1719" s="2"/>
      <c r="HN1719" s="2"/>
      <c r="HO1719" s="2"/>
      <c r="HP1719" s="2"/>
      <c r="HQ1719" s="2"/>
      <c r="HR1719" s="2"/>
      <c r="HS1719" s="2"/>
      <c r="HT1719" s="2"/>
      <c r="HU1719" s="2"/>
      <c r="HV1719" s="2"/>
      <c r="HW1719" s="2"/>
      <c r="HX1719" s="2"/>
      <c r="HY1719" s="2"/>
      <c r="HZ1719" s="2"/>
      <c r="IA1719" s="2"/>
      <c r="IB1719" s="2"/>
      <c r="IC1719" s="2"/>
      <c r="ID1719" s="2"/>
      <c r="IE1719" s="2"/>
      <c r="IF1719" s="2"/>
      <c r="IG1719" s="2"/>
      <c r="IH1719" s="2"/>
      <c r="II1719" s="2"/>
      <c r="IJ1719" s="2"/>
      <c r="IK1719" s="2"/>
      <c r="IL1719" s="2"/>
      <c r="IM1719" s="2"/>
      <c r="IN1719" s="2"/>
      <c r="IO1719" s="2"/>
      <c r="IP1719" s="2"/>
      <c r="IQ1719" s="2"/>
    </row>
    <row r="1720" spans="1:251" s="16" customFormat="1" ht="18.75" customHeight="1">
      <c r="A1720" s="8"/>
      <c r="B1720" s="25"/>
      <c r="C1720" s="135" t="s">
        <v>700</v>
      </c>
      <c r="D1720" s="204"/>
      <c r="E1720" s="204"/>
      <c r="F1720" s="204"/>
      <c r="G1720" s="204"/>
      <c r="H1720" s="204"/>
      <c r="I1720" s="204"/>
      <c r="J1720" s="204"/>
      <c r="K1720" s="204"/>
      <c r="L1720" s="204"/>
      <c r="M1720" s="204"/>
      <c r="N1720" s="204"/>
      <c r="O1720" s="204"/>
      <c r="P1720" s="204"/>
      <c r="Q1720" s="204"/>
      <c r="R1720" s="204"/>
      <c r="S1720" s="204"/>
      <c r="T1720" s="204"/>
      <c r="U1720" s="204"/>
      <c r="V1720" s="204"/>
      <c r="W1720" s="204"/>
      <c r="X1720" s="204"/>
      <c r="Y1720" s="204"/>
      <c r="Z1720" s="205"/>
      <c r="AA1720" s="138">
        <v>0</v>
      </c>
      <c r="AB1720" s="173"/>
      <c r="AC1720" s="173"/>
      <c r="AD1720" s="173"/>
      <c r="AE1720" s="173"/>
      <c r="AF1720" s="173"/>
      <c r="AG1720" s="173"/>
      <c r="AH1720" s="173"/>
      <c r="AI1720" s="174"/>
      <c r="AJ1720" s="138">
        <v>50000</v>
      </c>
      <c r="AK1720" s="173"/>
      <c r="AL1720" s="173"/>
      <c r="AM1720" s="173"/>
      <c r="AN1720" s="173"/>
      <c r="AO1720" s="173"/>
      <c r="AP1720" s="173"/>
      <c r="AQ1720" s="173"/>
      <c r="AR1720" s="174"/>
      <c r="AS1720" s="141"/>
      <c r="AT1720" s="142"/>
      <c r="AU1720" s="142"/>
      <c r="AV1720" s="142"/>
      <c r="AW1720" s="142"/>
      <c r="AX1720" s="143"/>
      <c r="AY1720" s="2"/>
      <c r="AZ1720" s="2"/>
      <c r="BA1720" s="2"/>
      <c r="BB1720" s="2"/>
      <c r="BC1720" s="2"/>
      <c r="BD1720" s="2"/>
      <c r="BE1720" s="2"/>
      <c r="BF1720" s="2"/>
      <c r="BG1720" s="2"/>
      <c r="BH1720" s="2"/>
      <c r="BI1720" s="2"/>
      <c r="BJ1720" s="2"/>
      <c r="BK1720" s="2"/>
      <c r="BL1720" s="2"/>
      <c r="BM1720" s="2"/>
      <c r="BN1720" s="2"/>
      <c r="BO1720" s="2"/>
      <c r="BP1720" s="2"/>
      <c r="BQ1720" s="2"/>
      <c r="BR1720" s="2"/>
      <c r="BS1720" s="2"/>
      <c r="BT1720" s="2"/>
      <c r="BU1720" s="2"/>
      <c r="BV1720" s="2"/>
      <c r="BW1720" s="2"/>
      <c r="BX1720" s="2"/>
      <c r="BY1720" s="2"/>
      <c r="BZ1720" s="2"/>
      <c r="CA1720" s="2"/>
      <c r="CB1720" s="2"/>
      <c r="CC1720" s="2"/>
      <c r="CD1720" s="2"/>
      <c r="CE1720" s="2"/>
      <c r="CF1720" s="2"/>
      <c r="CG1720" s="2"/>
      <c r="CH1720" s="2"/>
      <c r="CI1720" s="2"/>
      <c r="CJ1720" s="2"/>
      <c r="CK1720" s="2"/>
      <c r="CL1720" s="2"/>
      <c r="CM1720" s="2"/>
      <c r="CN1720" s="2"/>
      <c r="CO1720" s="2"/>
      <c r="CP1720" s="2"/>
      <c r="CQ1720" s="2"/>
      <c r="CR1720" s="2"/>
      <c r="CS1720" s="2"/>
      <c r="CT1720" s="2"/>
      <c r="CU1720" s="2"/>
      <c r="CV1720" s="2"/>
      <c r="CW1720" s="2"/>
      <c r="CX1720" s="2"/>
      <c r="CY1720" s="2"/>
      <c r="CZ1720" s="2"/>
      <c r="DA1720" s="2"/>
      <c r="DB1720" s="2"/>
      <c r="DC1720" s="2"/>
      <c r="DD1720" s="2"/>
      <c r="DE1720" s="2"/>
      <c r="DF1720" s="2"/>
      <c r="DG1720" s="2"/>
      <c r="DH1720" s="2"/>
      <c r="DI1720" s="2"/>
      <c r="DJ1720" s="2"/>
      <c r="DK1720" s="2"/>
      <c r="DL1720" s="2"/>
      <c r="DM1720" s="2"/>
      <c r="DN1720" s="2"/>
      <c r="DO1720" s="2"/>
      <c r="DP1720" s="2"/>
      <c r="DQ1720" s="2"/>
      <c r="DR1720" s="2"/>
      <c r="DS1720" s="2"/>
      <c r="DT1720" s="2"/>
      <c r="DU1720" s="2"/>
      <c r="DV1720" s="2"/>
      <c r="DW1720" s="2"/>
      <c r="DX1720" s="2"/>
      <c r="DY1720" s="2"/>
      <c r="DZ1720" s="2"/>
      <c r="EA1720" s="2"/>
      <c r="EB1720" s="2"/>
      <c r="EC1720" s="2"/>
      <c r="ED1720" s="2"/>
      <c r="EE1720" s="2"/>
      <c r="EF1720" s="2"/>
      <c r="EG1720" s="2"/>
      <c r="EH1720" s="2"/>
      <c r="EI1720" s="2"/>
      <c r="EJ1720" s="2"/>
      <c r="EK1720" s="2"/>
      <c r="EL1720" s="2"/>
      <c r="EM1720" s="2"/>
      <c r="EN1720" s="2"/>
      <c r="EO1720" s="2"/>
      <c r="EP1720" s="2"/>
      <c r="EQ1720" s="2"/>
      <c r="ER1720" s="2"/>
      <c r="ES1720" s="2"/>
      <c r="ET1720" s="2"/>
      <c r="EU1720" s="2"/>
      <c r="EV1720" s="2"/>
      <c r="EW1720" s="2"/>
      <c r="EX1720" s="2"/>
      <c r="EY1720" s="2"/>
      <c r="EZ1720" s="2"/>
      <c r="FA1720" s="2"/>
      <c r="FB1720" s="2"/>
      <c r="FC1720" s="2"/>
      <c r="FD1720" s="2"/>
      <c r="FE1720" s="2"/>
      <c r="FF1720" s="2"/>
      <c r="FG1720" s="2"/>
      <c r="FH1720" s="2"/>
      <c r="FI1720" s="2"/>
      <c r="FJ1720" s="2"/>
      <c r="FK1720" s="2"/>
      <c r="FL1720" s="2"/>
      <c r="FM1720" s="2"/>
      <c r="FN1720" s="2"/>
      <c r="FO1720" s="2"/>
      <c r="FP1720" s="2"/>
      <c r="FQ1720" s="2"/>
      <c r="FR1720" s="2"/>
      <c r="FS1720" s="2"/>
      <c r="FT1720" s="2"/>
      <c r="FU1720" s="2"/>
      <c r="FV1720" s="2"/>
      <c r="FW1720" s="2"/>
      <c r="FX1720" s="2"/>
      <c r="FY1720" s="2"/>
      <c r="FZ1720" s="2"/>
      <c r="GA1720" s="2"/>
      <c r="GB1720" s="2"/>
      <c r="GC1720" s="2"/>
      <c r="GD1720" s="2"/>
      <c r="GE1720" s="2"/>
      <c r="GF1720" s="2"/>
      <c r="GG1720" s="2"/>
      <c r="GH1720" s="2"/>
      <c r="GI1720" s="2"/>
      <c r="GJ1720" s="2"/>
      <c r="GK1720" s="2"/>
      <c r="GL1720" s="2"/>
      <c r="GM1720" s="2"/>
      <c r="GN1720" s="2"/>
      <c r="GO1720" s="2"/>
      <c r="GP1720" s="2"/>
      <c r="GQ1720" s="2"/>
      <c r="GR1720" s="2"/>
      <c r="GS1720" s="2"/>
      <c r="GT1720" s="2"/>
      <c r="GU1720" s="2"/>
      <c r="GV1720" s="2"/>
      <c r="GW1720" s="2"/>
      <c r="GX1720" s="2"/>
      <c r="GY1720" s="2"/>
      <c r="GZ1720" s="2"/>
      <c r="HA1720" s="2"/>
      <c r="HB1720" s="2"/>
      <c r="HC1720" s="2"/>
      <c r="HD1720" s="2"/>
      <c r="HE1720" s="2"/>
      <c r="HF1720" s="2"/>
      <c r="HG1720" s="2"/>
      <c r="HH1720" s="2"/>
      <c r="HI1720" s="2"/>
      <c r="HJ1720" s="2"/>
      <c r="HK1720" s="2"/>
      <c r="HL1720" s="2"/>
      <c r="HM1720" s="2"/>
      <c r="HN1720" s="2"/>
      <c r="HO1720" s="2"/>
      <c r="HP1720" s="2"/>
      <c r="HQ1720" s="2"/>
      <c r="HR1720" s="2"/>
      <c r="HS1720" s="2"/>
      <c r="HT1720" s="2"/>
      <c r="HU1720" s="2"/>
      <c r="HV1720" s="2"/>
      <c r="HW1720" s="2"/>
      <c r="HX1720" s="2"/>
      <c r="HY1720" s="2"/>
      <c r="HZ1720" s="2"/>
      <c r="IA1720" s="2"/>
      <c r="IB1720" s="2"/>
      <c r="IC1720" s="2"/>
      <c r="ID1720" s="2"/>
      <c r="IE1720" s="2"/>
      <c r="IF1720" s="2"/>
      <c r="IG1720" s="2"/>
      <c r="IH1720" s="2"/>
      <c r="II1720" s="2"/>
      <c r="IJ1720" s="2"/>
      <c r="IK1720" s="2"/>
      <c r="IL1720" s="2"/>
      <c r="IM1720" s="2"/>
      <c r="IN1720" s="2"/>
      <c r="IO1720" s="2"/>
      <c r="IP1720" s="2"/>
      <c r="IQ1720" s="2"/>
    </row>
    <row r="1721" spans="1:251" s="16" customFormat="1" ht="18.75" customHeight="1">
      <c r="A1721" s="8"/>
      <c r="B1721" s="25"/>
      <c r="C1721" s="135" t="s">
        <v>671</v>
      </c>
      <c r="D1721" s="204"/>
      <c r="E1721" s="204"/>
      <c r="F1721" s="204"/>
      <c r="G1721" s="204"/>
      <c r="H1721" s="204"/>
      <c r="I1721" s="204"/>
      <c r="J1721" s="204"/>
      <c r="K1721" s="204"/>
      <c r="L1721" s="204"/>
      <c r="M1721" s="204"/>
      <c r="N1721" s="204"/>
      <c r="O1721" s="204"/>
      <c r="P1721" s="204"/>
      <c r="Q1721" s="204"/>
      <c r="R1721" s="204"/>
      <c r="S1721" s="204"/>
      <c r="T1721" s="204"/>
      <c r="U1721" s="204"/>
      <c r="V1721" s="204"/>
      <c r="W1721" s="204"/>
      <c r="X1721" s="204"/>
      <c r="Y1721" s="204"/>
      <c r="Z1721" s="205"/>
      <c r="AA1721" s="138">
        <v>8000</v>
      </c>
      <c r="AB1721" s="173"/>
      <c r="AC1721" s="173"/>
      <c r="AD1721" s="173"/>
      <c r="AE1721" s="173"/>
      <c r="AF1721" s="173"/>
      <c r="AG1721" s="173"/>
      <c r="AH1721" s="173"/>
      <c r="AI1721" s="174"/>
      <c r="AJ1721" s="138">
        <v>8768</v>
      </c>
      <c r="AK1721" s="173"/>
      <c r="AL1721" s="173"/>
      <c r="AM1721" s="173"/>
      <c r="AN1721" s="173"/>
      <c r="AO1721" s="173"/>
      <c r="AP1721" s="173"/>
      <c r="AQ1721" s="173"/>
      <c r="AR1721" s="174"/>
      <c r="AS1721" s="141"/>
      <c r="AT1721" s="142"/>
      <c r="AU1721" s="142"/>
      <c r="AV1721" s="142"/>
      <c r="AW1721" s="142"/>
      <c r="AX1721" s="143"/>
      <c r="AY1721" s="2"/>
      <c r="AZ1721" s="2"/>
      <c r="BA1721" s="2"/>
      <c r="BB1721" s="2"/>
      <c r="BC1721" s="2"/>
      <c r="BD1721" s="2"/>
      <c r="BE1721" s="2"/>
      <c r="BF1721" s="2"/>
      <c r="BG1721" s="2"/>
      <c r="BH1721" s="2"/>
      <c r="BI1721" s="2"/>
      <c r="BJ1721" s="2"/>
      <c r="BK1721" s="2"/>
      <c r="BL1721" s="2"/>
      <c r="BM1721" s="2"/>
      <c r="BN1721" s="2"/>
      <c r="BO1721" s="2"/>
      <c r="BP1721" s="2"/>
      <c r="BQ1721" s="2"/>
      <c r="BR1721" s="2"/>
      <c r="BS1721" s="2"/>
      <c r="BT1721" s="2"/>
      <c r="BU1721" s="2"/>
      <c r="BV1721" s="2"/>
      <c r="BW1721" s="2"/>
      <c r="BX1721" s="2"/>
      <c r="BY1721" s="2"/>
      <c r="BZ1721" s="2"/>
      <c r="CA1721" s="2"/>
      <c r="CB1721" s="2"/>
      <c r="CC1721" s="2"/>
      <c r="CD1721" s="2"/>
      <c r="CE1721" s="2"/>
      <c r="CF1721" s="2"/>
      <c r="CG1721" s="2"/>
      <c r="CH1721" s="2"/>
      <c r="CI1721" s="2"/>
      <c r="CJ1721" s="2"/>
      <c r="CK1721" s="2"/>
      <c r="CL1721" s="2"/>
      <c r="CM1721" s="2"/>
      <c r="CN1721" s="2"/>
      <c r="CO1721" s="2"/>
      <c r="CP1721" s="2"/>
      <c r="CQ1721" s="2"/>
      <c r="CR1721" s="2"/>
      <c r="CS1721" s="2"/>
      <c r="CT1721" s="2"/>
      <c r="CU1721" s="2"/>
      <c r="CV1721" s="2"/>
      <c r="CW1721" s="2"/>
      <c r="CX1721" s="2"/>
      <c r="CY1721" s="2"/>
      <c r="CZ1721" s="2"/>
      <c r="DA1721" s="2"/>
      <c r="DB1721" s="2"/>
      <c r="DC1721" s="2"/>
      <c r="DD1721" s="2"/>
      <c r="DE1721" s="2"/>
      <c r="DF1721" s="2"/>
      <c r="DG1721" s="2"/>
      <c r="DH1721" s="2"/>
      <c r="DI1721" s="2"/>
      <c r="DJ1721" s="2"/>
      <c r="DK1721" s="2"/>
      <c r="DL1721" s="2"/>
      <c r="DM1721" s="2"/>
      <c r="DN1721" s="2"/>
      <c r="DO1721" s="2"/>
      <c r="DP1721" s="2"/>
      <c r="DQ1721" s="2"/>
      <c r="DR1721" s="2"/>
      <c r="DS1721" s="2"/>
      <c r="DT1721" s="2"/>
      <c r="DU1721" s="2"/>
      <c r="DV1721" s="2"/>
      <c r="DW1721" s="2"/>
      <c r="DX1721" s="2"/>
      <c r="DY1721" s="2"/>
      <c r="DZ1721" s="2"/>
      <c r="EA1721" s="2"/>
      <c r="EB1721" s="2"/>
      <c r="EC1721" s="2"/>
      <c r="ED1721" s="2"/>
      <c r="EE1721" s="2"/>
      <c r="EF1721" s="2"/>
      <c r="EG1721" s="2"/>
      <c r="EH1721" s="2"/>
      <c r="EI1721" s="2"/>
      <c r="EJ1721" s="2"/>
      <c r="EK1721" s="2"/>
      <c r="EL1721" s="2"/>
      <c r="EM1721" s="2"/>
      <c r="EN1721" s="2"/>
      <c r="EO1721" s="2"/>
      <c r="EP1721" s="2"/>
      <c r="EQ1721" s="2"/>
      <c r="ER1721" s="2"/>
      <c r="ES1721" s="2"/>
      <c r="ET1721" s="2"/>
      <c r="EU1721" s="2"/>
      <c r="EV1721" s="2"/>
      <c r="EW1721" s="2"/>
      <c r="EX1721" s="2"/>
      <c r="EY1721" s="2"/>
      <c r="EZ1721" s="2"/>
      <c r="FA1721" s="2"/>
      <c r="FB1721" s="2"/>
      <c r="FC1721" s="2"/>
      <c r="FD1721" s="2"/>
      <c r="FE1721" s="2"/>
      <c r="FF1721" s="2"/>
      <c r="FG1721" s="2"/>
      <c r="FH1721" s="2"/>
      <c r="FI1721" s="2"/>
      <c r="FJ1721" s="2"/>
      <c r="FK1721" s="2"/>
      <c r="FL1721" s="2"/>
      <c r="FM1721" s="2"/>
      <c r="FN1721" s="2"/>
      <c r="FO1721" s="2"/>
      <c r="FP1721" s="2"/>
      <c r="FQ1721" s="2"/>
      <c r="FR1721" s="2"/>
      <c r="FS1721" s="2"/>
      <c r="FT1721" s="2"/>
      <c r="FU1721" s="2"/>
      <c r="FV1721" s="2"/>
      <c r="FW1721" s="2"/>
      <c r="FX1721" s="2"/>
      <c r="FY1721" s="2"/>
      <c r="FZ1721" s="2"/>
      <c r="GA1721" s="2"/>
      <c r="GB1721" s="2"/>
      <c r="GC1721" s="2"/>
      <c r="GD1721" s="2"/>
      <c r="GE1721" s="2"/>
      <c r="GF1721" s="2"/>
      <c r="GG1721" s="2"/>
      <c r="GH1721" s="2"/>
      <c r="GI1721" s="2"/>
      <c r="GJ1721" s="2"/>
      <c r="GK1721" s="2"/>
      <c r="GL1721" s="2"/>
      <c r="GM1721" s="2"/>
      <c r="GN1721" s="2"/>
      <c r="GO1721" s="2"/>
      <c r="GP1721" s="2"/>
      <c r="GQ1721" s="2"/>
      <c r="GR1721" s="2"/>
      <c r="GS1721" s="2"/>
      <c r="GT1721" s="2"/>
      <c r="GU1721" s="2"/>
      <c r="GV1721" s="2"/>
      <c r="GW1721" s="2"/>
      <c r="GX1721" s="2"/>
      <c r="GY1721" s="2"/>
      <c r="GZ1721" s="2"/>
      <c r="HA1721" s="2"/>
      <c r="HB1721" s="2"/>
      <c r="HC1721" s="2"/>
      <c r="HD1721" s="2"/>
      <c r="HE1721" s="2"/>
      <c r="HF1721" s="2"/>
      <c r="HG1721" s="2"/>
      <c r="HH1721" s="2"/>
      <c r="HI1721" s="2"/>
      <c r="HJ1721" s="2"/>
      <c r="HK1721" s="2"/>
      <c r="HL1721" s="2"/>
      <c r="HM1721" s="2"/>
      <c r="HN1721" s="2"/>
      <c r="HO1721" s="2"/>
      <c r="HP1721" s="2"/>
      <c r="HQ1721" s="2"/>
      <c r="HR1721" s="2"/>
      <c r="HS1721" s="2"/>
      <c r="HT1721" s="2"/>
      <c r="HU1721" s="2"/>
      <c r="HV1721" s="2"/>
      <c r="HW1721" s="2"/>
      <c r="HX1721" s="2"/>
      <c r="HY1721" s="2"/>
      <c r="HZ1721" s="2"/>
      <c r="IA1721" s="2"/>
      <c r="IB1721" s="2"/>
      <c r="IC1721" s="2"/>
      <c r="ID1721" s="2"/>
      <c r="IE1721" s="2"/>
      <c r="IF1721" s="2"/>
      <c r="IG1721" s="2"/>
      <c r="IH1721" s="2"/>
      <c r="II1721" s="2"/>
      <c r="IJ1721" s="2"/>
      <c r="IK1721" s="2"/>
      <c r="IL1721" s="2"/>
      <c r="IM1721" s="2"/>
      <c r="IN1721" s="2"/>
      <c r="IO1721" s="2"/>
      <c r="IP1721" s="2"/>
      <c r="IQ1721" s="2"/>
    </row>
    <row r="1722" spans="1:251" s="16" customFormat="1" ht="18.75" customHeight="1">
      <c r="A1722" s="8"/>
      <c r="B1722" s="25"/>
      <c r="C1722" s="135" t="s">
        <v>260</v>
      </c>
      <c r="D1722" s="135"/>
      <c r="E1722" s="135"/>
      <c r="F1722" s="135"/>
      <c r="G1722" s="135"/>
      <c r="H1722" s="135"/>
      <c r="I1722" s="135"/>
      <c r="J1722" s="135"/>
      <c r="K1722" s="135"/>
      <c r="L1722" s="135"/>
      <c r="M1722" s="135"/>
      <c r="N1722" s="135"/>
      <c r="O1722" s="135"/>
      <c r="P1722" s="135"/>
      <c r="Q1722" s="135"/>
      <c r="R1722" s="135"/>
      <c r="S1722" s="135"/>
      <c r="T1722" s="135"/>
      <c r="U1722" s="135"/>
      <c r="V1722" s="135"/>
      <c r="W1722" s="135"/>
      <c r="X1722" s="135"/>
      <c r="Y1722" s="135"/>
      <c r="Z1722" s="197"/>
      <c r="AA1722" s="138">
        <v>245000</v>
      </c>
      <c r="AB1722" s="198"/>
      <c r="AC1722" s="198"/>
      <c r="AD1722" s="198"/>
      <c r="AE1722" s="198"/>
      <c r="AF1722" s="198"/>
      <c r="AG1722" s="198"/>
      <c r="AH1722" s="198"/>
      <c r="AI1722" s="199"/>
      <c r="AJ1722" s="138">
        <v>0</v>
      </c>
      <c r="AK1722" s="198"/>
      <c r="AL1722" s="198"/>
      <c r="AM1722" s="198"/>
      <c r="AN1722" s="198"/>
      <c r="AO1722" s="198"/>
      <c r="AP1722" s="198"/>
      <c r="AQ1722" s="198"/>
      <c r="AR1722" s="199"/>
      <c r="AS1722" s="141"/>
      <c r="AT1722" s="202"/>
      <c r="AU1722" s="202"/>
      <c r="AV1722" s="202"/>
      <c r="AW1722" s="202"/>
      <c r="AX1722" s="203"/>
      <c r="AY1722" s="2"/>
      <c r="AZ1722" s="2"/>
      <c r="BA1722" s="2"/>
      <c r="BB1722" s="2"/>
      <c r="BC1722" s="2"/>
      <c r="BD1722" s="2"/>
      <c r="BE1722" s="2"/>
      <c r="BF1722" s="2"/>
      <c r="BG1722" s="2"/>
      <c r="BH1722" s="2"/>
      <c r="BI1722" s="2"/>
      <c r="BJ1722" s="2"/>
      <c r="BK1722" s="2"/>
      <c r="BL1722" s="2"/>
      <c r="BM1722" s="2"/>
      <c r="BN1722" s="2"/>
      <c r="BO1722" s="2"/>
      <c r="BP1722" s="2"/>
      <c r="BQ1722" s="2"/>
      <c r="BR1722" s="2"/>
      <c r="BS1722" s="2"/>
      <c r="BT1722" s="2"/>
      <c r="BU1722" s="2"/>
      <c r="BV1722" s="2"/>
      <c r="BW1722" s="2"/>
      <c r="BX1722" s="2"/>
      <c r="BY1722" s="2"/>
      <c r="BZ1722" s="2"/>
      <c r="CA1722" s="2"/>
      <c r="CB1722" s="2"/>
      <c r="CC1722" s="2"/>
      <c r="CD1722" s="2"/>
      <c r="CE1722" s="2"/>
      <c r="CF1722" s="2"/>
      <c r="CG1722" s="2"/>
      <c r="CH1722" s="2"/>
      <c r="CI1722" s="2"/>
      <c r="CJ1722" s="2"/>
      <c r="CK1722" s="2"/>
      <c r="CL1722" s="2"/>
      <c r="CM1722" s="2"/>
      <c r="CN1722" s="2"/>
      <c r="CO1722" s="2"/>
      <c r="CP1722" s="2"/>
      <c r="CQ1722" s="2"/>
      <c r="CR1722" s="2"/>
      <c r="CS1722" s="2"/>
      <c r="CT1722" s="2"/>
      <c r="CU1722" s="2"/>
      <c r="CV1722" s="2"/>
      <c r="CW1722" s="2"/>
      <c r="CX1722" s="2"/>
      <c r="CY1722" s="2"/>
      <c r="CZ1722" s="2"/>
      <c r="DA1722" s="2"/>
      <c r="DB1722" s="2"/>
      <c r="DC1722" s="2"/>
      <c r="DD1722" s="2"/>
      <c r="DE1722" s="2"/>
      <c r="DF1722" s="2"/>
      <c r="DG1722" s="2"/>
      <c r="DH1722" s="2"/>
      <c r="DI1722" s="2"/>
      <c r="DJ1722" s="2"/>
      <c r="DK1722" s="2"/>
      <c r="DL1722" s="2"/>
      <c r="DM1722" s="2"/>
      <c r="DN1722" s="2"/>
      <c r="DO1722" s="2"/>
      <c r="DP1722" s="2"/>
      <c r="DQ1722" s="2"/>
      <c r="DR1722" s="2"/>
      <c r="DS1722" s="2"/>
      <c r="DT1722" s="2"/>
      <c r="DU1722" s="2"/>
      <c r="DV1722" s="2"/>
      <c r="DW1722" s="2"/>
      <c r="DX1722" s="2"/>
      <c r="DY1722" s="2"/>
      <c r="DZ1722" s="2"/>
      <c r="EA1722" s="2"/>
      <c r="EB1722" s="2"/>
      <c r="EC1722" s="2"/>
      <c r="ED1722" s="2"/>
      <c r="EE1722" s="2"/>
      <c r="EF1722" s="2"/>
      <c r="EG1722" s="2"/>
      <c r="EH1722" s="2"/>
      <c r="EI1722" s="2"/>
      <c r="EJ1722" s="2"/>
      <c r="EK1722" s="2"/>
      <c r="EL1722" s="2"/>
      <c r="EM1722" s="2"/>
      <c r="EN1722" s="2"/>
      <c r="EO1722" s="2"/>
      <c r="EP1722" s="2"/>
      <c r="EQ1722" s="2"/>
      <c r="ER1722" s="2"/>
      <c r="ES1722" s="2"/>
      <c r="ET1722" s="2"/>
      <c r="EU1722" s="2"/>
      <c r="EV1722" s="2"/>
      <c r="EW1722" s="2"/>
      <c r="EX1722" s="2"/>
      <c r="EY1722" s="2"/>
      <c r="EZ1722" s="2"/>
      <c r="FA1722" s="2"/>
      <c r="FB1722" s="2"/>
      <c r="FC1722" s="2"/>
      <c r="FD1722" s="2"/>
      <c r="FE1722" s="2"/>
      <c r="FF1722" s="2"/>
      <c r="FG1722" s="2"/>
      <c r="FH1722" s="2"/>
      <c r="FI1722" s="2"/>
      <c r="FJ1722" s="2"/>
      <c r="FK1722" s="2"/>
      <c r="FL1722" s="2"/>
      <c r="FM1722" s="2"/>
      <c r="FN1722" s="2"/>
      <c r="FO1722" s="2"/>
      <c r="FP1722" s="2"/>
      <c r="FQ1722" s="2"/>
      <c r="FR1722" s="2"/>
      <c r="FS1722" s="2"/>
      <c r="FT1722" s="2"/>
      <c r="FU1722" s="2"/>
      <c r="FV1722" s="2"/>
      <c r="FW1722" s="2"/>
      <c r="FX1722" s="2"/>
      <c r="FY1722" s="2"/>
      <c r="FZ1722" s="2"/>
      <c r="GA1722" s="2"/>
      <c r="GB1722" s="2"/>
      <c r="GC1722" s="2"/>
      <c r="GD1722" s="2"/>
      <c r="GE1722" s="2"/>
      <c r="GF1722" s="2"/>
      <c r="GG1722" s="2"/>
      <c r="GH1722" s="2"/>
      <c r="GI1722" s="2"/>
      <c r="GJ1722" s="2"/>
      <c r="GK1722" s="2"/>
      <c r="GL1722" s="2"/>
      <c r="GM1722" s="2"/>
      <c r="GN1722" s="2"/>
      <c r="GO1722" s="2"/>
      <c r="GP1722" s="2"/>
      <c r="GQ1722" s="2"/>
      <c r="GR1722" s="2"/>
      <c r="GS1722" s="2"/>
      <c r="GT1722" s="2"/>
      <c r="GU1722" s="2"/>
      <c r="GV1722" s="2"/>
      <c r="GW1722" s="2"/>
      <c r="GX1722" s="2"/>
      <c r="GY1722" s="2"/>
      <c r="GZ1722" s="2"/>
      <c r="HA1722" s="2"/>
      <c r="HB1722" s="2"/>
      <c r="HC1722" s="2"/>
      <c r="HD1722" s="2"/>
      <c r="HE1722" s="2"/>
      <c r="HF1722" s="2"/>
      <c r="HG1722" s="2"/>
      <c r="HH1722" s="2"/>
      <c r="HI1722" s="2"/>
      <c r="HJ1722" s="2"/>
      <c r="HK1722" s="2"/>
      <c r="HL1722" s="2"/>
      <c r="HM1722" s="2"/>
      <c r="HN1722" s="2"/>
      <c r="HO1722" s="2"/>
      <c r="HP1722" s="2"/>
      <c r="HQ1722" s="2"/>
      <c r="HR1722" s="2"/>
      <c r="HS1722" s="2"/>
      <c r="HT1722" s="2"/>
      <c r="HU1722" s="2"/>
      <c r="HV1722" s="2"/>
      <c r="HW1722" s="2"/>
      <c r="HX1722" s="2"/>
      <c r="HY1722" s="2"/>
      <c r="HZ1722" s="2"/>
      <c r="IA1722" s="2"/>
      <c r="IB1722" s="2"/>
      <c r="IC1722" s="2"/>
      <c r="ID1722" s="2"/>
      <c r="IE1722" s="2"/>
      <c r="IF1722" s="2"/>
      <c r="IG1722" s="2"/>
      <c r="IH1722" s="2"/>
      <c r="II1722" s="2"/>
      <c r="IJ1722" s="2"/>
      <c r="IK1722" s="2"/>
      <c r="IL1722" s="2"/>
      <c r="IM1722" s="2"/>
      <c r="IN1722" s="2"/>
      <c r="IO1722" s="2"/>
      <c r="IP1722" s="2"/>
      <c r="IQ1722" s="2"/>
    </row>
    <row r="1723" spans="1:251" s="16" customFormat="1" ht="18.75" customHeight="1">
      <c r="A1723" s="8"/>
      <c r="B1723" s="25"/>
      <c r="C1723" s="135" t="s">
        <v>672</v>
      </c>
      <c r="D1723" s="204"/>
      <c r="E1723" s="204"/>
      <c r="F1723" s="204"/>
      <c r="G1723" s="204"/>
      <c r="H1723" s="204"/>
      <c r="I1723" s="204"/>
      <c r="J1723" s="204"/>
      <c r="K1723" s="204"/>
      <c r="L1723" s="204"/>
      <c r="M1723" s="204"/>
      <c r="N1723" s="204"/>
      <c r="O1723" s="204"/>
      <c r="P1723" s="204"/>
      <c r="Q1723" s="204"/>
      <c r="R1723" s="204"/>
      <c r="S1723" s="204"/>
      <c r="T1723" s="204"/>
      <c r="U1723" s="204"/>
      <c r="V1723" s="204"/>
      <c r="W1723" s="204"/>
      <c r="X1723" s="204"/>
      <c r="Y1723" s="204"/>
      <c r="Z1723" s="205"/>
      <c r="AA1723" s="138">
        <v>9901</v>
      </c>
      <c r="AB1723" s="173"/>
      <c r="AC1723" s="173"/>
      <c r="AD1723" s="173"/>
      <c r="AE1723" s="173"/>
      <c r="AF1723" s="173"/>
      <c r="AG1723" s="173"/>
      <c r="AH1723" s="173"/>
      <c r="AI1723" s="174"/>
      <c r="AJ1723" s="138">
        <v>0</v>
      </c>
      <c r="AK1723" s="173"/>
      <c r="AL1723" s="173"/>
      <c r="AM1723" s="173"/>
      <c r="AN1723" s="173"/>
      <c r="AO1723" s="173"/>
      <c r="AP1723" s="173"/>
      <c r="AQ1723" s="173"/>
      <c r="AR1723" s="174"/>
      <c r="AS1723" s="141"/>
      <c r="AT1723" s="202"/>
      <c r="AU1723" s="202"/>
      <c r="AV1723" s="202"/>
      <c r="AW1723" s="202"/>
      <c r="AX1723" s="203"/>
      <c r="AY1723" s="2"/>
      <c r="AZ1723" s="2"/>
      <c r="BA1723" s="2"/>
      <c r="BB1723" s="2"/>
      <c r="BC1723" s="2"/>
      <c r="BD1723" s="2"/>
      <c r="BE1723" s="2"/>
      <c r="BF1723" s="2"/>
      <c r="BG1723" s="2"/>
      <c r="BH1723" s="2"/>
      <c r="BI1723" s="2"/>
      <c r="BJ1723" s="2"/>
      <c r="BK1723" s="2"/>
      <c r="BL1723" s="2"/>
      <c r="BM1723" s="2"/>
      <c r="BN1723" s="2"/>
      <c r="BO1723" s="2"/>
      <c r="BP1723" s="2"/>
      <c r="BQ1723" s="2"/>
      <c r="BR1723" s="2"/>
      <c r="BS1723" s="2"/>
      <c r="BT1723" s="2"/>
      <c r="BU1723" s="2"/>
      <c r="BV1723" s="2"/>
      <c r="BW1723" s="2"/>
      <c r="BX1723" s="2"/>
      <c r="BY1723" s="2"/>
      <c r="BZ1723" s="2"/>
      <c r="CA1723" s="2"/>
      <c r="CB1723" s="2"/>
      <c r="CC1723" s="2"/>
      <c r="CD1723" s="2"/>
      <c r="CE1723" s="2"/>
      <c r="CF1723" s="2"/>
      <c r="CG1723" s="2"/>
      <c r="CH1723" s="2"/>
      <c r="CI1723" s="2"/>
      <c r="CJ1723" s="2"/>
      <c r="CK1723" s="2"/>
      <c r="CL1723" s="2"/>
      <c r="CM1723" s="2"/>
      <c r="CN1723" s="2"/>
      <c r="CO1723" s="2"/>
      <c r="CP1723" s="2"/>
      <c r="CQ1723" s="2"/>
      <c r="CR1723" s="2"/>
      <c r="CS1723" s="2"/>
      <c r="CT1723" s="2"/>
      <c r="CU1723" s="2"/>
      <c r="CV1723" s="2"/>
      <c r="CW1723" s="2"/>
      <c r="CX1723" s="2"/>
      <c r="CY1723" s="2"/>
      <c r="CZ1723" s="2"/>
      <c r="DA1723" s="2"/>
      <c r="DB1723" s="2"/>
      <c r="DC1723" s="2"/>
      <c r="DD1723" s="2"/>
      <c r="DE1723" s="2"/>
      <c r="DF1723" s="2"/>
      <c r="DG1723" s="2"/>
      <c r="DH1723" s="2"/>
      <c r="DI1723" s="2"/>
      <c r="DJ1723" s="2"/>
      <c r="DK1723" s="2"/>
      <c r="DL1723" s="2"/>
      <c r="DM1723" s="2"/>
      <c r="DN1723" s="2"/>
      <c r="DO1723" s="2"/>
      <c r="DP1723" s="2"/>
      <c r="DQ1723" s="2"/>
      <c r="DR1723" s="2"/>
      <c r="DS1723" s="2"/>
      <c r="DT1723" s="2"/>
      <c r="DU1723" s="2"/>
      <c r="DV1723" s="2"/>
      <c r="DW1723" s="2"/>
      <c r="DX1723" s="2"/>
      <c r="DY1723" s="2"/>
      <c r="DZ1723" s="2"/>
      <c r="EA1723" s="2"/>
      <c r="EB1723" s="2"/>
      <c r="EC1723" s="2"/>
      <c r="ED1723" s="2"/>
      <c r="EE1723" s="2"/>
      <c r="EF1723" s="2"/>
      <c r="EG1723" s="2"/>
      <c r="EH1723" s="2"/>
      <c r="EI1723" s="2"/>
      <c r="EJ1723" s="2"/>
      <c r="EK1723" s="2"/>
      <c r="EL1723" s="2"/>
      <c r="EM1723" s="2"/>
      <c r="EN1723" s="2"/>
      <c r="EO1723" s="2"/>
      <c r="EP1723" s="2"/>
      <c r="EQ1723" s="2"/>
      <c r="ER1723" s="2"/>
      <c r="ES1723" s="2"/>
      <c r="ET1723" s="2"/>
      <c r="EU1723" s="2"/>
      <c r="EV1723" s="2"/>
      <c r="EW1723" s="2"/>
      <c r="EX1723" s="2"/>
      <c r="EY1723" s="2"/>
      <c r="EZ1723" s="2"/>
      <c r="FA1723" s="2"/>
      <c r="FB1723" s="2"/>
      <c r="FC1723" s="2"/>
      <c r="FD1723" s="2"/>
      <c r="FE1723" s="2"/>
      <c r="FF1723" s="2"/>
      <c r="FG1723" s="2"/>
      <c r="FH1723" s="2"/>
      <c r="FI1723" s="2"/>
      <c r="FJ1723" s="2"/>
      <c r="FK1723" s="2"/>
      <c r="FL1723" s="2"/>
      <c r="FM1723" s="2"/>
      <c r="FN1723" s="2"/>
      <c r="FO1723" s="2"/>
      <c r="FP1723" s="2"/>
      <c r="FQ1723" s="2"/>
      <c r="FR1723" s="2"/>
      <c r="FS1723" s="2"/>
      <c r="FT1723" s="2"/>
      <c r="FU1723" s="2"/>
      <c r="FV1723" s="2"/>
      <c r="FW1723" s="2"/>
      <c r="FX1723" s="2"/>
      <c r="FY1723" s="2"/>
      <c r="FZ1723" s="2"/>
      <c r="GA1723" s="2"/>
      <c r="GB1723" s="2"/>
      <c r="GC1723" s="2"/>
      <c r="GD1723" s="2"/>
      <c r="GE1723" s="2"/>
      <c r="GF1723" s="2"/>
      <c r="GG1723" s="2"/>
      <c r="GH1723" s="2"/>
      <c r="GI1723" s="2"/>
      <c r="GJ1723" s="2"/>
      <c r="GK1723" s="2"/>
      <c r="GL1723" s="2"/>
      <c r="GM1723" s="2"/>
      <c r="GN1723" s="2"/>
      <c r="GO1723" s="2"/>
      <c r="GP1723" s="2"/>
      <c r="GQ1723" s="2"/>
      <c r="GR1723" s="2"/>
      <c r="GS1723" s="2"/>
      <c r="GT1723" s="2"/>
      <c r="GU1723" s="2"/>
      <c r="GV1723" s="2"/>
      <c r="GW1723" s="2"/>
      <c r="GX1723" s="2"/>
      <c r="GY1723" s="2"/>
      <c r="GZ1723" s="2"/>
      <c r="HA1723" s="2"/>
      <c r="HB1723" s="2"/>
      <c r="HC1723" s="2"/>
      <c r="HD1723" s="2"/>
      <c r="HE1723" s="2"/>
      <c r="HF1723" s="2"/>
      <c r="HG1723" s="2"/>
      <c r="HH1723" s="2"/>
      <c r="HI1723" s="2"/>
      <c r="HJ1723" s="2"/>
      <c r="HK1723" s="2"/>
      <c r="HL1723" s="2"/>
      <c r="HM1723" s="2"/>
      <c r="HN1723" s="2"/>
      <c r="HO1723" s="2"/>
      <c r="HP1723" s="2"/>
      <c r="HQ1723" s="2"/>
      <c r="HR1723" s="2"/>
      <c r="HS1723" s="2"/>
      <c r="HT1723" s="2"/>
      <c r="HU1723" s="2"/>
      <c r="HV1723" s="2"/>
      <c r="HW1723" s="2"/>
      <c r="HX1723" s="2"/>
      <c r="HY1723" s="2"/>
      <c r="HZ1723" s="2"/>
      <c r="IA1723" s="2"/>
      <c r="IB1723" s="2"/>
      <c r="IC1723" s="2"/>
      <c r="ID1723" s="2"/>
      <c r="IE1723" s="2"/>
      <c r="IF1723" s="2"/>
      <c r="IG1723" s="2"/>
      <c r="IH1723" s="2"/>
      <c r="II1723" s="2"/>
      <c r="IJ1723" s="2"/>
      <c r="IK1723" s="2"/>
      <c r="IL1723" s="2"/>
      <c r="IM1723" s="2"/>
      <c r="IN1723" s="2"/>
      <c r="IO1723" s="2"/>
      <c r="IP1723" s="2"/>
      <c r="IQ1723" s="2"/>
    </row>
    <row r="1724" spans="1:251" s="16" customFormat="1" ht="18.75" customHeight="1">
      <c r="A1724" s="8"/>
      <c r="B1724" s="25"/>
      <c r="C1724" s="135" t="s">
        <v>120</v>
      </c>
      <c r="D1724" s="135"/>
      <c r="E1724" s="135"/>
      <c r="F1724" s="135"/>
      <c r="G1724" s="135"/>
      <c r="H1724" s="135"/>
      <c r="I1724" s="135"/>
      <c r="J1724" s="135"/>
      <c r="K1724" s="135"/>
      <c r="L1724" s="135"/>
      <c r="M1724" s="135"/>
      <c r="N1724" s="135"/>
      <c r="O1724" s="135"/>
      <c r="P1724" s="135"/>
      <c r="Q1724" s="135"/>
      <c r="R1724" s="135"/>
      <c r="S1724" s="135"/>
      <c r="T1724" s="135"/>
      <c r="U1724" s="135"/>
      <c r="V1724" s="135"/>
      <c r="W1724" s="135"/>
      <c r="X1724" s="135"/>
      <c r="Y1724" s="135"/>
      <c r="Z1724" s="135"/>
      <c r="AA1724" s="138">
        <v>2331</v>
      </c>
      <c r="AB1724" s="138"/>
      <c r="AC1724" s="138"/>
      <c r="AD1724" s="138"/>
      <c r="AE1724" s="138"/>
      <c r="AF1724" s="138"/>
      <c r="AG1724" s="138"/>
      <c r="AH1724" s="138"/>
      <c r="AI1724" s="138"/>
      <c r="AJ1724" s="138">
        <v>2331</v>
      </c>
      <c r="AK1724" s="138"/>
      <c r="AL1724" s="138"/>
      <c r="AM1724" s="138"/>
      <c r="AN1724" s="138"/>
      <c r="AO1724" s="138"/>
      <c r="AP1724" s="138"/>
      <c r="AQ1724" s="138"/>
      <c r="AR1724" s="138"/>
      <c r="AS1724" s="141"/>
      <c r="AT1724" s="142"/>
      <c r="AU1724" s="142"/>
      <c r="AV1724" s="142"/>
      <c r="AW1724" s="142"/>
      <c r="AX1724" s="143"/>
      <c r="AY1724" s="2"/>
      <c r="AZ1724" s="2"/>
      <c r="BA1724" s="2"/>
      <c r="BB1724" s="2"/>
      <c r="BC1724" s="2"/>
      <c r="BD1724" s="2"/>
      <c r="BE1724" s="2"/>
      <c r="BF1724" s="2"/>
      <c r="BG1724" s="2"/>
      <c r="BH1724" s="2"/>
      <c r="BI1724" s="2"/>
      <c r="BJ1724" s="2"/>
      <c r="BK1724" s="2"/>
      <c r="BL1724" s="2"/>
      <c r="BM1724" s="2"/>
      <c r="BN1724" s="2"/>
      <c r="BO1724" s="2"/>
      <c r="BP1724" s="2"/>
      <c r="BQ1724" s="2"/>
      <c r="BR1724" s="2"/>
      <c r="BS1724" s="2"/>
      <c r="BT1724" s="2"/>
      <c r="BU1724" s="2"/>
      <c r="BV1724" s="2"/>
      <c r="BW1724" s="2"/>
      <c r="BX1724" s="2"/>
      <c r="BY1724" s="2"/>
      <c r="BZ1724" s="2"/>
      <c r="CA1724" s="2"/>
      <c r="CB1724" s="2"/>
      <c r="CC1724" s="2"/>
      <c r="CD1724" s="2"/>
      <c r="CE1724" s="2"/>
      <c r="CF1724" s="2"/>
      <c r="CG1724" s="2"/>
      <c r="CH1724" s="2"/>
      <c r="CI1724" s="2"/>
      <c r="CJ1724" s="2"/>
      <c r="CK1724" s="2"/>
      <c r="CL1724" s="2"/>
      <c r="CM1724" s="2"/>
      <c r="CN1724" s="2"/>
      <c r="CO1724" s="2"/>
      <c r="CP1724" s="2"/>
      <c r="CQ1724" s="2"/>
      <c r="CR1724" s="2"/>
      <c r="CS1724" s="2"/>
      <c r="CT1724" s="2"/>
      <c r="CU1724" s="2"/>
      <c r="CV1724" s="2"/>
      <c r="CW1724" s="2"/>
      <c r="CX1724" s="2"/>
      <c r="CY1724" s="2"/>
      <c r="CZ1724" s="2"/>
      <c r="DA1724" s="2"/>
      <c r="DB1724" s="2"/>
      <c r="DC1724" s="2"/>
      <c r="DD1724" s="2"/>
      <c r="DE1724" s="2"/>
      <c r="DF1724" s="2"/>
      <c r="DG1724" s="2"/>
      <c r="DH1724" s="2"/>
      <c r="DI1724" s="2"/>
      <c r="DJ1724" s="2"/>
      <c r="DK1724" s="2"/>
      <c r="DL1724" s="2"/>
      <c r="DM1724" s="2"/>
      <c r="DN1724" s="2"/>
      <c r="DO1724" s="2"/>
      <c r="DP1724" s="2"/>
      <c r="DQ1724" s="2"/>
      <c r="DR1724" s="2"/>
      <c r="DS1724" s="2"/>
      <c r="DT1724" s="2"/>
      <c r="DU1724" s="2"/>
      <c r="DV1724" s="2"/>
      <c r="DW1724" s="2"/>
      <c r="DX1724" s="2"/>
      <c r="DY1724" s="2"/>
      <c r="DZ1724" s="2"/>
      <c r="EA1724" s="2"/>
      <c r="EB1724" s="2"/>
      <c r="EC1724" s="2"/>
      <c r="ED1724" s="2"/>
      <c r="EE1724" s="2"/>
      <c r="EF1724" s="2"/>
      <c r="EG1724" s="2"/>
      <c r="EH1724" s="2"/>
      <c r="EI1724" s="2"/>
      <c r="EJ1724" s="2"/>
      <c r="EK1724" s="2"/>
      <c r="EL1724" s="2"/>
      <c r="EM1724" s="2"/>
      <c r="EN1724" s="2"/>
      <c r="EO1724" s="2"/>
      <c r="EP1724" s="2"/>
      <c r="EQ1724" s="2"/>
      <c r="ER1724" s="2"/>
      <c r="ES1724" s="2"/>
      <c r="ET1724" s="2"/>
      <c r="EU1724" s="2"/>
      <c r="EV1724" s="2"/>
      <c r="EW1724" s="2"/>
      <c r="EX1724" s="2"/>
      <c r="EY1724" s="2"/>
      <c r="EZ1724" s="2"/>
      <c r="FA1724" s="2"/>
      <c r="FB1724" s="2"/>
      <c r="FC1724" s="2"/>
      <c r="FD1724" s="2"/>
      <c r="FE1724" s="2"/>
      <c r="FF1724" s="2"/>
      <c r="FG1724" s="2"/>
      <c r="FH1724" s="2"/>
      <c r="FI1724" s="2"/>
      <c r="FJ1724" s="2"/>
      <c r="FK1724" s="2"/>
      <c r="FL1724" s="2"/>
      <c r="FM1724" s="2"/>
      <c r="FN1724" s="2"/>
      <c r="FO1724" s="2"/>
      <c r="FP1724" s="2"/>
      <c r="FQ1724" s="2"/>
      <c r="FR1724" s="2"/>
      <c r="FS1724" s="2"/>
      <c r="FT1724" s="2"/>
      <c r="FU1724" s="2"/>
      <c r="FV1724" s="2"/>
      <c r="FW1724" s="2"/>
      <c r="FX1724" s="2"/>
      <c r="FY1724" s="2"/>
      <c r="FZ1724" s="2"/>
      <c r="GA1724" s="2"/>
      <c r="GB1724" s="2"/>
      <c r="GC1724" s="2"/>
      <c r="GD1724" s="2"/>
      <c r="GE1724" s="2"/>
      <c r="GF1724" s="2"/>
      <c r="GG1724" s="2"/>
      <c r="GH1724" s="2"/>
      <c r="GI1724" s="2"/>
      <c r="GJ1724" s="2"/>
      <c r="GK1724" s="2"/>
      <c r="GL1724" s="2"/>
      <c r="GM1724" s="2"/>
      <c r="GN1724" s="2"/>
      <c r="GO1724" s="2"/>
      <c r="GP1724" s="2"/>
      <c r="GQ1724" s="2"/>
      <c r="GR1724" s="2"/>
      <c r="GS1724" s="2"/>
      <c r="GT1724" s="2"/>
      <c r="GU1724" s="2"/>
      <c r="GV1724" s="2"/>
      <c r="GW1724" s="2"/>
      <c r="GX1724" s="2"/>
      <c r="GY1724" s="2"/>
      <c r="GZ1724" s="2"/>
      <c r="HA1724" s="2"/>
      <c r="HB1724" s="2"/>
      <c r="HC1724" s="2"/>
      <c r="HD1724" s="2"/>
      <c r="HE1724" s="2"/>
      <c r="HF1724" s="2"/>
      <c r="HG1724" s="2"/>
      <c r="HH1724" s="2"/>
      <c r="HI1724" s="2"/>
      <c r="HJ1724" s="2"/>
      <c r="HK1724" s="2"/>
      <c r="HL1724" s="2"/>
      <c r="HM1724" s="2"/>
      <c r="HN1724" s="2"/>
      <c r="HO1724" s="2"/>
      <c r="HP1724" s="2"/>
      <c r="HQ1724" s="2"/>
      <c r="HR1724" s="2"/>
      <c r="HS1724" s="2"/>
      <c r="HT1724" s="2"/>
      <c r="HU1724" s="2"/>
      <c r="HV1724" s="2"/>
      <c r="HW1724" s="2"/>
      <c r="HX1724" s="2"/>
      <c r="HY1724" s="2"/>
      <c r="HZ1724" s="2"/>
      <c r="IA1724" s="2"/>
      <c r="IB1724" s="2"/>
      <c r="IC1724" s="2"/>
      <c r="ID1724" s="2"/>
      <c r="IE1724" s="2"/>
      <c r="IF1724" s="2"/>
      <c r="IG1724" s="2"/>
      <c r="IH1724" s="2"/>
      <c r="II1724" s="2"/>
      <c r="IJ1724" s="2"/>
      <c r="IK1724" s="2"/>
      <c r="IL1724" s="2"/>
      <c r="IM1724" s="2"/>
      <c r="IN1724" s="2"/>
      <c r="IO1724" s="2"/>
      <c r="IP1724" s="2"/>
      <c r="IQ1724" s="2"/>
    </row>
    <row r="1725" spans="1:251" s="16" customFormat="1" ht="18.75" customHeight="1" thickBot="1">
      <c r="A1725" s="17"/>
      <c r="B1725" s="144" t="s">
        <v>11</v>
      </c>
      <c r="C1725" s="145"/>
      <c r="D1725" s="145"/>
      <c r="E1725" s="145"/>
      <c r="F1725" s="145"/>
      <c r="G1725" s="145"/>
      <c r="H1725" s="145"/>
      <c r="I1725" s="145"/>
      <c r="J1725" s="145"/>
      <c r="K1725" s="145"/>
      <c r="L1725" s="145"/>
      <c r="M1725" s="145"/>
      <c r="N1725" s="145"/>
      <c r="O1725" s="145"/>
      <c r="P1725" s="145"/>
      <c r="Q1725" s="145"/>
      <c r="R1725" s="145"/>
      <c r="S1725" s="145"/>
      <c r="T1725" s="145"/>
      <c r="U1725" s="145"/>
      <c r="V1725" s="145"/>
      <c r="W1725" s="145"/>
      <c r="X1725" s="145"/>
      <c r="Y1725" s="145"/>
      <c r="Z1725" s="146"/>
      <c r="AA1725" s="147">
        <f>SUM($AA$1712:$AA$1724)</f>
        <v>2520323</v>
      </c>
      <c r="AB1725" s="148"/>
      <c r="AC1725" s="148"/>
      <c r="AD1725" s="148"/>
      <c r="AE1725" s="148"/>
      <c r="AF1725" s="148"/>
      <c r="AG1725" s="148"/>
      <c r="AH1725" s="148"/>
      <c r="AI1725" s="149"/>
      <c r="AJ1725" s="147">
        <f>SUM($AJ$1712:$AJ$1724)</f>
        <v>2745554</v>
      </c>
      <c r="AK1725" s="148"/>
      <c r="AL1725" s="148"/>
      <c r="AM1725" s="148"/>
      <c r="AN1725" s="148"/>
      <c r="AO1725" s="148"/>
      <c r="AP1725" s="148"/>
      <c r="AQ1725" s="148"/>
      <c r="AR1725" s="149"/>
      <c r="AS1725" s="150"/>
      <c r="AT1725" s="151"/>
      <c r="AU1725" s="151"/>
      <c r="AV1725" s="151"/>
      <c r="AW1725" s="151"/>
      <c r="AX1725" s="152"/>
      <c r="AY1725" s="2"/>
      <c r="AZ1725" s="2"/>
      <c r="BA1725" s="2"/>
      <c r="BB1725" s="2"/>
      <c r="BC1725" s="2"/>
      <c r="BD1725" s="2"/>
      <c r="BE1725" s="2"/>
      <c r="BF1725" s="2"/>
      <c r="BG1725" s="2"/>
      <c r="BH1725" s="2"/>
      <c r="BI1725" s="2"/>
      <c r="BJ1725" s="2"/>
      <c r="BK1725" s="2"/>
      <c r="BL1725" s="2"/>
      <c r="BM1725" s="2"/>
      <c r="BN1725" s="2"/>
      <c r="BO1725" s="2"/>
      <c r="BP1725" s="2"/>
      <c r="BQ1725" s="2"/>
      <c r="BR1725" s="2"/>
      <c r="BS1725" s="2"/>
      <c r="BT1725" s="2"/>
      <c r="BU1725" s="2"/>
      <c r="BV1725" s="2"/>
      <c r="BW1725" s="2"/>
      <c r="BX1725" s="2"/>
      <c r="BY1725" s="2"/>
      <c r="BZ1725" s="2"/>
      <c r="CA1725" s="2"/>
      <c r="CB1725" s="2"/>
      <c r="CC1725" s="2"/>
      <c r="CD1725" s="2"/>
      <c r="CE1725" s="2"/>
      <c r="CF1725" s="2"/>
      <c r="CG1725" s="2"/>
      <c r="CH1725" s="2"/>
      <c r="CI1725" s="2"/>
      <c r="CJ1725" s="2"/>
      <c r="CK1725" s="2"/>
      <c r="CL1725" s="2"/>
      <c r="CM1725" s="2"/>
      <c r="CN1725" s="2"/>
      <c r="CO1725" s="2"/>
      <c r="CP1725" s="2"/>
      <c r="CQ1725" s="2"/>
      <c r="CR1725" s="2"/>
      <c r="CS1725" s="2"/>
      <c r="CT1725" s="2"/>
      <c r="CU1725" s="2"/>
      <c r="CV1725" s="2"/>
      <c r="CW1725" s="2"/>
      <c r="CX1725" s="2"/>
      <c r="CY1725" s="2"/>
      <c r="CZ1725" s="2"/>
      <c r="DA1725" s="2"/>
      <c r="DB1725" s="2"/>
      <c r="DC1725" s="2"/>
      <c r="DD1725" s="2"/>
      <c r="DE1725" s="2"/>
      <c r="DF1725" s="2"/>
      <c r="DG1725" s="2"/>
      <c r="DH1725" s="2"/>
      <c r="DI1725" s="2"/>
      <c r="DJ1725" s="2"/>
      <c r="DK1725" s="2"/>
      <c r="DL1725" s="2"/>
      <c r="DM1725" s="2"/>
      <c r="DN1725" s="2"/>
      <c r="DO1725" s="2"/>
      <c r="DP1725" s="2"/>
      <c r="DQ1725" s="2"/>
      <c r="DR1725" s="2"/>
      <c r="DS1725" s="2"/>
      <c r="DT1725" s="2"/>
      <c r="DU1725" s="2"/>
      <c r="DV1725" s="2"/>
      <c r="DW1725" s="2"/>
      <c r="DX1725" s="2"/>
      <c r="DY1725" s="2"/>
      <c r="DZ1725" s="2"/>
      <c r="EA1725" s="2"/>
      <c r="EB1725" s="2"/>
      <c r="EC1725" s="2"/>
      <c r="ED1725" s="2"/>
      <c r="EE1725" s="2"/>
      <c r="EF1725" s="2"/>
      <c r="EG1725" s="2"/>
      <c r="EH1725" s="2"/>
      <c r="EI1725" s="2"/>
      <c r="EJ1725" s="2"/>
      <c r="EK1725" s="2"/>
      <c r="EL1725" s="2"/>
      <c r="EM1725" s="2"/>
      <c r="EN1725" s="2"/>
      <c r="EO1725" s="2"/>
      <c r="EP1725" s="2"/>
      <c r="EQ1725" s="2"/>
      <c r="ER1725" s="2"/>
      <c r="ES1725" s="2"/>
      <c r="ET1725" s="2"/>
      <c r="EU1725" s="2"/>
      <c r="EV1725" s="2"/>
      <c r="EW1725" s="2"/>
      <c r="EX1725" s="2"/>
      <c r="EY1725" s="2"/>
      <c r="EZ1725" s="2"/>
      <c r="FA1725" s="2"/>
      <c r="FB1725" s="2"/>
      <c r="FC1725" s="2"/>
      <c r="FD1725" s="2"/>
      <c r="FE1725" s="2"/>
      <c r="FF1725" s="2"/>
      <c r="FG1725" s="2"/>
      <c r="FH1725" s="2"/>
      <c r="FI1725" s="2"/>
      <c r="FJ1725" s="2"/>
      <c r="FK1725" s="2"/>
      <c r="FL1725" s="2"/>
      <c r="FM1725" s="2"/>
      <c r="FN1725" s="2"/>
      <c r="FO1725" s="2"/>
      <c r="FP1725" s="2"/>
      <c r="FQ1725" s="2"/>
      <c r="FR1725" s="2"/>
      <c r="FS1725" s="2"/>
      <c r="FT1725" s="2"/>
      <c r="FU1725" s="2"/>
      <c r="FV1725" s="2"/>
      <c r="FW1725" s="2"/>
      <c r="FX1725" s="2"/>
      <c r="FY1725" s="2"/>
      <c r="FZ1725" s="2"/>
      <c r="GA1725" s="2"/>
      <c r="GB1725" s="2"/>
      <c r="GC1725" s="2"/>
      <c r="GD1725" s="2"/>
      <c r="GE1725" s="2"/>
      <c r="GF1725" s="2"/>
      <c r="GG1725" s="2"/>
      <c r="GH1725" s="2"/>
      <c r="GI1725" s="2"/>
      <c r="GJ1725" s="2"/>
      <c r="GK1725" s="2"/>
      <c r="GL1725" s="2"/>
      <c r="GM1725" s="2"/>
      <c r="GN1725" s="2"/>
      <c r="GO1725" s="2"/>
      <c r="GP1725" s="2"/>
      <c r="GQ1725" s="2"/>
      <c r="GR1725" s="2"/>
      <c r="GS1725" s="2"/>
      <c r="GT1725" s="2"/>
      <c r="GU1725" s="2"/>
      <c r="GV1725" s="2"/>
      <c r="GW1725" s="2"/>
      <c r="GX1725" s="2"/>
      <c r="GY1725" s="2"/>
      <c r="GZ1725" s="2"/>
      <c r="HA1725" s="2"/>
      <c r="HB1725" s="2"/>
      <c r="HC1725" s="2"/>
      <c r="HD1725" s="2"/>
      <c r="HE1725" s="2"/>
      <c r="HF1725" s="2"/>
      <c r="HG1725" s="2"/>
      <c r="HH1725" s="2"/>
      <c r="HI1725" s="2"/>
      <c r="HJ1725" s="2"/>
      <c r="HK1725" s="2"/>
      <c r="HL1725" s="2"/>
      <c r="HM1725" s="2"/>
      <c r="HN1725" s="2"/>
      <c r="HO1725" s="2"/>
      <c r="HP1725" s="2"/>
      <c r="HQ1725" s="2"/>
      <c r="HR1725" s="2"/>
      <c r="HS1725" s="2"/>
      <c r="HT1725" s="2"/>
      <c r="HU1725" s="2"/>
      <c r="HV1725" s="2"/>
      <c r="HW1725" s="2"/>
      <c r="HX1725" s="2"/>
      <c r="HY1725" s="2"/>
      <c r="HZ1725" s="2"/>
      <c r="IA1725" s="2"/>
      <c r="IB1725" s="2"/>
      <c r="IC1725" s="2"/>
      <c r="ID1725" s="2"/>
      <c r="IE1725" s="2"/>
      <c r="IF1725" s="2"/>
      <c r="IG1725" s="2"/>
      <c r="IH1725" s="2"/>
      <c r="II1725" s="2"/>
      <c r="IJ1725" s="2"/>
      <c r="IK1725" s="2"/>
      <c r="IL1725" s="2"/>
      <c r="IM1725" s="2"/>
      <c r="IN1725" s="2"/>
      <c r="IO1725" s="2"/>
      <c r="IP1725" s="2"/>
      <c r="IQ1725" s="2"/>
    </row>
    <row r="1727" spans="1:251" ht="19.2">
      <c r="A1727" s="1" t="s">
        <v>0</v>
      </c>
      <c r="AW1727" s="3"/>
      <c r="AX1727" s="4"/>
      <c r="AY1727" s="3"/>
    </row>
    <row r="1729" spans="1:113" ht="18">
      <c r="B1729" s="153" t="s">
        <v>8</v>
      </c>
      <c r="C1729" s="154"/>
      <c r="D1729" s="154"/>
      <c r="E1729" s="154"/>
      <c r="F1729" s="154"/>
      <c r="G1729" s="154"/>
      <c r="H1729" s="154"/>
      <c r="I1729" s="154"/>
      <c r="J1729" s="154"/>
      <c r="K1729" s="154"/>
      <c r="L1729" s="154"/>
      <c r="M1729" s="154"/>
      <c r="N1729" s="154"/>
      <c r="O1729" s="154"/>
      <c r="P1729" s="154"/>
      <c r="Q1729" s="154"/>
      <c r="R1729" s="154"/>
      <c r="S1729" s="154"/>
      <c r="T1729" s="154"/>
      <c r="U1729" s="154"/>
      <c r="V1729" s="154"/>
      <c r="W1729" s="154"/>
      <c r="X1729" s="154"/>
      <c r="Y1729" s="154"/>
      <c r="Z1729" s="154"/>
      <c r="AA1729" s="154"/>
      <c r="AB1729" s="154"/>
      <c r="AC1729" s="154"/>
      <c r="AD1729" s="154"/>
      <c r="AE1729" s="154"/>
      <c r="AF1729" s="154"/>
      <c r="AG1729" s="154"/>
      <c r="AH1729" s="154"/>
      <c r="AI1729" s="154"/>
      <c r="AJ1729" s="154"/>
      <c r="AK1729" s="154"/>
      <c r="AL1729" s="154"/>
      <c r="AM1729" s="154"/>
      <c r="AN1729" s="154"/>
      <c r="AO1729" s="154"/>
      <c r="AP1729" s="154"/>
      <c r="AQ1729" s="154"/>
      <c r="AR1729" s="154"/>
      <c r="AS1729" s="154"/>
      <c r="AT1729" s="154"/>
      <c r="AU1729" s="154"/>
      <c r="AV1729" s="154"/>
      <c r="AW1729" s="154"/>
      <c r="AX1729" s="154"/>
    </row>
    <row r="1730" spans="1:113">
      <c r="Z1730" s="5"/>
      <c r="AD1730" s="5"/>
      <c r="AE1730" s="5"/>
      <c r="AF1730" s="5"/>
      <c r="AG1730" s="5"/>
      <c r="AH1730" s="5"/>
      <c r="AI1730" s="5"/>
      <c r="AO1730" s="5"/>
    </row>
    <row r="1731" spans="1:113" ht="13.8" thickBot="1">
      <c r="Z1731" s="5"/>
      <c r="AD1731" s="5"/>
      <c r="AE1731" s="5"/>
      <c r="AF1731" s="5"/>
      <c r="AG1731" s="5"/>
      <c r="AH1731" s="5"/>
      <c r="AI1731" s="5"/>
      <c r="AO1731" s="5"/>
      <c r="DI1731" s="6"/>
    </row>
    <row r="1732" spans="1:113" ht="24.75" customHeight="1" thickBot="1">
      <c r="B1732" s="155" t="s">
        <v>1</v>
      </c>
      <c r="C1732" s="156"/>
      <c r="D1732" s="156"/>
      <c r="E1732" s="156"/>
      <c r="F1732" s="156"/>
      <c r="G1732" s="156"/>
      <c r="H1732" s="157" t="s">
        <v>261</v>
      </c>
      <c r="I1732" s="158"/>
      <c r="J1732" s="158"/>
      <c r="K1732" s="158"/>
      <c r="L1732" s="158"/>
      <c r="M1732" s="158"/>
      <c r="N1732" s="158"/>
      <c r="O1732" s="158"/>
      <c r="P1732" s="158"/>
      <c r="Q1732" s="158"/>
      <c r="R1732" s="158"/>
      <c r="S1732" s="158"/>
      <c r="T1732" s="158"/>
      <c r="U1732" s="158"/>
      <c r="V1732" s="158"/>
      <c r="W1732" s="158"/>
      <c r="X1732" s="158"/>
      <c r="Y1732" s="158"/>
      <c r="Z1732" s="158"/>
      <c r="AA1732" s="158"/>
      <c r="AB1732" s="158"/>
      <c r="AC1732" s="158"/>
      <c r="AD1732" s="158"/>
      <c r="AE1732" s="158"/>
      <c r="AF1732" s="158"/>
      <c r="AG1732" s="158"/>
      <c r="AH1732" s="158"/>
      <c r="AI1732" s="158"/>
      <c r="AJ1732" s="158"/>
      <c r="AK1732" s="158"/>
      <c r="AL1732" s="158"/>
      <c r="AM1732" s="158"/>
      <c r="AN1732" s="158"/>
      <c r="AO1732" s="158"/>
      <c r="AP1732" s="158"/>
      <c r="AQ1732" s="158"/>
      <c r="AR1732" s="158"/>
      <c r="AS1732" s="158"/>
      <c r="AT1732" s="158"/>
      <c r="AU1732" s="158"/>
      <c r="AV1732" s="158"/>
      <c r="AW1732" s="158"/>
      <c r="AX1732" s="159"/>
      <c r="DI1732" s="6"/>
    </row>
    <row r="1733" spans="1:113" ht="14.4">
      <c r="B1733" s="7"/>
      <c r="C1733" s="7"/>
      <c r="D1733" s="7"/>
      <c r="E1733" s="7"/>
      <c r="F1733" s="7"/>
      <c r="G1733" s="7"/>
      <c r="H1733" s="8"/>
      <c r="I1733" s="8"/>
      <c r="J1733" s="8"/>
      <c r="K1733" s="8"/>
      <c r="L1733" s="9"/>
      <c r="M1733" s="9"/>
      <c r="N1733" s="9"/>
      <c r="O1733" s="9"/>
      <c r="P1733" s="8"/>
      <c r="Q1733" s="8"/>
      <c r="R1733" s="8"/>
      <c r="S1733" s="8"/>
      <c r="T1733" s="8"/>
      <c r="U1733" s="8"/>
      <c r="V1733" s="10"/>
      <c r="W1733" s="10"/>
      <c r="X1733" s="10"/>
      <c r="Y1733" s="10"/>
      <c r="Z1733" s="10"/>
      <c r="AA1733" s="10"/>
      <c r="AB1733" s="10"/>
      <c r="AC1733" s="10"/>
      <c r="AD1733" s="10"/>
      <c r="AE1733" s="10"/>
      <c r="AF1733" s="10"/>
      <c r="AG1733" s="10"/>
      <c r="AH1733" s="10"/>
      <c r="AI1733" s="10"/>
      <c r="AJ1733" s="10"/>
      <c r="AK1733" s="10"/>
      <c r="AL1733" s="10"/>
      <c r="AM1733" s="10"/>
      <c r="AN1733" s="10"/>
      <c r="AO1733" s="10"/>
      <c r="AP1733" s="10"/>
      <c r="AQ1733" s="10"/>
      <c r="AR1733" s="10"/>
      <c r="AS1733" s="10"/>
      <c r="AT1733" s="10"/>
      <c r="AU1733" s="10"/>
      <c r="AV1733" s="10"/>
      <c r="AW1733" s="10"/>
      <c r="AX1733" s="10"/>
      <c r="DI1733" s="6"/>
    </row>
    <row r="1734" spans="1:113" ht="15" thickBot="1">
      <c r="A1734" s="11"/>
      <c r="B1734" s="10" t="s">
        <v>2</v>
      </c>
      <c r="C1734" s="8"/>
      <c r="D1734" s="8"/>
      <c r="E1734" s="8"/>
      <c r="F1734" s="8"/>
      <c r="G1734" s="8"/>
      <c r="H1734" s="8"/>
      <c r="I1734" s="8"/>
      <c r="J1734" s="8"/>
      <c r="K1734" s="8"/>
      <c r="L1734" s="9"/>
      <c r="M1734" s="9"/>
      <c r="N1734" s="9"/>
      <c r="O1734" s="9"/>
      <c r="P1734" s="8"/>
      <c r="Q1734" s="8"/>
      <c r="R1734" s="8"/>
      <c r="S1734" s="8"/>
      <c r="T1734" s="8"/>
      <c r="U1734" s="8"/>
      <c r="V1734" s="10"/>
      <c r="W1734" s="10"/>
      <c r="X1734" s="10"/>
      <c r="Y1734" s="10"/>
      <c r="Z1734" s="10"/>
      <c r="AA1734" s="10"/>
      <c r="AB1734" s="10"/>
      <c r="AC1734" s="10"/>
      <c r="AD1734" s="10"/>
      <c r="AE1734" s="10"/>
      <c r="AF1734" s="10"/>
      <c r="AG1734" s="10"/>
      <c r="AH1734" s="10"/>
      <c r="AI1734" s="10"/>
      <c r="AJ1734" s="10"/>
      <c r="AK1734" s="10"/>
      <c r="AL1734" s="10"/>
      <c r="AM1734" s="10"/>
      <c r="AN1734" s="10"/>
      <c r="AO1734" s="10"/>
      <c r="AP1734" s="10"/>
      <c r="AQ1734" s="10"/>
      <c r="AR1734" s="10"/>
      <c r="AS1734" s="10"/>
      <c r="AT1734" s="10"/>
      <c r="AU1734" s="10"/>
      <c r="AV1734" s="10"/>
      <c r="AW1734" s="10"/>
      <c r="AX1734" s="10"/>
      <c r="DI1734" s="6"/>
    </row>
    <row r="1735" spans="1:113" ht="14.4">
      <c r="A1735" s="8"/>
      <c r="B1735" s="12"/>
      <c r="C1735" s="7"/>
      <c r="D1735" s="7"/>
      <c r="E1735" s="7"/>
      <c r="F1735" s="7"/>
      <c r="G1735" s="7"/>
      <c r="H1735" s="7"/>
      <c r="I1735" s="7"/>
      <c r="J1735" s="7"/>
      <c r="K1735" s="7"/>
      <c r="L1735" s="13"/>
      <c r="M1735" s="13"/>
      <c r="N1735" s="13"/>
      <c r="O1735" s="13"/>
      <c r="P1735" s="7"/>
      <c r="Q1735" s="7"/>
      <c r="R1735" s="7"/>
      <c r="S1735" s="7"/>
      <c r="T1735" s="7"/>
      <c r="U1735" s="7"/>
      <c r="V1735" s="14"/>
      <c r="W1735" s="14"/>
      <c r="X1735" s="14"/>
      <c r="Y1735" s="14"/>
      <c r="Z1735" s="14"/>
      <c r="AA1735" s="14"/>
      <c r="AB1735" s="14"/>
      <c r="AC1735" s="14"/>
      <c r="AD1735" s="14"/>
      <c r="AE1735" s="14"/>
      <c r="AF1735" s="14"/>
      <c r="AG1735" s="14"/>
      <c r="AH1735" s="14"/>
      <c r="AI1735" s="14"/>
      <c r="AJ1735" s="14"/>
      <c r="AK1735" s="14"/>
      <c r="AL1735" s="14"/>
      <c r="AM1735" s="14"/>
      <c r="AN1735" s="14"/>
      <c r="AO1735" s="14"/>
      <c r="AP1735" s="14"/>
      <c r="AQ1735" s="14"/>
      <c r="AR1735" s="14"/>
      <c r="AS1735" s="14"/>
      <c r="AT1735" s="14"/>
      <c r="AU1735" s="14"/>
      <c r="AV1735" s="14"/>
      <c r="AW1735" s="14"/>
      <c r="AX1735" s="15"/>
    </row>
    <row r="1736" spans="1:113" ht="12" customHeight="1">
      <c r="A1736" s="8"/>
      <c r="B1736" s="160" t="s">
        <v>262</v>
      </c>
      <c r="C1736" s="161"/>
      <c r="D1736" s="161"/>
      <c r="E1736" s="161"/>
      <c r="F1736" s="161"/>
      <c r="G1736" s="161"/>
      <c r="H1736" s="161"/>
      <c r="I1736" s="161"/>
      <c r="J1736" s="161"/>
      <c r="K1736" s="161"/>
      <c r="L1736" s="161"/>
      <c r="M1736" s="161"/>
      <c r="N1736" s="161"/>
      <c r="O1736" s="161"/>
      <c r="P1736" s="161"/>
      <c r="Q1736" s="161"/>
      <c r="R1736" s="161"/>
      <c r="S1736" s="161"/>
      <c r="T1736" s="161"/>
      <c r="U1736" s="161"/>
      <c r="V1736" s="161"/>
      <c r="W1736" s="161"/>
      <c r="X1736" s="161"/>
      <c r="Y1736" s="161"/>
      <c r="Z1736" s="161"/>
      <c r="AA1736" s="161"/>
      <c r="AB1736" s="161"/>
      <c r="AC1736" s="161"/>
      <c r="AD1736" s="161"/>
      <c r="AE1736" s="161"/>
      <c r="AF1736" s="161"/>
      <c r="AG1736" s="161"/>
      <c r="AH1736" s="161"/>
      <c r="AI1736" s="161"/>
      <c r="AJ1736" s="161"/>
      <c r="AK1736" s="161"/>
      <c r="AL1736" s="161"/>
      <c r="AM1736" s="161"/>
      <c r="AN1736" s="161"/>
      <c r="AO1736" s="161"/>
      <c r="AP1736" s="161"/>
      <c r="AQ1736" s="161"/>
      <c r="AR1736" s="161"/>
      <c r="AS1736" s="161"/>
      <c r="AT1736" s="161"/>
      <c r="AU1736" s="161"/>
      <c r="AV1736" s="161"/>
      <c r="AW1736" s="161"/>
      <c r="AX1736" s="162"/>
    </row>
    <row r="1737" spans="1:113" ht="12" customHeight="1">
      <c r="A1737" s="8"/>
      <c r="B1737" s="160"/>
      <c r="C1737" s="161"/>
      <c r="D1737" s="161"/>
      <c r="E1737" s="161"/>
      <c r="F1737" s="161"/>
      <c r="G1737" s="161"/>
      <c r="H1737" s="161"/>
      <c r="I1737" s="161"/>
      <c r="J1737" s="161"/>
      <c r="K1737" s="161"/>
      <c r="L1737" s="161"/>
      <c r="M1737" s="161"/>
      <c r="N1737" s="161"/>
      <c r="O1737" s="161"/>
      <c r="P1737" s="161"/>
      <c r="Q1737" s="161"/>
      <c r="R1737" s="161"/>
      <c r="S1737" s="161"/>
      <c r="T1737" s="161"/>
      <c r="U1737" s="161"/>
      <c r="V1737" s="161"/>
      <c r="W1737" s="161"/>
      <c r="X1737" s="161"/>
      <c r="Y1737" s="161"/>
      <c r="Z1737" s="161"/>
      <c r="AA1737" s="161"/>
      <c r="AB1737" s="161"/>
      <c r="AC1737" s="161"/>
      <c r="AD1737" s="161"/>
      <c r="AE1737" s="161"/>
      <c r="AF1737" s="161"/>
      <c r="AG1737" s="161"/>
      <c r="AH1737" s="161"/>
      <c r="AI1737" s="161"/>
      <c r="AJ1737" s="161"/>
      <c r="AK1737" s="161"/>
      <c r="AL1737" s="161"/>
      <c r="AM1737" s="161"/>
      <c r="AN1737" s="161"/>
      <c r="AO1737" s="161"/>
      <c r="AP1737" s="161"/>
      <c r="AQ1737" s="161"/>
      <c r="AR1737" s="161"/>
      <c r="AS1737" s="161"/>
      <c r="AT1737" s="161"/>
      <c r="AU1737" s="161"/>
      <c r="AV1737" s="161"/>
      <c r="AW1737" s="161"/>
      <c r="AX1737" s="162"/>
      <c r="BC1737" s="16"/>
    </row>
    <row r="1738" spans="1:113" ht="12" customHeight="1">
      <c r="A1738" s="8"/>
      <c r="B1738" s="160"/>
      <c r="C1738" s="161"/>
      <c r="D1738" s="161"/>
      <c r="E1738" s="161"/>
      <c r="F1738" s="161"/>
      <c r="G1738" s="161"/>
      <c r="H1738" s="161"/>
      <c r="I1738" s="161"/>
      <c r="J1738" s="161"/>
      <c r="K1738" s="161"/>
      <c r="L1738" s="161"/>
      <c r="M1738" s="161"/>
      <c r="N1738" s="161"/>
      <c r="O1738" s="161"/>
      <c r="P1738" s="161"/>
      <c r="Q1738" s="161"/>
      <c r="R1738" s="161"/>
      <c r="S1738" s="161"/>
      <c r="T1738" s="161"/>
      <c r="U1738" s="161"/>
      <c r="V1738" s="161"/>
      <c r="W1738" s="161"/>
      <c r="X1738" s="161"/>
      <c r="Y1738" s="161"/>
      <c r="Z1738" s="161"/>
      <c r="AA1738" s="161"/>
      <c r="AB1738" s="161"/>
      <c r="AC1738" s="161"/>
      <c r="AD1738" s="161"/>
      <c r="AE1738" s="161"/>
      <c r="AF1738" s="161"/>
      <c r="AG1738" s="161"/>
      <c r="AH1738" s="161"/>
      <c r="AI1738" s="161"/>
      <c r="AJ1738" s="161"/>
      <c r="AK1738" s="161"/>
      <c r="AL1738" s="161"/>
      <c r="AM1738" s="161"/>
      <c r="AN1738" s="161"/>
      <c r="AO1738" s="161"/>
      <c r="AP1738" s="161"/>
      <c r="AQ1738" s="161"/>
      <c r="AR1738" s="161"/>
      <c r="AS1738" s="161"/>
      <c r="AT1738" s="161"/>
      <c r="AU1738" s="161"/>
      <c r="AV1738" s="161"/>
      <c r="AW1738" s="161"/>
      <c r="AX1738" s="162"/>
    </row>
    <row r="1739" spans="1:113" ht="12" customHeight="1">
      <c r="A1739" s="8"/>
      <c r="B1739" s="160"/>
      <c r="C1739" s="161"/>
      <c r="D1739" s="161"/>
      <c r="E1739" s="161"/>
      <c r="F1739" s="161"/>
      <c r="G1739" s="161"/>
      <c r="H1739" s="161"/>
      <c r="I1739" s="161"/>
      <c r="J1739" s="161"/>
      <c r="K1739" s="161"/>
      <c r="L1739" s="161"/>
      <c r="M1739" s="161"/>
      <c r="N1739" s="161"/>
      <c r="O1739" s="161"/>
      <c r="P1739" s="161"/>
      <c r="Q1739" s="161"/>
      <c r="R1739" s="161"/>
      <c r="S1739" s="161"/>
      <c r="T1739" s="161"/>
      <c r="U1739" s="161"/>
      <c r="V1739" s="161"/>
      <c r="W1739" s="161"/>
      <c r="X1739" s="161"/>
      <c r="Y1739" s="161"/>
      <c r="Z1739" s="161"/>
      <c r="AA1739" s="161"/>
      <c r="AB1739" s="161"/>
      <c r="AC1739" s="161"/>
      <c r="AD1739" s="161"/>
      <c r="AE1739" s="161"/>
      <c r="AF1739" s="161"/>
      <c r="AG1739" s="161"/>
      <c r="AH1739" s="161"/>
      <c r="AI1739" s="161"/>
      <c r="AJ1739" s="161"/>
      <c r="AK1739" s="161"/>
      <c r="AL1739" s="161"/>
      <c r="AM1739" s="161"/>
      <c r="AN1739" s="161"/>
      <c r="AO1739" s="161"/>
      <c r="AP1739" s="161"/>
      <c r="AQ1739" s="161"/>
      <c r="AR1739" s="161"/>
      <c r="AS1739" s="161"/>
      <c r="AT1739" s="161"/>
      <c r="AU1739" s="161"/>
      <c r="AV1739" s="161"/>
      <c r="AW1739" s="161"/>
      <c r="AX1739" s="162"/>
    </row>
    <row r="1740" spans="1:113" ht="12" customHeight="1">
      <c r="A1740" s="8"/>
      <c r="B1740" s="160"/>
      <c r="C1740" s="161"/>
      <c r="D1740" s="161"/>
      <c r="E1740" s="161"/>
      <c r="F1740" s="161"/>
      <c r="G1740" s="161"/>
      <c r="H1740" s="161"/>
      <c r="I1740" s="161"/>
      <c r="J1740" s="161"/>
      <c r="K1740" s="161"/>
      <c r="L1740" s="161"/>
      <c r="M1740" s="161"/>
      <c r="N1740" s="161"/>
      <c r="O1740" s="161"/>
      <c r="P1740" s="161"/>
      <c r="Q1740" s="161"/>
      <c r="R1740" s="161"/>
      <c r="S1740" s="161"/>
      <c r="T1740" s="161"/>
      <c r="U1740" s="161"/>
      <c r="V1740" s="161"/>
      <c r="W1740" s="161"/>
      <c r="X1740" s="161"/>
      <c r="Y1740" s="161"/>
      <c r="Z1740" s="161"/>
      <c r="AA1740" s="161"/>
      <c r="AB1740" s="161"/>
      <c r="AC1740" s="161"/>
      <c r="AD1740" s="161"/>
      <c r="AE1740" s="161"/>
      <c r="AF1740" s="161"/>
      <c r="AG1740" s="161"/>
      <c r="AH1740" s="161"/>
      <c r="AI1740" s="161"/>
      <c r="AJ1740" s="161"/>
      <c r="AK1740" s="161"/>
      <c r="AL1740" s="161"/>
      <c r="AM1740" s="161"/>
      <c r="AN1740" s="161"/>
      <c r="AO1740" s="161"/>
      <c r="AP1740" s="161"/>
      <c r="AQ1740" s="161"/>
      <c r="AR1740" s="161"/>
      <c r="AS1740" s="161"/>
      <c r="AT1740" s="161"/>
      <c r="AU1740" s="161"/>
      <c r="AV1740" s="161"/>
      <c r="AW1740" s="161"/>
      <c r="AX1740" s="162"/>
    </row>
    <row r="1741" spans="1:113" ht="15" thickBot="1">
      <c r="A1741" s="17"/>
      <c r="B1741" s="18"/>
      <c r="C1741" s="19"/>
      <c r="D1741" s="19"/>
      <c r="E1741" s="19"/>
      <c r="F1741" s="19"/>
      <c r="G1741" s="19"/>
      <c r="H1741" s="19"/>
      <c r="I1741" s="19"/>
      <c r="J1741" s="19"/>
      <c r="K1741" s="19"/>
      <c r="L1741" s="19"/>
      <c r="M1741" s="19"/>
      <c r="N1741" s="19"/>
      <c r="O1741" s="19"/>
      <c r="P1741" s="19"/>
      <c r="Q1741" s="19"/>
      <c r="R1741" s="19"/>
      <c r="S1741" s="19"/>
      <c r="T1741" s="19"/>
      <c r="U1741" s="19"/>
      <c r="V1741" s="19"/>
      <c r="W1741" s="19"/>
      <c r="X1741" s="19"/>
      <c r="Y1741" s="19"/>
      <c r="Z1741" s="19"/>
      <c r="AA1741" s="19"/>
      <c r="AB1741" s="19"/>
      <c r="AC1741" s="19"/>
      <c r="AD1741" s="19"/>
      <c r="AE1741" s="19"/>
      <c r="AF1741" s="19"/>
      <c r="AG1741" s="19"/>
      <c r="AH1741" s="19"/>
      <c r="AI1741" s="19"/>
      <c r="AJ1741" s="19"/>
      <c r="AK1741" s="19"/>
      <c r="AL1741" s="19"/>
      <c r="AM1741" s="19"/>
      <c r="AN1741" s="19"/>
      <c r="AO1741" s="19"/>
      <c r="AP1741" s="19"/>
      <c r="AQ1741" s="19"/>
      <c r="AR1741" s="19"/>
      <c r="AS1741" s="19"/>
      <c r="AT1741" s="19"/>
      <c r="AU1741" s="19"/>
      <c r="AV1741" s="19"/>
      <c r="AW1741" s="19"/>
      <c r="AX1741" s="20"/>
    </row>
    <row r="1742" spans="1:113">
      <c r="B1742" s="21"/>
    </row>
    <row r="1743" spans="1:113" ht="15" thickBot="1">
      <c r="A1743" s="11"/>
      <c r="B1743" s="10" t="s">
        <v>3</v>
      </c>
      <c r="C1743" s="8"/>
      <c r="D1743" s="8"/>
      <c r="E1743" s="8"/>
      <c r="F1743" s="8"/>
      <c r="G1743" s="8"/>
      <c r="H1743" s="8"/>
      <c r="I1743" s="8"/>
      <c r="J1743" s="8"/>
      <c r="K1743" s="8"/>
      <c r="L1743" s="9"/>
      <c r="M1743" s="9"/>
      <c r="N1743" s="9"/>
      <c r="O1743" s="9"/>
      <c r="P1743" s="8"/>
      <c r="Q1743" s="8"/>
      <c r="R1743" s="8"/>
      <c r="S1743" s="8"/>
      <c r="T1743" s="8"/>
      <c r="U1743" s="8"/>
      <c r="V1743" s="10"/>
      <c r="W1743" s="10"/>
      <c r="X1743" s="10"/>
      <c r="Y1743" s="10"/>
      <c r="Z1743" s="10"/>
      <c r="AA1743" s="10"/>
      <c r="AB1743" s="10"/>
      <c r="AC1743" s="10"/>
      <c r="AD1743" s="10"/>
      <c r="AE1743" s="10"/>
      <c r="AF1743" s="10"/>
      <c r="AG1743" s="10"/>
      <c r="AH1743" s="10"/>
      <c r="AI1743" s="10"/>
      <c r="AJ1743" s="10"/>
      <c r="AK1743" s="10"/>
      <c r="AL1743" s="10"/>
      <c r="AM1743" s="10"/>
      <c r="AN1743" s="10"/>
      <c r="AO1743" s="10"/>
      <c r="AP1743" s="10"/>
      <c r="AQ1743" s="10"/>
      <c r="AR1743" s="10"/>
      <c r="AS1743" s="10"/>
      <c r="AT1743" s="10"/>
      <c r="AU1743" s="10"/>
      <c r="AV1743" s="10"/>
      <c r="AW1743" s="10"/>
      <c r="AX1743" s="10"/>
      <c r="DI1743" s="6"/>
    </row>
    <row r="1744" spans="1:113" ht="14.4">
      <c r="A1744" s="8"/>
      <c r="B1744" s="12"/>
      <c r="C1744" s="7"/>
      <c r="D1744" s="7"/>
      <c r="E1744" s="7"/>
      <c r="F1744" s="7"/>
      <c r="G1744" s="7"/>
      <c r="H1744" s="7"/>
      <c r="I1744" s="7"/>
      <c r="J1744" s="7"/>
      <c r="K1744" s="7"/>
      <c r="L1744" s="13"/>
      <c r="M1744" s="13"/>
      <c r="N1744" s="13"/>
      <c r="O1744" s="13"/>
      <c r="P1744" s="7"/>
      <c r="Q1744" s="7"/>
      <c r="R1744" s="7"/>
      <c r="S1744" s="7"/>
      <c r="T1744" s="7"/>
      <c r="U1744" s="7"/>
      <c r="V1744" s="14"/>
      <c r="W1744" s="14"/>
      <c r="X1744" s="14"/>
      <c r="Y1744" s="14"/>
      <c r="Z1744" s="14"/>
      <c r="AA1744" s="14"/>
      <c r="AB1744" s="14"/>
      <c r="AC1744" s="14"/>
      <c r="AD1744" s="14"/>
      <c r="AE1744" s="14"/>
      <c r="AF1744" s="14"/>
      <c r="AG1744" s="14"/>
      <c r="AH1744" s="14"/>
      <c r="AI1744" s="14"/>
      <c r="AJ1744" s="14"/>
      <c r="AK1744" s="14"/>
      <c r="AL1744" s="14"/>
      <c r="AM1744" s="14"/>
      <c r="AN1744" s="14"/>
      <c r="AO1744" s="14"/>
      <c r="AP1744" s="14"/>
      <c r="AQ1744" s="14"/>
      <c r="AR1744" s="14"/>
      <c r="AS1744" s="14"/>
      <c r="AT1744" s="14"/>
      <c r="AU1744" s="14"/>
      <c r="AV1744" s="14"/>
      <c r="AW1744" s="14"/>
      <c r="AX1744" s="15"/>
    </row>
    <row r="1745" spans="1:251" ht="12" customHeight="1">
      <c r="A1745" s="8"/>
      <c r="B1745" s="160" t="s">
        <v>263</v>
      </c>
      <c r="C1745" s="161"/>
      <c r="D1745" s="161"/>
      <c r="E1745" s="161"/>
      <c r="F1745" s="161"/>
      <c r="G1745" s="161"/>
      <c r="H1745" s="161"/>
      <c r="I1745" s="161"/>
      <c r="J1745" s="161"/>
      <c r="K1745" s="161"/>
      <c r="L1745" s="161"/>
      <c r="M1745" s="161"/>
      <c r="N1745" s="161"/>
      <c r="O1745" s="161"/>
      <c r="P1745" s="161"/>
      <c r="Q1745" s="161"/>
      <c r="R1745" s="161"/>
      <c r="S1745" s="161"/>
      <c r="T1745" s="161"/>
      <c r="U1745" s="161"/>
      <c r="V1745" s="161"/>
      <c r="W1745" s="161"/>
      <c r="X1745" s="161"/>
      <c r="Y1745" s="161"/>
      <c r="Z1745" s="161"/>
      <c r="AA1745" s="161"/>
      <c r="AB1745" s="161"/>
      <c r="AC1745" s="161"/>
      <c r="AD1745" s="161"/>
      <c r="AE1745" s="161"/>
      <c r="AF1745" s="161"/>
      <c r="AG1745" s="161"/>
      <c r="AH1745" s="161"/>
      <c r="AI1745" s="161"/>
      <c r="AJ1745" s="161"/>
      <c r="AK1745" s="161"/>
      <c r="AL1745" s="161"/>
      <c r="AM1745" s="161"/>
      <c r="AN1745" s="161"/>
      <c r="AO1745" s="161"/>
      <c r="AP1745" s="161"/>
      <c r="AQ1745" s="161"/>
      <c r="AR1745" s="161"/>
      <c r="AS1745" s="161"/>
      <c r="AT1745" s="161"/>
      <c r="AU1745" s="161"/>
      <c r="AV1745" s="161"/>
      <c r="AW1745" s="161"/>
      <c r="AX1745" s="162"/>
    </row>
    <row r="1746" spans="1:251" ht="12" customHeight="1">
      <c r="A1746" s="8"/>
      <c r="B1746" s="160"/>
      <c r="C1746" s="161"/>
      <c r="D1746" s="161"/>
      <c r="E1746" s="161"/>
      <c r="F1746" s="161"/>
      <c r="G1746" s="161"/>
      <c r="H1746" s="161"/>
      <c r="I1746" s="161"/>
      <c r="J1746" s="161"/>
      <c r="K1746" s="161"/>
      <c r="L1746" s="161"/>
      <c r="M1746" s="161"/>
      <c r="N1746" s="161"/>
      <c r="O1746" s="161"/>
      <c r="P1746" s="161"/>
      <c r="Q1746" s="161"/>
      <c r="R1746" s="161"/>
      <c r="S1746" s="161"/>
      <c r="T1746" s="161"/>
      <c r="U1746" s="161"/>
      <c r="V1746" s="161"/>
      <c r="W1746" s="161"/>
      <c r="X1746" s="161"/>
      <c r="Y1746" s="161"/>
      <c r="Z1746" s="161"/>
      <c r="AA1746" s="161"/>
      <c r="AB1746" s="161"/>
      <c r="AC1746" s="161"/>
      <c r="AD1746" s="161"/>
      <c r="AE1746" s="161"/>
      <c r="AF1746" s="161"/>
      <c r="AG1746" s="161"/>
      <c r="AH1746" s="161"/>
      <c r="AI1746" s="161"/>
      <c r="AJ1746" s="161"/>
      <c r="AK1746" s="161"/>
      <c r="AL1746" s="161"/>
      <c r="AM1746" s="161"/>
      <c r="AN1746" s="161"/>
      <c r="AO1746" s="161"/>
      <c r="AP1746" s="161"/>
      <c r="AQ1746" s="161"/>
      <c r="AR1746" s="161"/>
      <c r="AS1746" s="161"/>
      <c r="AT1746" s="161"/>
      <c r="AU1746" s="161"/>
      <c r="AV1746" s="161"/>
      <c r="AW1746" s="161"/>
      <c r="AX1746" s="162"/>
      <c r="BC1746" s="16"/>
    </row>
    <row r="1747" spans="1:251" ht="12" customHeight="1">
      <c r="A1747" s="8"/>
      <c r="B1747" s="160"/>
      <c r="C1747" s="161"/>
      <c r="D1747" s="161"/>
      <c r="E1747" s="161"/>
      <c r="F1747" s="161"/>
      <c r="G1747" s="161"/>
      <c r="H1747" s="161"/>
      <c r="I1747" s="161"/>
      <c r="J1747" s="161"/>
      <c r="K1747" s="161"/>
      <c r="L1747" s="161"/>
      <c r="M1747" s="161"/>
      <c r="N1747" s="161"/>
      <c r="O1747" s="161"/>
      <c r="P1747" s="161"/>
      <c r="Q1747" s="161"/>
      <c r="R1747" s="161"/>
      <c r="S1747" s="161"/>
      <c r="T1747" s="161"/>
      <c r="U1747" s="161"/>
      <c r="V1747" s="161"/>
      <c r="W1747" s="161"/>
      <c r="X1747" s="161"/>
      <c r="Y1747" s="161"/>
      <c r="Z1747" s="161"/>
      <c r="AA1747" s="161"/>
      <c r="AB1747" s="161"/>
      <c r="AC1747" s="161"/>
      <c r="AD1747" s="161"/>
      <c r="AE1747" s="161"/>
      <c r="AF1747" s="161"/>
      <c r="AG1747" s="161"/>
      <c r="AH1747" s="161"/>
      <c r="AI1747" s="161"/>
      <c r="AJ1747" s="161"/>
      <c r="AK1747" s="161"/>
      <c r="AL1747" s="161"/>
      <c r="AM1747" s="161"/>
      <c r="AN1747" s="161"/>
      <c r="AO1747" s="161"/>
      <c r="AP1747" s="161"/>
      <c r="AQ1747" s="161"/>
      <c r="AR1747" s="161"/>
      <c r="AS1747" s="161"/>
      <c r="AT1747" s="161"/>
      <c r="AU1747" s="161"/>
      <c r="AV1747" s="161"/>
      <c r="AW1747" s="161"/>
      <c r="AX1747" s="162"/>
    </row>
    <row r="1748" spans="1:251" ht="12" customHeight="1">
      <c r="A1748" s="8"/>
      <c r="B1748" s="160"/>
      <c r="C1748" s="161"/>
      <c r="D1748" s="161"/>
      <c r="E1748" s="161"/>
      <c r="F1748" s="161"/>
      <c r="G1748" s="161"/>
      <c r="H1748" s="161"/>
      <c r="I1748" s="161"/>
      <c r="J1748" s="161"/>
      <c r="K1748" s="161"/>
      <c r="L1748" s="161"/>
      <c r="M1748" s="161"/>
      <c r="N1748" s="161"/>
      <c r="O1748" s="161"/>
      <c r="P1748" s="161"/>
      <c r="Q1748" s="161"/>
      <c r="R1748" s="161"/>
      <c r="S1748" s="161"/>
      <c r="T1748" s="161"/>
      <c r="U1748" s="161"/>
      <c r="V1748" s="161"/>
      <c r="W1748" s="161"/>
      <c r="X1748" s="161"/>
      <c r="Y1748" s="161"/>
      <c r="Z1748" s="161"/>
      <c r="AA1748" s="161"/>
      <c r="AB1748" s="161"/>
      <c r="AC1748" s="161"/>
      <c r="AD1748" s="161"/>
      <c r="AE1748" s="161"/>
      <c r="AF1748" s="161"/>
      <c r="AG1748" s="161"/>
      <c r="AH1748" s="161"/>
      <c r="AI1748" s="161"/>
      <c r="AJ1748" s="161"/>
      <c r="AK1748" s="161"/>
      <c r="AL1748" s="161"/>
      <c r="AM1748" s="161"/>
      <c r="AN1748" s="161"/>
      <c r="AO1748" s="161"/>
      <c r="AP1748" s="161"/>
      <c r="AQ1748" s="161"/>
      <c r="AR1748" s="161"/>
      <c r="AS1748" s="161"/>
      <c r="AT1748" s="161"/>
      <c r="AU1748" s="161"/>
      <c r="AV1748" s="161"/>
      <c r="AW1748" s="161"/>
      <c r="AX1748" s="162"/>
    </row>
    <row r="1749" spans="1:251" ht="12" customHeight="1">
      <c r="A1749" s="8"/>
      <c r="B1749" s="160"/>
      <c r="C1749" s="161"/>
      <c r="D1749" s="161"/>
      <c r="E1749" s="161"/>
      <c r="F1749" s="161"/>
      <c r="G1749" s="161"/>
      <c r="H1749" s="161"/>
      <c r="I1749" s="161"/>
      <c r="J1749" s="161"/>
      <c r="K1749" s="161"/>
      <c r="L1749" s="161"/>
      <c r="M1749" s="161"/>
      <c r="N1749" s="161"/>
      <c r="O1749" s="161"/>
      <c r="P1749" s="161"/>
      <c r="Q1749" s="161"/>
      <c r="R1749" s="161"/>
      <c r="S1749" s="161"/>
      <c r="T1749" s="161"/>
      <c r="U1749" s="161"/>
      <c r="V1749" s="161"/>
      <c r="W1749" s="161"/>
      <c r="X1749" s="161"/>
      <c r="Y1749" s="161"/>
      <c r="Z1749" s="161"/>
      <c r="AA1749" s="161"/>
      <c r="AB1749" s="161"/>
      <c r="AC1749" s="161"/>
      <c r="AD1749" s="161"/>
      <c r="AE1749" s="161"/>
      <c r="AF1749" s="161"/>
      <c r="AG1749" s="161"/>
      <c r="AH1749" s="161"/>
      <c r="AI1749" s="161"/>
      <c r="AJ1749" s="161"/>
      <c r="AK1749" s="161"/>
      <c r="AL1749" s="161"/>
      <c r="AM1749" s="161"/>
      <c r="AN1749" s="161"/>
      <c r="AO1749" s="161"/>
      <c r="AP1749" s="161"/>
      <c r="AQ1749" s="161"/>
      <c r="AR1749" s="161"/>
      <c r="AS1749" s="161"/>
      <c r="AT1749" s="161"/>
      <c r="AU1749" s="161"/>
      <c r="AV1749" s="161"/>
      <c r="AW1749" s="161"/>
      <c r="AX1749" s="162"/>
    </row>
    <row r="1750" spans="1:251" ht="15" thickBot="1">
      <c r="A1750" s="17"/>
      <c r="B1750" s="18"/>
      <c r="C1750" s="19"/>
      <c r="D1750" s="19"/>
      <c r="E1750" s="19"/>
      <c r="F1750" s="19"/>
      <c r="G1750" s="19"/>
      <c r="H1750" s="19"/>
      <c r="I1750" s="19"/>
      <c r="J1750" s="19"/>
      <c r="K1750" s="19"/>
      <c r="L1750" s="19"/>
      <c r="M1750" s="19"/>
      <c r="N1750" s="19"/>
      <c r="O1750" s="19"/>
      <c r="P1750" s="19"/>
      <c r="Q1750" s="19"/>
      <c r="R1750" s="19"/>
      <c r="S1750" s="19"/>
      <c r="T1750" s="19"/>
      <c r="U1750" s="19"/>
      <c r="V1750" s="19"/>
      <c r="W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c r="AW1750" s="19"/>
      <c r="AX1750" s="20"/>
    </row>
    <row r="1751" spans="1:251">
      <c r="B1751" s="21"/>
    </row>
    <row r="1752" spans="1:251" ht="14.4">
      <c r="B1752" s="10" t="s">
        <v>4</v>
      </c>
      <c r="C1752" s="8"/>
      <c r="D1752" s="8"/>
      <c r="E1752" s="8"/>
      <c r="F1752" s="8"/>
      <c r="G1752" s="8"/>
      <c r="H1752" s="8"/>
      <c r="I1752" s="8"/>
      <c r="J1752" s="8"/>
      <c r="K1752" s="8"/>
      <c r="L1752" s="9"/>
      <c r="M1752" s="9"/>
      <c r="N1752" s="9"/>
      <c r="O1752" s="9"/>
      <c r="P1752" s="8"/>
      <c r="Q1752" s="8"/>
      <c r="R1752" s="8"/>
      <c r="S1752" s="8"/>
      <c r="T1752" s="8"/>
      <c r="U1752" s="8"/>
      <c r="V1752" s="10"/>
      <c r="W1752" s="10"/>
      <c r="X1752" s="10"/>
      <c r="Y1752" s="10"/>
      <c r="Z1752" s="10"/>
      <c r="AA1752" s="10"/>
      <c r="AB1752" s="10"/>
      <c r="AC1752" s="10"/>
      <c r="AD1752" s="10"/>
      <c r="AE1752" s="10"/>
      <c r="AF1752" s="10"/>
      <c r="AG1752" s="10"/>
      <c r="AH1752" s="10"/>
      <c r="AI1752" s="10"/>
      <c r="AJ1752" s="10"/>
      <c r="AK1752" s="10"/>
      <c r="AL1752" s="10"/>
      <c r="AM1752" s="10"/>
      <c r="AN1752" s="10"/>
      <c r="AO1752" s="10"/>
      <c r="AP1752" s="10"/>
      <c r="AQ1752" s="10"/>
      <c r="AR1752" s="10"/>
      <c r="AS1752" s="10"/>
      <c r="AT1752" s="10"/>
      <c r="AU1752" s="10"/>
      <c r="AV1752" s="10"/>
      <c r="AW1752" s="10"/>
      <c r="AX1752" s="10"/>
    </row>
    <row r="1753" spans="1:251" ht="15" thickBot="1">
      <c r="B1753" s="8"/>
      <c r="C1753" s="8"/>
      <c r="D1753" s="8"/>
      <c r="E1753" s="8"/>
      <c r="F1753" s="8"/>
      <c r="G1753" s="8"/>
      <c r="H1753" s="8"/>
      <c r="I1753" s="8"/>
      <c r="J1753" s="8"/>
      <c r="K1753" s="8"/>
      <c r="L1753" s="9"/>
      <c r="M1753" s="9"/>
      <c r="N1753" s="9"/>
      <c r="O1753" s="9"/>
      <c r="P1753" s="8"/>
      <c r="Q1753" s="8"/>
      <c r="R1753" s="8"/>
      <c r="S1753" s="8"/>
      <c r="T1753" s="8"/>
      <c r="U1753" s="8"/>
      <c r="V1753" s="10"/>
      <c r="W1753" s="10"/>
      <c r="X1753" s="10"/>
      <c r="Y1753" s="10"/>
      <c r="Z1753" s="10"/>
      <c r="AA1753" s="10"/>
      <c r="AB1753" s="10"/>
      <c r="AC1753" s="10"/>
      <c r="AD1753" s="10"/>
      <c r="AE1753" s="10"/>
      <c r="AF1753" s="10"/>
      <c r="AG1753" s="10"/>
      <c r="AH1753" s="10"/>
      <c r="AI1753" s="10"/>
      <c r="AJ1753" s="10"/>
      <c r="AK1753" s="10"/>
      <c r="AL1753" s="10"/>
      <c r="AM1753" s="10"/>
      <c r="AN1753" s="10"/>
      <c r="AO1753" s="10"/>
      <c r="AP1753" s="10"/>
      <c r="AQ1753" s="10"/>
      <c r="AR1753" s="10"/>
      <c r="AS1753" s="10"/>
      <c r="AT1753" s="10"/>
      <c r="AU1753" s="10"/>
      <c r="AV1753" s="10"/>
      <c r="AW1753" s="10"/>
      <c r="AX1753" s="22" t="s">
        <v>5</v>
      </c>
    </row>
    <row r="1754" spans="1:251" s="16" customFormat="1" ht="13.5" customHeight="1">
      <c r="A1754" s="8"/>
      <c r="B1754" s="163" t="s">
        <v>6</v>
      </c>
      <c r="C1754" s="164"/>
      <c r="D1754" s="164"/>
      <c r="E1754" s="164"/>
      <c r="F1754" s="164"/>
      <c r="G1754" s="164"/>
      <c r="H1754" s="164"/>
      <c r="I1754" s="164"/>
      <c r="J1754" s="164"/>
      <c r="K1754" s="164"/>
      <c r="L1754" s="164"/>
      <c r="M1754" s="164"/>
      <c r="N1754" s="164"/>
      <c r="O1754" s="164"/>
      <c r="P1754" s="164"/>
      <c r="Q1754" s="164"/>
      <c r="R1754" s="164"/>
      <c r="S1754" s="164"/>
      <c r="T1754" s="164"/>
      <c r="U1754" s="164"/>
      <c r="V1754" s="164"/>
      <c r="W1754" s="164"/>
      <c r="X1754" s="164"/>
      <c r="Y1754" s="164"/>
      <c r="Z1754" s="165"/>
      <c r="AA1754" s="169" t="s">
        <v>9</v>
      </c>
      <c r="AB1754" s="164"/>
      <c r="AC1754" s="164"/>
      <c r="AD1754" s="164"/>
      <c r="AE1754" s="164"/>
      <c r="AF1754" s="164"/>
      <c r="AG1754" s="164"/>
      <c r="AH1754" s="164"/>
      <c r="AI1754" s="165"/>
      <c r="AJ1754" s="169" t="s">
        <v>10</v>
      </c>
      <c r="AK1754" s="164"/>
      <c r="AL1754" s="164"/>
      <c r="AM1754" s="164"/>
      <c r="AN1754" s="164"/>
      <c r="AO1754" s="164"/>
      <c r="AP1754" s="164"/>
      <c r="AQ1754" s="164"/>
      <c r="AR1754" s="165"/>
      <c r="AS1754" s="169" t="s">
        <v>7</v>
      </c>
      <c r="AT1754" s="164"/>
      <c r="AU1754" s="164"/>
      <c r="AV1754" s="164"/>
      <c r="AW1754" s="164"/>
      <c r="AX1754" s="171"/>
      <c r="AY1754" s="2"/>
      <c r="AZ1754" s="2"/>
      <c r="BA1754" s="2"/>
      <c r="BB1754" s="2"/>
      <c r="BC1754" s="2"/>
      <c r="BD1754" s="2"/>
      <c r="BE1754" s="2"/>
      <c r="BF1754" s="2"/>
      <c r="BG1754" s="2"/>
      <c r="BH1754" s="2"/>
      <c r="BI1754" s="2"/>
      <c r="BJ1754" s="2"/>
      <c r="BK1754" s="2"/>
      <c r="BL1754" s="2"/>
      <c r="BM1754" s="2"/>
      <c r="BN1754" s="2"/>
      <c r="BO1754" s="2"/>
      <c r="BP1754" s="2"/>
      <c r="BQ1754" s="2"/>
      <c r="BR1754" s="2"/>
      <c r="BS1754" s="2"/>
      <c r="BT1754" s="2"/>
      <c r="BU1754" s="2"/>
      <c r="BV1754" s="2"/>
      <c r="BW1754" s="2"/>
      <c r="BX1754" s="2"/>
      <c r="BY1754" s="2"/>
      <c r="BZ1754" s="2"/>
      <c r="CA1754" s="2"/>
      <c r="CB1754" s="2"/>
      <c r="CC1754" s="2"/>
      <c r="CD1754" s="2"/>
      <c r="CE1754" s="2"/>
      <c r="CF1754" s="2"/>
      <c r="CG1754" s="2"/>
      <c r="CH1754" s="2"/>
      <c r="CI1754" s="2"/>
      <c r="CJ1754" s="2"/>
      <c r="CK1754" s="2"/>
      <c r="CL1754" s="2"/>
      <c r="CM1754" s="2"/>
      <c r="CN1754" s="2"/>
      <c r="CO1754" s="2"/>
      <c r="CP1754" s="2"/>
      <c r="CQ1754" s="2"/>
      <c r="CR1754" s="2"/>
      <c r="CS1754" s="2"/>
      <c r="CT1754" s="2"/>
      <c r="CU1754" s="2"/>
      <c r="CV1754" s="2"/>
      <c r="CW1754" s="2"/>
      <c r="CX1754" s="2"/>
      <c r="CY1754" s="2"/>
      <c r="CZ1754" s="2"/>
      <c r="DA1754" s="2"/>
      <c r="DB1754" s="2"/>
      <c r="DC1754" s="2"/>
      <c r="DD1754" s="2"/>
      <c r="DE1754" s="2"/>
      <c r="DF1754" s="2"/>
      <c r="DG1754" s="2"/>
      <c r="DH1754" s="2"/>
      <c r="DI1754" s="2"/>
      <c r="DJ1754" s="2"/>
      <c r="DK1754" s="2"/>
      <c r="DL1754" s="2"/>
      <c r="DM1754" s="2"/>
      <c r="DN1754" s="2"/>
      <c r="DO1754" s="2"/>
      <c r="DP1754" s="2"/>
      <c r="DQ1754" s="2"/>
      <c r="DR1754" s="2"/>
      <c r="DS1754" s="2"/>
      <c r="DT1754" s="2"/>
      <c r="DU1754" s="2"/>
      <c r="DV1754" s="2"/>
      <c r="DW1754" s="2"/>
      <c r="DX1754" s="2"/>
      <c r="DY1754" s="2"/>
      <c r="DZ1754" s="2"/>
      <c r="EA1754" s="2"/>
      <c r="EB1754" s="2"/>
      <c r="EC1754" s="2"/>
      <c r="ED1754" s="2"/>
      <c r="EE1754" s="2"/>
      <c r="EF1754" s="2"/>
      <c r="EG1754" s="2"/>
      <c r="EH1754" s="2"/>
      <c r="EI1754" s="2"/>
      <c r="EJ1754" s="2"/>
      <c r="EK1754" s="2"/>
      <c r="EL1754" s="2"/>
      <c r="EM1754" s="2"/>
      <c r="EN1754" s="2"/>
      <c r="EO1754" s="2"/>
      <c r="EP1754" s="2"/>
      <c r="EQ1754" s="2"/>
      <c r="ER1754" s="2"/>
      <c r="ES1754" s="2"/>
      <c r="ET1754" s="2"/>
      <c r="EU1754" s="2"/>
      <c r="EV1754" s="2"/>
      <c r="EW1754" s="2"/>
      <c r="EX1754" s="2"/>
      <c r="EY1754" s="2"/>
      <c r="EZ1754" s="2"/>
      <c r="FA1754" s="2"/>
      <c r="FB1754" s="2"/>
      <c r="FC1754" s="2"/>
      <c r="FD1754" s="2"/>
      <c r="FE1754" s="2"/>
      <c r="FF1754" s="2"/>
      <c r="FG1754" s="2"/>
      <c r="FH1754" s="2"/>
      <c r="FI1754" s="2"/>
      <c r="FJ1754" s="2"/>
      <c r="FK1754" s="2"/>
      <c r="FL1754" s="2"/>
      <c r="FM1754" s="2"/>
      <c r="FN1754" s="2"/>
      <c r="FO1754" s="2"/>
      <c r="FP1754" s="2"/>
      <c r="FQ1754" s="2"/>
      <c r="FR1754" s="2"/>
      <c r="FS1754" s="2"/>
      <c r="FT1754" s="2"/>
      <c r="FU1754" s="2"/>
      <c r="FV1754" s="2"/>
      <c r="FW1754" s="2"/>
      <c r="FX1754" s="2"/>
      <c r="FY1754" s="2"/>
      <c r="FZ1754" s="2"/>
      <c r="GA1754" s="2"/>
      <c r="GB1754" s="2"/>
      <c r="GC1754" s="2"/>
      <c r="GD1754" s="2"/>
      <c r="GE1754" s="2"/>
      <c r="GF1754" s="2"/>
      <c r="GG1754" s="2"/>
      <c r="GH1754" s="2"/>
      <c r="GI1754" s="2"/>
      <c r="GJ1754" s="2"/>
      <c r="GK1754" s="2"/>
      <c r="GL1754" s="2"/>
      <c r="GM1754" s="2"/>
      <c r="GN1754" s="2"/>
      <c r="GO1754" s="2"/>
      <c r="GP1754" s="2"/>
      <c r="GQ1754" s="2"/>
      <c r="GR1754" s="2"/>
      <c r="GS1754" s="2"/>
      <c r="GT1754" s="2"/>
      <c r="GU1754" s="2"/>
      <c r="GV1754" s="2"/>
      <c r="GW1754" s="2"/>
      <c r="GX1754" s="2"/>
      <c r="GY1754" s="2"/>
      <c r="GZ1754" s="2"/>
      <c r="HA1754" s="2"/>
      <c r="HB1754" s="2"/>
      <c r="HC1754" s="2"/>
      <c r="HD1754" s="2"/>
      <c r="HE1754" s="2"/>
      <c r="HF1754" s="2"/>
      <c r="HG1754" s="2"/>
      <c r="HH1754" s="2"/>
      <c r="HI1754" s="2"/>
      <c r="HJ1754" s="2"/>
      <c r="HK1754" s="2"/>
      <c r="HL1754" s="2"/>
      <c r="HM1754" s="2"/>
      <c r="HN1754" s="2"/>
      <c r="HO1754" s="2"/>
      <c r="HP1754" s="2"/>
      <c r="HQ1754" s="2"/>
      <c r="HR1754" s="2"/>
      <c r="HS1754" s="2"/>
      <c r="HT1754" s="2"/>
      <c r="HU1754" s="2"/>
      <c r="HV1754" s="2"/>
      <c r="HW1754" s="2"/>
      <c r="HX1754" s="2"/>
      <c r="HY1754" s="2"/>
      <c r="HZ1754" s="2"/>
      <c r="IA1754" s="2"/>
      <c r="IB1754" s="2"/>
      <c r="IC1754" s="2"/>
      <c r="ID1754" s="2"/>
      <c r="IE1754" s="2"/>
      <c r="IF1754" s="2"/>
      <c r="IG1754" s="2"/>
      <c r="IH1754" s="2"/>
      <c r="II1754" s="2"/>
      <c r="IJ1754" s="2"/>
      <c r="IK1754" s="2"/>
      <c r="IL1754" s="2"/>
      <c r="IM1754" s="2"/>
      <c r="IN1754" s="2"/>
      <c r="IO1754" s="2"/>
      <c r="IP1754" s="2"/>
      <c r="IQ1754" s="2"/>
    </row>
    <row r="1755" spans="1:251" s="16" customFormat="1">
      <c r="A1755" s="8"/>
      <c r="B1755" s="166"/>
      <c r="C1755" s="167"/>
      <c r="D1755" s="167"/>
      <c r="E1755" s="167"/>
      <c r="F1755" s="167"/>
      <c r="G1755" s="167"/>
      <c r="H1755" s="167"/>
      <c r="I1755" s="167"/>
      <c r="J1755" s="167"/>
      <c r="K1755" s="167"/>
      <c r="L1755" s="167"/>
      <c r="M1755" s="167"/>
      <c r="N1755" s="167"/>
      <c r="O1755" s="167"/>
      <c r="P1755" s="167"/>
      <c r="Q1755" s="167"/>
      <c r="R1755" s="167"/>
      <c r="S1755" s="167"/>
      <c r="T1755" s="167"/>
      <c r="U1755" s="167"/>
      <c r="V1755" s="167"/>
      <c r="W1755" s="167"/>
      <c r="X1755" s="167"/>
      <c r="Y1755" s="167"/>
      <c r="Z1755" s="168"/>
      <c r="AA1755" s="170"/>
      <c r="AB1755" s="167"/>
      <c r="AC1755" s="167"/>
      <c r="AD1755" s="167"/>
      <c r="AE1755" s="167"/>
      <c r="AF1755" s="167"/>
      <c r="AG1755" s="167"/>
      <c r="AH1755" s="167"/>
      <c r="AI1755" s="168"/>
      <c r="AJ1755" s="170"/>
      <c r="AK1755" s="167"/>
      <c r="AL1755" s="167"/>
      <c r="AM1755" s="167"/>
      <c r="AN1755" s="167"/>
      <c r="AO1755" s="167"/>
      <c r="AP1755" s="167"/>
      <c r="AQ1755" s="167"/>
      <c r="AR1755" s="168"/>
      <c r="AS1755" s="170"/>
      <c r="AT1755" s="167"/>
      <c r="AU1755" s="167"/>
      <c r="AV1755" s="167"/>
      <c r="AW1755" s="167"/>
      <c r="AX1755" s="172"/>
      <c r="AY1755" s="2"/>
      <c r="AZ1755" s="2"/>
      <c r="BA1755" s="2"/>
      <c r="BB1755" s="23"/>
      <c r="BC1755" s="24"/>
      <c r="BE1755" s="2"/>
      <c r="BF1755" s="2"/>
      <c r="BG1755" s="2"/>
      <c r="BH1755" s="2"/>
      <c r="BI1755" s="2"/>
      <c r="BJ1755" s="2"/>
      <c r="BK1755" s="2"/>
      <c r="BL1755" s="2"/>
      <c r="BM1755" s="2"/>
      <c r="BN1755" s="2"/>
      <c r="BO1755" s="2"/>
      <c r="BP1755" s="2"/>
      <c r="BQ1755" s="2"/>
      <c r="BR1755" s="2"/>
      <c r="BS1755" s="2"/>
      <c r="BT1755" s="2"/>
      <c r="BU1755" s="2"/>
      <c r="BV1755" s="2"/>
      <c r="BW1755" s="2"/>
      <c r="BX1755" s="2"/>
      <c r="BY1755" s="2"/>
      <c r="BZ1755" s="2"/>
      <c r="CA1755" s="2"/>
      <c r="CB1755" s="2"/>
      <c r="CC1755" s="2"/>
      <c r="CD1755" s="2"/>
      <c r="CE1755" s="2"/>
      <c r="CF1755" s="2"/>
      <c r="CG1755" s="2"/>
      <c r="CH1755" s="2"/>
      <c r="CI1755" s="2"/>
      <c r="CJ1755" s="2"/>
      <c r="CK1755" s="2"/>
      <c r="CL1755" s="2"/>
      <c r="CM1755" s="2"/>
      <c r="CN1755" s="2"/>
      <c r="CO1755" s="2"/>
      <c r="CP1755" s="2"/>
      <c r="CQ1755" s="2"/>
      <c r="CR1755" s="2"/>
      <c r="CS1755" s="2"/>
      <c r="CT1755" s="2"/>
      <c r="CU1755" s="2"/>
      <c r="CV1755" s="2"/>
      <c r="CW1755" s="2"/>
      <c r="CX1755" s="2"/>
      <c r="CY1755" s="2"/>
      <c r="CZ1755" s="2"/>
      <c r="DA1755" s="2"/>
      <c r="DB1755" s="2"/>
      <c r="DC1755" s="2"/>
      <c r="DD1755" s="2"/>
      <c r="DE1755" s="2"/>
      <c r="DF1755" s="2"/>
      <c r="DG1755" s="2"/>
      <c r="DH1755" s="2"/>
      <c r="DI1755" s="2"/>
      <c r="DJ1755" s="2"/>
      <c r="DK1755" s="2"/>
      <c r="DL1755" s="2"/>
      <c r="DM1755" s="2"/>
      <c r="DN1755" s="2"/>
      <c r="DO1755" s="2"/>
      <c r="DP1755" s="2"/>
      <c r="DQ1755" s="2"/>
      <c r="DR1755" s="2"/>
      <c r="DS1755" s="2"/>
      <c r="DT1755" s="2"/>
      <c r="DU1755" s="2"/>
      <c r="DV1755" s="2"/>
      <c r="DW1755" s="2"/>
      <c r="DX1755" s="2"/>
      <c r="DY1755" s="2"/>
      <c r="DZ1755" s="2"/>
      <c r="EA1755" s="2"/>
      <c r="EB1755" s="2"/>
      <c r="EC1755" s="2"/>
      <c r="ED1755" s="2"/>
      <c r="EE1755" s="2"/>
      <c r="EF1755" s="2"/>
      <c r="EG1755" s="2"/>
      <c r="EH1755" s="2"/>
      <c r="EI1755" s="2"/>
      <c r="EJ1755" s="2"/>
      <c r="EK1755" s="2"/>
      <c r="EL1755" s="2"/>
      <c r="EM1755" s="2"/>
      <c r="EN1755" s="2"/>
      <c r="EO1755" s="2"/>
      <c r="EP1755" s="2"/>
      <c r="EQ1755" s="2"/>
      <c r="ER1755" s="2"/>
      <c r="ES1755" s="2"/>
      <c r="ET1755" s="2"/>
      <c r="EU1755" s="2"/>
      <c r="EV1755" s="2"/>
      <c r="EW1755" s="2"/>
      <c r="EX1755" s="2"/>
      <c r="EY1755" s="2"/>
      <c r="EZ1755" s="2"/>
      <c r="FA1755" s="2"/>
      <c r="FB1755" s="2"/>
      <c r="FC1755" s="2"/>
      <c r="FD1755" s="2"/>
      <c r="FE1755" s="2"/>
      <c r="FF1755" s="2"/>
      <c r="FG1755" s="2"/>
      <c r="FH1755" s="2"/>
      <c r="FI1755" s="2"/>
      <c r="FJ1755" s="2"/>
      <c r="FK1755" s="2"/>
      <c r="FL1755" s="2"/>
      <c r="FM1755" s="2"/>
      <c r="FN1755" s="2"/>
      <c r="FO1755" s="2"/>
      <c r="FP1755" s="2"/>
      <c r="FQ1755" s="2"/>
      <c r="FR1755" s="2"/>
      <c r="FS1755" s="2"/>
      <c r="FT1755" s="2"/>
      <c r="FU1755" s="2"/>
      <c r="FV1755" s="2"/>
      <c r="FW1755" s="2"/>
      <c r="FX1755" s="2"/>
      <c r="FY1755" s="2"/>
      <c r="FZ1755" s="2"/>
      <c r="GA1755" s="2"/>
      <c r="GB1755" s="2"/>
      <c r="GC1755" s="2"/>
      <c r="GD1755" s="2"/>
      <c r="GE1755" s="2"/>
      <c r="GF1755" s="2"/>
      <c r="GG1755" s="2"/>
      <c r="GH1755" s="2"/>
      <c r="GI1755" s="2"/>
      <c r="GJ1755" s="2"/>
      <c r="GK1755" s="2"/>
      <c r="GL1755" s="2"/>
      <c r="GM1755" s="2"/>
      <c r="GN1755" s="2"/>
      <c r="GO1755" s="2"/>
      <c r="GP1755" s="2"/>
      <c r="GQ1755" s="2"/>
      <c r="GR1755" s="2"/>
      <c r="GS1755" s="2"/>
      <c r="GT1755" s="2"/>
      <c r="GU1755" s="2"/>
      <c r="GV1755" s="2"/>
      <c r="GW1755" s="2"/>
      <c r="GX1755" s="2"/>
      <c r="GY1755" s="2"/>
      <c r="GZ1755" s="2"/>
      <c r="HA1755" s="2"/>
      <c r="HB1755" s="2"/>
      <c r="HC1755" s="2"/>
      <c r="HD1755" s="2"/>
      <c r="HE1755" s="2"/>
      <c r="HF1755" s="2"/>
      <c r="HG1755" s="2"/>
      <c r="HH1755" s="2"/>
      <c r="HI1755" s="2"/>
      <c r="HJ1755" s="2"/>
      <c r="HK1755" s="2"/>
      <c r="HL1755" s="2"/>
      <c r="HM1755" s="2"/>
      <c r="HN1755" s="2"/>
      <c r="HO1755" s="2"/>
      <c r="HP1755" s="2"/>
      <c r="HQ1755" s="2"/>
      <c r="HR1755" s="2"/>
      <c r="HS1755" s="2"/>
      <c r="HT1755" s="2"/>
      <c r="HU1755" s="2"/>
      <c r="HV1755" s="2"/>
      <c r="HW1755" s="2"/>
      <c r="HX1755" s="2"/>
      <c r="HY1755" s="2"/>
      <c r="HZ1755" s="2"/>
      <c r="IA1755" s="2"/>
      <c r="IB1755" s="2"/>
      <c r="IC1755" s="2"/>
      <c r="ID1755" s="2"/>
      <c r="IE1755" s="2"/>
      <c r="IF1755" s="2"/>
      <c r="IG1755" s="2"/>
      <c r="IH1755" s="2"/>
      <c r="II1755" s="2"/>
      <c r="IJ1755" s="2"/>
      <c r="IK1755" s="2"/>
      <c r="IL1755" s="2"/>
      <c r="IM1755" s="2"/>
      <c r="IN1755" s="2"/>
      <c r="IO1755" s="2"/>
      <c r="IP1755" s="2"/>
      <c r="IQ1755" s="2"/>
    </row>
    <row r="1756" spans="1:251" s="16" customFormat="1" ht="18.75" customHeight="1">
      <c r="A1756" s="8"/>
      <c r="B1756" s="25"/>
      <c r="C1756" s="135" t="s">
        <v>264</v>
      </c>
      <c r="D1756" s="136"/>
      <c r="E1756" s="136"/>
      <c r="F1756" s="136"/>
      <c r="G1756" s="136"/>
      <c r="H1756" s="136"/>
      <c r="I1756" s="136"/>
      <c r="J1756" s="136"/>
      <c r="K1756" s="136"/>
      <c r="L1756" s="136"/>
      <c r="M1756" s="136"/>
      <c r="N1756" s="136"/>
      <c r="O1756" s="136"/>
      <c r="P1756" s="136"/>
      <c r="Q1756" s="136"/>
      <c r="R1756" s="136"/>
      <c r="S1756" s="136"/>
      <c r="T1756" s="136"/>
      <c r="U1756" s="136"/>
      <c r="V1756" s="136"/>
      <c r="W1756" s="136"/>
      <c r="X1756" s="136"/>
      <c r="Y1756" s="136"/>
      <c r="Z1756" s="137"/>
      <c r="AA1756" s="138">
        <v>108000</v>
      </c>
      <c r="AB1756" s="139"/>
      <c r="AC1756" s="139"/>
      <c r="AD1756" s="139"/>
      <c r="AE1756" s="139"/>
      <c r="AF1756" s="139"/>
      <c r="AG1756" s="139"/>
      <c r="AH1756" s="139"/>
      <c r="AI1756" s="140"/>
      <c r="AJ1756" s="138">
        <v>0</v>
      </c>
      <c r="AK1756" s="139"/>
      <c r="AL1756" s="139"/>
      <c r="AM1756" s="139"/>
      <c r="AN1756" s="139"/>
      <c r="AO1756" s="139"/>
      <c r="AP1756" s="139"/>
      <c r="AQ1756" s="139"/>
      <c r="AR1756" s="140"/>
      <c r="AS1756" s="141"/>
      <c r="AT1756" s="142"/>
      <c r="AU1756" s="142"/>
      <c r="AV1756" s="142"/>
      <c r="AW1756" s="142"/>
      <c r="AX1756" s="143"/>
      <c r="AY1756" s="2"/>
      <c r="AZ1756" s="2"/>
      <c r="BA1756" s="2"/>
      <c r="BB1756" s="2"/>
      <c r="BC1756" s="2"/>
      <c r="BD1756" s="2"/>
      <c r="BE1756" s="2"/>
      <c r="BF1756" s="2"/>
      <c r="BG1756" s="2"/>
      <c r="BH1756" s="2"/>
      <c r="BI1756" s="2"/>
      <c r="BJ1756" s="2"/>
      <c r="BK1756" s="2"/>
      <c r="BL1756" s="2"/>
      <c r="BM1756" s="2"/>
      <c r="BN1756" s="2"/>
      <c r="BO1756" s="2"/>
      <c r="BP1756" s="2"/>
      <c r="BQ1756" s="2"/>
      <c r="BR1756" s="2"/>
      <c r="BS1756" s="2"/>
      <c r="BT1756" s="2"/>
      <c r="BU1756" s="2"/>
      <c r="BV1756" s="2"/>
      <c r="BW1756" s="2"/>
      <c r="BX1756" s="2"/>
      <c r="BY1756" s="2"/>
      <c r="BZ1756" s="2"/>
      <c r="CA1756" s="2"/>
      <c r="CB1756" s="2"/>
      <c r="CC1756" s="2"/>
      <c r="CD1756" s="2"/>
      <c r="CE1756" s="2"/>
      <c r="CF1756" s="2"/>
      <c r="CG1756" s="2"/>
      <c r="CH1756" s="2"/>
      <c r="CI1756" s="2"/>
      <c r="CJ1756" s="2"/>
      <c r="CK1756" s="2"/>
      <c r="CL1756" s="2"/>
      <c r="CM1756" s="2"/>
      <c r="CN1756" s="2"/>
      <c r="CO1756" s="2"/>
      <c r="CP1756" s="2"/>
      <c r="CQ1756" s="2"/>
      <c r="CR1756" s="2"/>
      <c r="CS1756" s="2"/>
      <c r="CT1756" s="2"/>
      <c r="CU1756" s="2"/>
      <c r="CV1756" s="2"/>
      <c r="CW1756" s="2"/>
      <c r="CX1756" s="2"/>
      <c r="CY1756" s="2"/>
      <c r="CZ1756" s="2"/>
      <c r="DA1756" s="2"/>
      <c r="DB1756" s="2"/>
      <c r="DC1756" s="2"/>
      <c r="DD1756" s="2"/>
      <c r="DE1756" s="2"/>
      <c r="DF1756" s="2"/>
      <c r="DG1756" s="2"/>
      <c r="DH1756" s="2"/>
      <c r="DI1756" s="2"/>
      <c r="DJ1756" s="2"/>
      <c r="DK1756" s="2"/>
      <c r="DL1756" s="2"/>
      <c r="DM1756" s="2"/>
      <c r="DN1756" s="2"/>
      <c r="DO1756" s="2"/>
      <c r="DP1756" s="2"/>
      <c r="DQ1756" s="2"/>
      <c r="DR1756" s="2"/>
      <c r="DS1756" s="2"/>
      <c r="DT1756" s="2"/>
      <c r="DU1756" s="2"/>
      <c r="DV1756" s="2"/>
      <c r="DW1756" s="2"/>
      <c r="DX1756" s="2"/>
      <c r="DY1756" s="2"/>
      <c r="DZ1756" s="2"/>
      <c r="EA1756" s="2"/>
      <c r="EB1756" s="2"/>
      <c r="EC1756" s="2"/>
      <c r="ED1756" s="2"/>
      <c r="EE1756" s="2"/>
      <c r="EF1756" s="2"/>
      <c r="EG1756" s="2"/>
      <c r="EH1756" s="2"/>
      <c r="EI1756" s="2"/>
      <c r="EJ1756" s="2"/>
      <c r="EK1756" s="2"/>
      <c r="EL1756" s="2"/>
      <c r="EM1756" s="2"/>
      <c r="EN1756" s="2"/>
      <c r="EO1756" s="2"/>
      <c r="EP1756" s="2"/>
      <c r="EQ1756" s="2"/>
      <c r="ER1756" s="2"/>
      <c r="ES1756" s="2"/>
      <c r="ET1756" s="2"/>
      <c r="EU1756" s="2"/>
      <c r="EV1756" s="2"/>
      <c r="EW1756" s="2"/>
      <c r="EX1756" s="2"/>
      <c r="EY1756" s="2"/>
      <c r="EZ1756" s="2"/>
      <c r="FA1756" s="2"/>
      <c r="FB1756" s="2"/>
      <c r="FC1756" s="2"/>
      <c r="FD1756" s="2"/>
      <c r="FE1756" s="2"/>
      <c r="FF1756" s="2"/>
      <c r="FG1756" s="2"/>
      <c r="FH1756" s="2"/>
      <c r="FI1756" s="2"/>
      <c r="FJ1756" s="2"/>
      <c r="FK1756" s="2"/>
      <c r="FL1756" s="2"/>
      <c r="FM1756" s="2"/>
      <c r="FN1756" s="2"/>
      <c r="FO1756" s="2"/>
      <c r="FP1756" s="2"/>
      <c r="FQ1756" s="2"/>
      <c r="FR1756" s="2"/>
      <c r="FS1756" s="2"/>
      <c r="FT1756" s="2"/>
      <c r="FU1756" s="2"/>
      <c r="FV1756" s="2"/>
      <c r="FW1756" s="2"/>
      <c r="FX1756" s="2"/>
      <c r="FY1756" s="2"/>
      <c r="FZ1756" s="2"/>
      <c r="GA1756" s="2"/>
      <c r="GB1756" s="2"/>
      <c r="GC1756" s="2"/>
      <c r="GD1756" s="2"/>
      <c r="GE1756" s="2"/>
      <c r="GF1756" s="2"/>
      <c r="GG1756" s="2"/>
      <c r="GH1756" s="2"/>
      <c r="GI1756" s="2"/>
      <c r="GJ1756" s="2"/>
      <c r="GK1756" s="2"/>
      <c r="GL1756" s="2"/>
      <c r="GM1756" s="2"/>
      <c r="GN1756" s="2"/>
      <c r="GO1756" s="2"/>
      <c r="GP1756" s="2"/>
      <c r="GQ1756" s="2"/>
      <c r="GR1756" s="2"/>
      <c r="GS1756" s="2"/>
      <c r="GT1756" s="2"/>
      <c r="GU1756" s="2"/>
      <c r="GV1756" s="2"/>
      <c r="GW1756" s="2"/>
      <c r="GX1756" s="2"/>
      <c r="GY1756" s="2"/>
      <c r="GZ1756" s="2"/>
      <c r="HA1756" s="2"/>
      <c r="HB1756" s="2"/>
      <c r="HC1756" s="2"/>
      <c r="HD1756" s="2"/>
      <c r="HE1756" s="2"/>
      <c r="HF1756" s="2"/>
      <c r="HG1756" s="2"/>
      <c r="HH1756" s="2"/>
      <c r="HI1756" s="2"/>
      <c r="HJ1756" s="2"/>
      <c r="HK1756" s="2"/>
      <c r="HL1756" s="2"/>
      <c r="HM1756" s="2"/>
      <c r="HN1756" s="2"/>
      <c r="HO1756" s="2"/>
      <c r="HP1756" s="2"/>
      <c r="HQ1756" s="2"/>
      <c r="HR1756" s="2"/>
      <c r="HS1756" s="2"/>
      <c r="HT1756" s="2"/>
      <c r="HU1756" s="2"/>
      <c r="HV1756" s="2"/>
      <c r="HW1756" s="2"/>
      <c r="HX1756" s="2"/>
      <c r="HY1756" s="2"/>
      <c r="HZ1756" s="2"/>
      <c r="IA1756" s="2"/>
      <c r="IB1756" s="2"/>
      <c r="IC1756" s="2"/>
      <c r="ID1756" s="2"/>
      <c r="IE1756" s="2"/>
      <c r="IF1756" s="2"/>
      <c r="IG1756" s="2"/>
      <c r="IH1756" s="2"/>
      <c r="II1756" s="2"/>
      <c r="IJ1756" s="2"/>
      <c r="IK1756" s="2"/>
      <c r="IL1756" s="2"/>
      <c r="IM1756" s="2"/>
      <c r="IN1756" s="2"/>
      <c r="IO1756" s="2"/>
      <c r="IP1756" s="2"/>
      <c r="IQ1756" s="2"/>
    </row>
    <row r="1757" spans="1:251" s="16" customFormat="1" ht="18.75" customHeight="1" thickBot="1">
      <c r="A1757" s="17"/>
      <c r="B1757" s="144" t="s">
        <v>11</v>
      </c>
      <c r="C1757" s="145"/>
      <c r="D1757" s="145"/>
      <c r="E1757" s="145"/>
      <c r="F1757" s="145"/>
      <c r="G1757" s="145"/>
      <c r="H1757" s="145"/>
      <c r="I1757" s="145"/>
      <c r="J1757" s="145"/>
      <c r="K1757" s="145"/>
      <c r="L1757" s="145"/>
      <c r="M1757" s="145"/>
      <c r="N1757" s="145"/>
      <c r="O1757" s="145"/>
      <c r="P1757" s="145"/>
      <c r="Q1757" s="145"/>
      <c r="R1757" s="145"/>
      <c r="S1757" s="145"/>
      <c r="T1757" s="145"/>
      <c r="U1757" s="145"/>
      <c r="V1757" s="145"/>
      <c r="W1757" s="145"/>
      <c r="X1757" s="145"/>
      <c r="Y1757" s="145"/>
      <c r="Z1757" s="146"/>
      <c r="AA1757" s="147">
        <f>SUM($AA$1756:$AA$1756)</f>
        <v>108000</v>
      </c>
      <c r="AB1757" s="148"/>
      <c r="AC1757" s="148"/>
      <c r="AD1757" s="148"/>
      <c r="AE1757" s="148"/>
      <c r="AF1757" s="148"/>
      <c r="AG1757" s="148"/>
      <c r="AH1757" s="148"/>
      <c r="AI1757" s="149"/>
      <c r="AJ1757" s="147">
        <f>SUM($AJ$1756:$AJ$1756)</f>
        <v>0</v>
      </c>
      <c r="AK1757" s="148"/>
      <c r="AL1757" s="148"/>
      <c r="AM1757" s="148"/>
      <c r="AN1757" s="148"/>
      <c r="AO1757" s="148"/>
      <c r="AP1757" s="148"/>
      <c r="AQ1757" s="148"/>
      <c r="AR1757" s="149"/>
      <c r="AS1757" s="150"/>
      <c r="AT1757" s="151"/>
      <c r="AU1757" s="151"/>
      <c r="AV1757" s="151"/>
      <c r="AW1757" s="151"/>
      <c r="AX1757" s="152"/>
      <c r="AY1757" s="2"/>
      <c r="AZ1757" s="2"/>
      <c r="BA1757" s="2"/>
      <c r="BB1757" s="2"/>
      <c r="BC1757" s="2"/>
      <c r="BD1757" s="2"/>
      <c r="BE1757" s="2"/>
      <c r="BF1757" s="2"/>
      <c r="BG1757" s="2"/>
      <c r="BH1757" s="2"/>
      <c r="BI1757" s="2"/>
      <c r="BJ1757" s="2"/>
      <c r="BK1757" s="2"/>
      <c r="BL1757" s="2"/>
      <c r="BM1757" s="2"/>
      <c r="BN1757" s="2"/>
      <c r="BO1757" s="2"/>
      <c r="BP1757" s="2"/>
      <c r="BQ1757" s="2"/>
      <c r="BR1757" s="2"/>
      <c r="BS1757" s="2"/>
      <c r="BT1757" s="2"/>
      <c r="BU1757" s="2"/>
      <c r="BV1757" s="2"/>
      <c r="BW1757" s="2"/>
      <c r="BX1757" s="2"/>
      <c r="BY1757" s="2"/>
      <c r="BZ1757" s="2"/>
      <c r="CA1757" s="2"/>
      <c r="CB1757" s="2"/>
      <c r="CC1757" s="2"/>
      <c r="CD1757" s="2"/>
      <c r="CE1757" s="2"/>
      <c r="CF1757" s="2"/>
      <c r="CG1757" s="2"/>
      <c r="CH1757" s="2"/>
      <c r="CI1757" s="2"/>
      <c r="CJ1757" s="2"/>
      <c r="CK1757" s="2"/>
      <c r="CL1757" s="2"/>
      <c r="CM1757" s="2"/>
      <c r="CN1757" s="2"/>
      <c r="CO1757" s="2"/>
      <c r="CP1757" s="2"/>
      <c r="CQ1757" s="2"/>
      <c r="CR1757" s="2"/>
      <c r="CS1757" s="2"/>
      <c r="CT1757" s="2"/>
      <c r="CU1757" s="2"/>
      <c r="CV1757" s="2"/>
      <c r="CW1757" s="2"/>
      <c r="CX1757" s="2"/>
      <c r="CY1757" s="2"/>
      <c r="CZ1757" s="2"/>
      <c r="DA1757" s="2"/>
      <c r="DB1757" s="2"/>
      <c r="DC1757" s="2"/>
      <c r="DD1757" s="2"/>
      <c r="DE1757" s="2"/>
      <c r="DF1757" s="2"/>
      <c r="DG1757" s="2"/>
      <c r="DH1757" s="2"/>
      <c r="DI1757" s="2"/>
      <c r="DJ1757" s="2"/>
      <c r="DK1757" s="2"/>
      <c r="DL1757" s="2"/>
      <c r="DM1757" s="2"/>
      <c r="DN1757" s="2"/>
      <c r="DO1757" s="2"/>
      <c r="DP1757" s="2"/>
      <c r="DQ1757" s="2"/>
      <c r="DR1757" s="2"/>
      <c r="DS1757" s="2"/>
      <c r="DT1757" s="2"/>
      <c r="DU1757" s="2"/>
      <c r="DV1757" s="2"/>
      <c r="DW1757" s="2"/>
      <c r="DX1757" s="2"/>
      <c r="DY1757" s="2"/>
      <c r="DZ1757" s="2"/>
      <c r="EA1757" s="2"/>
      <c r="EB1757" s="2"/>
      <c r="EC1757" s="2"/>
      <c r="ED1757" s="2"/>
      <c r="EE1757" s="2"/>
      <c r="EF1757" s="2"/>
      <c r="EG1757" s="2"/>
      <c r="EH1757" s="2"/>
      <c r="EI1757" s="2"/>
      <c r="EJ1757" s="2"/>
      <c r="EK1757" s="2"/>
      <c r="EL1757" s="2"/>
      <c r="EM1757" s="2"/>
      <c r="EN1757" s="2"/>
      <c r="EO1757" s="2"/>
      <c r="EP1757" s="2"/>
      <c r="EQ1757" s="2"/>
      <c r="ER1757" s="2"/>
      <c r="ES1757" s="2"/>
      <c r="ET1757" s="2"/>
      <c r="EU1757" s="2"/>
      <c r="EV1757" s="2"/>
      <c r="EW1757" s="2"/>
      <c r="EX1757" s="2"/>
      <c r="EY1757" s="2"/>
      <c r="EZ1757" s="2"/>
      <c r="FA1757" s="2"/>
      <c r="FB1757" s="2"/>
      <c r="FC1757" s="2"/>
      <c r="FD1757" s="2"/>
      <c r="FE1757" s="2"/>
      <c r="FF1757" s="2"/>
      <c r="FG1757" s="2"/>
      <c r="FH1757" s="2"/>
      <c r="FI1757" s="2"/>
      <c r="FJ1757" s="2"/>
      <c r="FK1757" s="2"/>
      <c r="FL1757" s="2"/>
      <c r="FM1757" s="2"/>
      <c r="FN1757" s="2"/>
      <c r="FO1757" s="2"/>
      <c r="FP1757" s="2"/>
      <c r="FQ1757" s="2"/>
      <c r="FR1757" s="2"/>
      <c r="FS1757" s="2"/>
      <c r="FT1757" s="2"/>
      <c r="FU1757" s="2"/>
      <c r="FV1757" s="2"/>
      <c r="FW1757" s="2"/>
      <c r="FX1757" s="2"/>
      <c r="FY1757" s="2"/>
      <c r="FZ1757" s="2"/>
      <c r="GA1757" s="2"/>
      <c r="GB1757" s="2"/>
      <c r="GC1757" s="2"/>
      <c r="GD1757" s="2"/>
      <c r="GE1757" s="2"/>
      <c r="GF1757" s="2"/>
      <c r="GG1757" s="2"/>
      <c r="GH1757" s="2"/>
      <c r="GI1757" s="2"/>
      <c r="GJ1757" s="2"/>
      <c r="GK1757" s="2"/>
      <c r="GL1757" s="2"/>
      <c r="GM1757" s="2"/>
      <c r="GN1757" s="2"/>
      <c r="GO1757" s="2"/>
      <c r="GP1757" s="2"/>
      <c r="GQ1757" s="2"/>
      <c r="GR1757" s="2"/>
      <c r="GS1757" s="2"/>
      <c r="GT1757" s="2"/>
      <c r="GU1757" s="2"/>
      <c r="GV1757" s="2"/>
      <c r="GW1757" s="2"/>
      <c r="GX1757" s="2"/>
      <c r="GY1757" s="2"/>
      <c r="GZ1757" s="2"/>
      <c r="HA1757" s="2"/>
      <c r="HB1757" s="2"/>
      <c r="HC1757" s="2"/>
      <c r="HD1757" s="2"/>
      <c r="HE1757" s="2"/>
      <c r="HF1757" s="2"/>
      <c r="HG1757" s="2"/>
      <c r="HH1757" s="2"/>
      <c r="HI1757" s="2"/>
      <c r="HJ1757" s="2"/>
      <c r="HK1757" s="2"/>
      <c r="HL1757" s="2"/>
      <c r="HM1757" s="2"/>
      <c r="HN1757" s="2"/>
      <c r="HO1757" s="2"/>
      <c r="HP1757" s="2"/>
      <c r="HQ1757" s="2"/>
      <c r="HR1757" s="2"/>
      <c r="HS1757" s="2"/>
      <c r="HT1757" s="2"/>
      <c r="HU1757" s="2"/>
      <c r="HV1757" s="2"/>
      <c r="HW1757" s="2"/>
      <c r="HX1757" s="2"/>
      <c r="HY1757" s="2"/>
      <c r="HZ1757" s="2"/>
      <c r="IA1757" s="2"/>
      <c r="IB1757" s="2"/>
      <c r="IC1757" s="2"/>
      <c r="ID1757" s="2"/>
      <c r="IE1757" s="2"/>
      <c r="IF1757" s="2"/>
      <c r="IG1757" s="2"/>
      <c r="IH1757" s="2"/>
      <c r="II1757" s="2"/>
      <c r="IJ1757" s="2"/>
      <c r="IK1757" s="2"/>
      <c r="IL1757" s="2"/>
      <c r="IM1757" s="2"/>
      <c r="IN1757" s="2"/>
      <c r="IO1757" s="2"/>
      <c r="IP1757" s="2"/>
      <c r="IQ1757" s="2"/>
    </row>
    <row r="1759" spans="1:251" ht="19.2">
      <c r="A1759" s="1" t="s">
        <v>0</v>
      </c>
      <c r="AW1759" s="3"/>
      <c r="AX1759" s="4"/>
      <c r="AY1759" s="3"/>
    </row>
    <row r="1761" spans="1:113" ht="18">
      <c r="B1761" s="153" t="s">
        <v>8</v>
      </c>
      <c r="C1761" s="154"/>
      <c r="D1761" s="154"/>
      <c r="E1761" s="154"/>
      <c r="F1761" s="154"/>
      <c r="G1761" s="154"/>
      <c r="H1761" s="154"/>
      <c r="I1761" s="154"/>
      <c r="J1761" s="154"/>
      <c r="K1761" s="154"/>
      <c r="L1761" s="154"/>
      <c r="M1761" s="154"/>
      <c r="N1761" s="154"/>
      <c r="O1761" s="154"/>
      <c r="P1761" s="154"/>
      <c r="Q1761" s="154"/>
      <c r="R1761" s="154"/>
      <c r="S1761" s="154"/>
      <c r="T1761" s="154"/>
      <c r="U1761" s="154"/>
      <c r="V1761" s="154"/>
      <c r="W1761" s="154"/>
      <c r="X1761" s="154"/>
      <c r="Y1761" s="154"/>
      <c r="Z1761" s="154"/>
      <c r="AA1761" s="154"/>
      <c r="AB1761" s="154"/>
      <c r="AC1761" s="154"/>
      <c r="AD1761" s="154"/>
      <c r="AE1761" s="154"/>
      <c r="AF1761" s="154"/>
      <c r="AG1761" s="154"/>
      <c r="AH1761" s="154"/>
      <c r="AI1761" s="154"/>
      <c r="AJ1761" s="154"/>
      <c r="AK1761" s="154"/>
      <c r="AL1761" s="154"/>
      <c r="AM1761" s="154"/>
      <c r="AN1761" s="154"/>
      <c r="AO1761" s="154"/>
      <c r="AP1761" s="154"/>
      <c r="AQ1761" s="154"/>
      <c r="AR1761" s="154"/>
      <c r="AS1761" s="154"/>
      <c r="AT1761" s="154"/>
      <c r="AU1761" s="154"/>
      <c r="AV1761" s="154"/>
      <c r="AW1761" s="154"/>
      <c r="AX1761" s="154"/>
    </row>
    <row r="1762" spans="1:113">
      <c r="Z1762" s="5"/>
      <c r="AD1762" s="5"/>
      <c r="AE1762" s="5"/>
      <c r="AF1762" s="5"/>
      <c r="AG1762" s="5"/>
      <c r="AH1762" s="5"/>
      <c r="AI1762" s="5"/>
      <c r="AO1762" s="5"/>
    </row>
    <row r="1763" spans="1:113" ht="13.8" thickBot="1">
      <c r="Z1763" s="5"/>
      <c r="AD1763" s="5"/>
      <c r="AE1763" s="5"/>
      <c r="AF1763" s="5"/>
      <c r="AG1763" s="5"/>
      <c r="AH1763" s="5"/>
      <c r="AI1763" s="5"/>
      <c r="AO1763" s="5"/>
      <c r="DI1763" s="6"/>
    </row>
    <row r="1764" spans="1:113" ht="24.75" customHeight="1" thickBot="1">
      <c r="B1764" s="155" t="s">
        <v>1</v>
      </c>
      <c r="C1764" s="156"/>
      <c r="D1764" s="156"/>
      <c r="E1764" s="156"/>
      <c r="F1764" s="156"/>
      <c r="G1764" s="156"/>
      <c r="H1764" s="157" t="s">
        <v>265</v>
      </c>
      <c r="I1764" s="158"/>
      <c r="J1764" s="158"/>
      <c r="K1764" s="158"/>
      <c r="L1764" s="158"/>
      <c r="M1764" s="158"/>
      <c r="N1764" s="158"/>
      <c r="O1764" s="158"/>
      <c r="P1764" s="158"/>
      <c r="Q1764" s="158"/>
      <c r="R1764" s="158"/>
      <c r="S1764" s="158"/>
      <c r="T1764" s="158"/>
      <c r="U1764" s="158"/>
      <c r="V1764" s="158"/>
      <c r="W1764" s="158"/>
      <c r="X1764" s="158"/>
      <c r="Y1764" s="158"/>
      <c r="Z1764" s="158"/>
      <c r="AA1764" s="158"/>
      <c r="AB1764" s="158"/>
      <c r="AC1764" s="158"/>
      <c r="AD1764" s="158"/>
      <c r="AE1764" s="158"/>
      <c r="AF1764" s="158"/>
      <c r="AG1764" s="158"/>
      <c r="AH1764" s="158"/>
      <c r="AI1764" s="158"/>
      <c r="AJ1764" s="158"/>
      <c r="AK1764" s="158"/>
      <c r="AL1764" s="158"/>
      <c r="AM1764" s="158"/>
      <c r="AN1764" s="158"/>
      <c r="AO1764" s="158"/>
      <c r="AP1764" s="158"/>
      <c r="AQ1764" s="158"/>
      <c r="AR1764" s="158"/>
      <c r="AS1764" s="158"/>
      <c r="AT1764" s="158"/>
      <c r="AU1764" s="158"/>
      <c r="AV1764" s="158"/>
      <c r="AW1764" s="158"/>
      <c r="AX1764" s="159"/>
      <c r="DI1764" s="6"/>
    </row>
    <row r="1765" spans="1:113" ht="14.4">
      <c r="B1765" s="7"/>
      <c r="C1765" s="7"/>
      <c r="D1765" s="7"/>
      <c r="E1765" s="7"/>
      <c r="F1765" s="7"/>
      <c r="G1765" s="7"/>
      <c r="H1765" s="8"/>
      <c r="I1765" s="8"/>
      <c r="J1765" s="8"/>
      <c r="K1765" s="8"/>
      <c r="L1765" s="9"/>
      <c r="M1765" s="9"/>
      <c r="N1765" s="9"/>
      <c r="O1765" s="9"/>
      <c r="P1765" s="8"/>
      <c r="Q1765" s="8"/>
      <c r="R1765" s="8"/>
      <c r="S1765" s="8"/>
      <c r="T1765" s="8"/>
      <c r="U1765" s="8"/>
      <c r="V1765" s="10"/>
      <c r="W1765" s="10"/>
      <c r="X1765" s="10"/>
      <c r="Y1765" s="10"/>
      <c r="Z1765" s="10"/>
      <c r="AA1765" s="10"/>
      <c r="AB1765" s="10"/>
      <c r="AC1765" s="10"/>
      <c r="AD1765" s="10"/>
      <c r="AE1765" s="10"/>
      <c r="AF1765" s="10"/>
      <c r="AG1765" s="10"/>
      <c r="AH1765" s="10"/>
      <c r="AI1765" s="10"/>
      <c r="AJ1765" s="10"/>
      <c r="AK1765" s="10"/>
      <c r="AL1765" s="10"/>
      <c r="AM1765" s="10"/>
      <c r="AN1765" s="10"/>
      <c r="AO1765" s="10"/>
      <c r="AP1765" s="10"/>
      <c r="AQ1765" s="10"/>
      <c r="AR1765" s="10"/>
      <c r="AS1765" s="10"/>
      <c r="AT1765" s="10"/>
      <c r="AU1765" s="10"/>
      <c r="AV1765" s="10"/>
      <c r="AW1765" s="10"/>
      <c r="AX1765" s="10"/>
      <c r="DI1765" s="6"/>
    </row>
    <row r="1766" spans="1:113" ht="15" thickBot="1">
      <c r="A1766" s="11"/>
      <c r="B1766" s="10" t="s">
        <v>2</v>
      </c>
      <c r="C1766" s="8"/>
      <c r="D1766" s="8"/>
      <c r="E1766" s="8"/>
      <c r="F1766" s="8"/>
      <c r="G1766" s="8"/>
      <c r="H1766" s="8"/>
      <c r="I1766" s="8"/>
      <c r="J1766" s="8"/>
      <c r="K1766" s="8"/>
      <c r="L1766" s="9"/>
      <c r="M1766" s="9"/>
      <c r="N1766" s="9"/>
      <c r="O1766" s="9"/>
      <c r="P1766" s="8"/>
      <c r="Q1766" s="8"/>
      <c r="R1766" s="8"/>
      <c r="S1766" s="8"/>
      <c r="T1766" s="8"/>
      <c r="U1766" s="8"/>
      <c r="V1766" s="10"/>
      <c r="W1766" s="10"/>
      <c r="X1766" s="10"/>
      <c r="Y1766" s="10"/>
      <c r="Z1766" s="10"/>
      <c r="AA1766" s="10"/>
      <c r="AB1766" s="10"/>
      <c r="AC1766" s="10"/>
      <c r="AD1766" s="10"/>
      <c r="AE1766" s="10"/>
      <c r="AF1766" s="10"/>
      <c r="AG1766" s="10"/>
      <c r="AH1766" s="10"/>
      <c r="AI1766" s="10"/>
      <c r="AJ1766" s="10"/>
      <c r="AK1766" s="10"/>
      <c r="AL1766" s="10"/>
      <c r="AM1766" s="10"/>
      <c r="AN1766" s="10"/>
      <c r="AO1766" s="10"/>
      <c r="AP1766" s="10"/>
      <c r="AQ1766" s="10"/>
      <c r="AR1766" s="10"/>
      <c r="AS1766" s="10"/>
      <c r="AT1766" s="10"/>
      <c r="AU1766" s="10"/>
      <c r="AV1766" s="10"/>
      <c r="AW1766" s="10"/>
      <c r="AX1766" s="10"/>
      <c r="DI1766" s="6"/>
    </row>
    <row r="1767" spans="1:113" ht="14.4">
      <c r="A1767" s="8"/>
      <c r="B1767" s="12"/>
      <c r="C1767" s="7"/>
      <c r="D1767" s="7"/>
      <c r="E1767" s="7"/>
      <c r="F1767" s="7"/>
      <c r="G1767" s="7"/>
      <c r="H1767" s="7"/>
      <c r="I1767" s="7"/>
      <c r="J1767" s="7"/>
      <c r="K1767" s="7"/>
      <c r="L1767" s="13"/>
      <c r="M1767" s="13"/>
      <c r="N1767" s="13"/>
      <c r="O1767" s="13"/>
      <c r="P1767" s="7"/>
      <c r="Q1767" s="7"/>
      <c r="R1767" s="7"/>
      <c r="S1767" s="7"/>
      <c r="T1767" s="7"/>
      <c r="U1767" s="7"/>
      <c r="V1767" s="14"/>
      <c r="W1767" s="14"/>
      <c r="X1767" s="14"/>
      <c r="Y1767" s="14"/>
      <c r="Z1767" s="14"/>
      <c r="AA1767" s="14"/>
      <c r="AB1767" s="14"/>
      <c r="AC1767" s="14"/>
      <c r="AD1767" s="14"/>
      <c r="AE1767" s="14"/>
      <c r="AF1767" s="14"/>
      <c r="AG1767" s="14"/>
      <c r="AH1767" s="14"/>
      <c r="AI1767" s="14"/>
      <c r="AJ1767" s="14"/>
      <c r="AK1767" s="14"/>
      <c r="AL1767" s="14"/>
      <c r="AM1767" s="14"/>
      <c r="AN1767" s="14"/>
      <c r="AO1767" s="14"/>
      <c r="AP1767" s="14"/>
      <c r="AQ1767" s="14"/>
      <c r="AR1767" s="14"/>
      <c r="AS1767" s="14"/>
      <c r="AT1767" s="14"/>
      <c r="AU1767" s="14"/>
      <c r="AV1767" s="14"/>
      <c r="AW1767" s="14"/>
      <c r="AX1767" s="15"/>
    </row>
    <row r="1768" spans="1:113" ht="12" customHeight="1">
      <c r="A1768" s="8"/>
      <c r="B1768" s="160" t="s">
        <v>266</v>
      </c>
      <c r="C1768" s="161"/>
      <c r="D1768" s="161"/>
      <c r="E1768" s="161"/>
      <c r="F1768" s="161"/>
      <c r="G1768" s="161"/>
      <c r="H1768" s="161"/>
      <c r="I1768" s="161"/>
      <c r="J1768" s="161"/>
      <c r="K1768" s="161"/>
      <c r="L1768" s="161"/>
      <c r="M1768" s="161"/>
      <c r="N1768" s="161"/>
      <c r="O1768" s="161"/>
      <c r="P1768" s="161"/>
      <c r="Q1768" s="161"/>
      <c r="R1768" s="161"/>
      <c r="S1768" s="161"/>
      <c r="T1768" s="161"/>
      <c r="U1768" s="161"/>
      <c r="V1768" s="161"/>
      <c r="W1768" s="161"/>
      <c r="X1768" s="161"/>
      <c r="Y1768" s="161"/>
      <c r="Z1768" s="161"/>
      <c r="AA1768" s="161"/>
      <c r="AB1768" s="161"/>
      <c r="AC1768" s="161"/>
      <c r="AD1768" s="161"/>
      <c r="AE1768" s="161"/>
      <c r="AF1768" s="161"/>
      <c r="AG1768" s="161"/>
      <c r="AH1768" s="161"/>
      <c r="AI1768" s="161"/>
      <c r="AJ1768" s="161"/>
      <c r="AK1768" s="161"/>
      <c r="AL1768" s="161"/>
      <c r="AM1768" s="161"/>
      <c r="AN1768" s="161"/>
      <c r="AO1768" s="161"/>
      <c r="AP1768" s="161"/>
      <c r="AQ1768" s="161"/>
      <c r="AR1768" s="161"/>
      <c r="AS1768" s="161"/>
      <c r="AT1768" s="161"/>
      <c r="AU1768" s="161"/>
      <c r="AV1768" s="161"/>
      <c r="AW1768" s="161"/>
      <c r="AX1768" s="162"/>
    </row>
    <row r="1769" spans="1:113" ht="12" customHeight="1">
      <c r="A1769" s="8"/>
      <c r="B1769" s="160"/>
      <c r="C1769" s="161"/>
      <c r="D1769" s="161"/>
      <c r="E1769" s="161"/>
      <c r="F1769" s="161"/>
      <c r="G1769" s="161"/>
      <c r="H1769" s="161"/>
      <c r="I1769" s="161"/>
      <c r="J1769" s="161"/>
      <c r="K1769" s="161"/>
      <c r="L1769" s="161"/>
      <c r="M1769" s="161"/>
      <c r="N1769" s="161"/>
      <c r="O1769" s="161"/>
      <c r="P1769" s="161"/>
      <c r="Q1769" s="161"/>
      <c r="R1769" s="161"/>
      <c r="S1769" s="161"/>
      <c r="T1769" s="161"/>
      <c r="U1769" s="161"/>
      <c r="V1769" s="161"/>
      <c r="W1769" s="161"/>
      <c r="X1769" s="161"/>
      <c r="Y1769" s="161"/>
      <c r="Z1769" s="161"/>
      <c r="AA1769" s="161"/>
      <c r="AB1769" s="161"/>
      <c r="AC1769" s="161"/>
      <c r="AD1769" s="161"/>
      <c r="AE1769" s="161"/>
      <c r="AF1769" s="161"/>
      <c r="AG1769" s="161"/>
      <c r="AH1769" s="161"/>
      <c r="AI1769" s="161"/>
      <c r="AJ1769" s="161"/>
      <c r="AK1769" s="161"/>
      <c r="AL1769" s="161"/>
      <c r="AM1769" s="161"/>
      <c r="AN1769" s="161"/>
      <c r="AO1769" s="161"/>
      <c r="AP1769" s="161"/>
      <c r="AQ1769" s="161"/>
      <c r="AR1769" s="161"/>
      <c r="AS1769" s="161"/>
      <c r="AT1769" s="161"/>
      <c r="AU1769" s="161"/>
      <c r="AV1769" s="161"/>
      <c r="AW1769" s="161"/>
      <c r="AX1769" s="162"/>
      <c r="BC1769" s="16"/>
    </row>
    <row r="1770" spans="1:113" ht="12" customHeight="1">
      <c r="A1770" s="8"/>
      <c r="B1770" s="160"/>
      <c r="C1770" s="161"/>
      <c r="D1770" s="161"/>
      <c r="E1770" s="161"/>
      <c r="F1770" s="161"/>
      <c r="G1770" s="161"/>
      <c r="H1770" s="161"/>
      <c r="I1770" s="161"/>
      <c r="J1770" s="161"/>
      <c r="K1770" s="161"/>
      <c r="L1770" s="161"/>
      <c r="M1770" s="161"/>
      <c r="N1770" s="161"/>
      <c r="O1770" s="161"/>
      <c r="P1770" s="161"/>
      <c r="Q1770" s="161"/>
      <c r="R1770" s="161"/>
      <c r="S1770" s="161"/>
      <c r="T1770" s="161"/>
      <c r="U1770" s="161"/>
      <c r="V1770" s="161"/>
      <c r="W1770" s="161"/>
      <c r="X1770" s="161"/>
      <c r="Y1770" s="161"/>
      <c r="Z1770" s="161"/>
      <c r="AA1770" s="161"/>
      <c r="AB1770" s="161"/>
      <c r="AC1770" s="161"/>
      <c r="AD1770" s="161"/>
      <c r="AE1770" s="161"/>
      <c r="AF1770" s="161"/>
      <c r="AG1770" s="161"/>
      <c r="AH1770" s="161"/>
      <c r="AI1770" s="161"/>
      <c r="AJ1770" s="161"/>
      <c r="AK1770" s="161"/>
      <c r="AL1770" s="161"/>
      <c r="AM1770" s="161"/>
      <c r="AN1770" s="161"/>
      <c r="AO1770" s="161"/>
      <c r="AP1770" s="161"/>
      <c r="AQ1770" s="161"/>
      <c r="AR1770" s="161"/>
      <c r="AS1770" s="161"/>
      <c r="AT1770" s="161"/>
      <c r="AU1770" s="161"/>
      <c r="AV1770" s="161"/>
      <c r="AW1770" s="161"/>
      <c r="AX1770" s="162"/>
    </row>
    <row r="1771" spans="1:113" ht="12" customHeight="1">
      <c r="A1771" s="8"/>
      <c r="B1771" s="160"/>
      <c r="C1771" s="161"/>
      <c r="D1771" s="161"/>
      <c r="E1771" s="161"/>
      <c r="F1771" s="161"/>
      <c r="G1771" s="161"/>
      <c r="H1771" s="161"/>
      <c r="I1771" s="161"/>
      <c r="J1771" s="161"/>
      <c r="K1771" s="161"/>
      <c r="L1771" s="161"/>
      <c r="M1771" s="161"/>
      <c r="N1771" s="161"/>
      <c r="O1771" s="161"/>
      <c r="P1771" s="161"/>
      <c r="Q1771" s="161"/>
      <c r="R1771" s="161"/>
      <c r="S1771" s="161"/>
      <c r="T1771" s="161"/>
      <c r="U1771" s="161"/>
      <c r="V1771" s="161"/>
      <c r="W1771" s="161"/>
      <c r="X1771" s="161"/>
      <c r="Y1771" s="161"/>
      <c r="Z1771" s="161"/>
      <c r="AA1771" s="161"/>
      <c r="AB1771" s="161"/>
      <c r="AC1771" s="161"/>
      <c r="AD1771" s="161"/>
      <c r="AE1771" s="161"/>
      <c r="AF1771" s="161"/>
      <c r="AG1771" s="161"/>
      <c r="AH1771" s="161"/>
      <c r="AI1771" s="161"/>
      <c r="AJ1771" s="161"/>
      <c r="AK1771" s="161"/>
      <c r="AL1771" s="161"/>
      <c r="AM1771" s="161"/>
      <c r="AN1771" s="161"/>
      <c r="AO1771" s="161"/>
      <c r="AP1771" s="161"/>
      <c r="AQ1771" s="161"/>
      <c r="AR1771" s="161"/>
      <c r="AS1771" s="161"/>
      <c r="AT1771" s="161"/>
      <c r="AU1771" s="161"/>
      <c r="AV1771" s="161"/>
      <c r="AW1771" s="161"/>
      <c r="AX1771" s="162"/>
    </row>
    <row r="1772" spans="1:113" ht="12" customHeight="1">
      <c r="A1772" s="8"/>
      <c r="B1772" s="160"/>
      <c r="C1772" s="161"/>
      <c r="D1772" s="161"/>
      <c r="E1772" s="161"/>
      <c r="F1772" s="161"/>
      <c r="G1772" s="161"/>
      <c r="H1772" s="161"/>
      <c r="I1772" s="161"/>
      <c r="J1772" s="161"/>
      <c r="K1772" s="161"/>
      <c r="L1772" s="161"/>
      <c r="M1772" s="161"/>
      <c r="N1772" s="161"/>
      <c r="O1772" s="161"/>
      <c r="P1772" s="161"/>
      <c r="Q1772" s="161"/>
      <c r="R1772" s="161"/>
      <c r="S1772" s="161"/>
      <c r="T1772" s="161"/>
      <c r="U1772" s="161"/>
      <c r="V1772" s="161"/>
      <c r="W1772" s="161"/>
      <c r="X1772" s="161"/>
      <c r="Y1772" s="161"/>
      <c r="Z1772" s="161"/>
      <c r="AA1772" s="161"/>
      <c r="AB1772" s="161"/>
      <c r="AC1772" s="161"/>
      <c r="AD1772" s="161"/>
      <c r="AE1772" s="161"/>
      <c r="AF1772" s="161"/>
      <c r="AG1772" s="161"/>
      <c r="AH1772" s="161"/>
      <c r="AI1772" s="161"/>
      <c r="AJ1772" s="161"/>
      <c r="AK1772" s="161"/>
      <c r="AL1772" s="161"/>
      <c r="AM1772" s="161"/>
      <c r="AN1772" s="161"/>
      <c r="AO1772" s="161"/>
      <c r="AP1772" s="161"/>
      <c r="AQ1772" s="161"/>
      <c r="AR1772" s="161"/>
      <c r="AS1772" s="161"/>
      <c r="AT1772" s="161"/>
      <c r="AU1772" s="161"/>
      <c r="AV1772" s="161"/>
      <c r="AW1772" s="161"/>
      <c r="AX1772" s="162"/>
    </row>
    <row r="1773" spans="1:113" ht="15" thickBot="1">
      <c r="A1773" s="17"/>
      <c r="B1773" s="18"/>
      <c r="C1773" s="19"/>
      <c r="D1773" s="19"/>
      <c r="E1773" s="19"/>
      <c r="F1773" s="19"/>
      <c r="G1773" s="19"/>
      <c r="H1773" s="19"/>
      <c r="I1773" s="19"/>
      <c r="J1773" s="19"/>
      <c r="K1773" s="19"/>
      <c r="L1773" s="19"/>
      <c r="M1773" s="19"/>
      <c r="N1773" s="19"/>
      <c r="O1773" s="19"/>
      <c r="P1773" s="19"/>
      <c r="Q1773" s="19"/>
      <c r="R1773" s="19"/>
      <c r="S1773" s="19"/>
      <c r="T1773" s="19"/>
      <c r="U1773" s="19"/>
      <c r="V1773" s="19"/>
      <c r="W1773" s="19"/>
      <c r="X1773" s="19"/>
      <c r="Y1773" s="19"/>
      <c r="Z1773" s="19"/>
      <c r="AA1773" s="19"/>
      <c r="AB1773" s="19"/>
      <c r="AC1773" s="19"/>
      <c r="AD1773" s="19"/>
      <c r="AE1773" s="19"/>
      <c r="AF1773" s="19"/>
      <c r="AG1773" s="19"/>
      <c r="AH1773" s="19"/>
      <c r="AI1773" s="19"/>
      <c r="AJ1773" s="19"/>
      <c r="AK1773" s="19"/>
      <c r="AL1773" s="19"/>
      <c r="AM1773" s="19"/>
      <c r="AN1773" s="19"/>
      <c r="AO1773" s="19"/>
      <c r="AP1773" s="19"/>
      <c r="AQ1773" s="19"/>
      <c r="AR1773" s="19"/>
      <c r="AS1773" s="19"/>
      <c r="AT1773" s="19"/>
      <c r="AU1773" s="19"/>
      <c r="AV1773" s="19"/>
      <c r="AW1773" s="19"/>
      <c r="AX1773" s="20"/>
    </row>
    <row r="1774" spans="1:113">
      <c r="B1774" s="21"/>
    </row>
    <row r="1775" spans="1:113" ht="15" thickBot="1">
      <c r="A1775" s="11"/>
      <c r="B1775" s="10" t="s">
        <v>3</v>
      </c>
      <c r="C1775" s="8"/>
      <c r="D1775" s="8"/>
      <c r="E1775" s="8"/>
      <c r="F1775" s="8"/>
      <c r="G1775" s="8"/>
      <c r="H1775" s="8"/>
      <c r="I1775" s="8"/>
      <c r="J1775" s="8"/>
      <c r="K1775" s="8"/>
      <c r="L1775" s="9"/>
      <c r="M1775" s="9"/>
      <c r="N1775" s="9"/>
      <c r="O1775" s="9"/>
      <c r="P1775" s="8"/>
      <c r="Q1775" s="8"/>
      <c r="R1775" s="8"/>
      <c r="S1775" s="8"/>
      <c r="T1775" s="8"/>
      <c r="U1775" s="8"/>
      <c r="V1775" s="10"/>
      <c r="W1775" s="10"/>
      <c r="X1775" s="10"/>
      <c r="Y1775" s="10"/>
      <c r="Z1775" s="10"/>
      <c r="AA1775" s="10"/>
      <c r="AB1775" s="10"/>
      <c r="AC1775" s="10"/>
      <c r="AD1775" s="10"/>
      <c r="AE1775" s="10"/>
      <c r="AF1775" s="10"/>
      <c r="AG1775" s="10"/>
      <c r="AH1775" s="10"/>
      <c r="AI1775" s="10"/>
      <c r="AJ1775" s="10"/>
      <c r="AK1775" s="10"/>
      <c r="AL1775" s="10"/>
      <c r="AM1775" s="10"/>
      <c r="AN1775" s="10"/>
      <c r="AO1775" s="10"/>
      <c r="AP1775" s="10"/>
      <c r="AQ1775" s="10"/>
      <c r="AR1775" s="10"/>
      <c r="AS1775" s="10"/>
      <c r="AT1775" s="10"/>
      <c r="AU1775" s="10"/>
      <c r="AV1775" s="10"/>
      <c r="AW1775" s="10"/>
      <c r="AX1775" s="10"/>
      <c r="DI1775" s="6"/>
    </row>
    <row r="1776" spans="1:113" ht="14.4">
      <c r="A1776" s="8"/>
      <c r="B1776" s="12"/>
      <c r="C1776" s="7"/>
      <c r="D1776" s="7"/>
      <c r="E1776" s="7"/>
      <c r="F1776" s="7"/>
      <c r="G1776" s="7"/>
      <c r="H1776" s="7"/>
      <c r="I1776" s="7"/>
      <c r="J1776" s="7"/>
      <c r="K1776" s="7"/>
      <c r="L1776" s="13"/>
      <c r="M1776" s="13"/>
      <c r="N1776" s="13"/>
      <c r="O1776" s="13"/>
      <c r="P1776" s="7"/>
      <c r="Q1776" s="7"/>
      <c r="R1776" s="7"/>
      <c r="S1776" s="7"/>
      <c r="T1776" s="7"/>
      <c r="U1776" s="7"/>
      <c r="V1776" s="14"/>
      <c r="W1776" s="14"/>
      <c r="X1776" s="14"/>
      <c r="Y1776" s="14"/>
      <c r="Z1776" s="14"/>
      <c r="AA1776" s="14"/>
      <c r="AB1776" s="14"/>
      <c r="AC1776" s="14"/>
      <c r="AD1776" s="14"/>
      <c r="AE1776" s="14"/>
      <c r="AF1776" s="14"/>
      <c r="AG1776" s="14"/>
      <c r="AH1776" s="14"/>
      <c r="AI1776" s="14"/>
      <c r="AJ1776" s="14"/>
      <c r="AK1776" s="14"/>
      <c r="AL1776" s="14"/>
      <c r="AM1776" s="14"/>
      <c r="AN1776" s="14"/>
      <c r="AO1776" s="14"/>
      <c r="AP1776" s="14"/>
      <c r="AQ1776" s="14"/>
      <c r="AR1776" s="14"/>
      <c r="AS1776" s="14"/>
      <c r="AT1776" s="14"/>
      <c r="AU1776" s="14"/>
      <c r="AV1776" s="14"/>
      <c r="AW1776" s="14"/>
      <c r="AX1776" s="15"/>
    </row>
    <row r="1777" spans="1:251" ht="12" customHeight="1">
      <c r="A1777" s="8"/>
      <c r="B1777" s="160" t="s">
        <v>267</v>
      </c>
      <c r="C1777" s="161"/>
      <c r="D1777" s="161"/>
      <c r="E1777" s="161"/>
      <c r="F1777" s="161"/>
      <c r="G1777" s="161"/>
      <c r="H1777" s="161"/>
      <c r="I1777" s="161"/>
      <c r="J1777" s="161"/>
      <c r="K1777" s="161"/>
      <c r="L1777" s="161"/>
      <c r="M1777" s="161"/>
      <c r="N1777" s="161"/>
      <c r="O1777" s="161"/>
      <c r="P1777" s="161"/>
      <c r="Q1777" s="161"/>
      <c r="R1777" s="161"/>
      <c r="S1777" s="161"/>
      <c r="T1777" s="161"/>
      <c r="U1777" s="161"/>
      <c r="V1777" s="161"/>
      <c r="W1777" s="161"/>
      <c r="X1777" s="161"/>
      <c r="Y1777" s="161"/>
      <c r="Z1777" s="161"/>
      <c r="AA1777" s="161"/>
      <c r="AB1777" s="161"/>
      <c r="AC1777" s="161"/>
      <c r="AD1777" s="161"/>
      <c r="AE1777" s="161"/>
      <c r="AF1777" s="161"/>
      <c r="AG1777" s="161"/>
      <c r="AH1777" s="161"/>
      <c r="AI1777" s="161"/>
      <c r="AJ1777" s="161"/>
      <c r="AK1777" s="161"/>
      <c r="AL1777" s="161"/>
      <c r="AM1777" s="161"/>
      <c r="AN1777" s="161"/>
      <c r="AO1777" s="161"/>
      <c r="AP1777" s="161"/>
      <c r="AQ1777" s="161"/>
      <c r="AR1777" s="161"/>
      <c r="AS1777" s="161"/>
      <c r="AT1777" s="161"/>
      <c r="AU1777" s="161"/>
      <c r="AV1777" s="161"/>
      <c r="AW1777" s="161"/>
      <c r="AX1777" s="162"/>
    </row>
    <row r="1778" spans="1:251" ht="12" customHeight="1">
      <c r="A1778" s="8"/>
      <c r="B1778" s="160"/>
      <c r="C1778" s="161"/>
      <c r="D1778" s="161"/>
      <c r="E1778" s="161"/>
      <c r="F1778" s="161"/>
      <c r="G1778" s="161"/>
      <c r="H1778" s="161"/>
      <c r="I1778" s="161"/>
      <c r="J1778" s="161"/>
      <c r="K1778" s="161"/>
      <c r="L1778" s="161"/>
      <c r="M1778" s="161"/>
      <c r="N1778" s="161"/>
      <c r="O1778" s="161"/>
      <c r="P1778" s="161"/>
      <c r="Q1778" s="161"/>
      <c r="R1778" s="161"/>
      <c r="S1778" s="161"/>
      <c r="T1778" s="161"/>
      <c r="U1778" s="161"/>
      <c r="V1778" s="161"/>
      <c r="W1778" s="161"/>
      <c r="X1778" s="161"/>
      <c r="Y1778" s="161"/>
      <c r="Z1778" s="161"/>
      <c r="AA1778" s="161"/>
      <c r="AB1778" s="161"/>
      <c r="AC1778" s="161"/>
      <c r="AD1778" s="161"/>
      <c r="AE1778" s="161"/>
      <c r="AF1778" s="161"/>
      <c r="AG1778" s="161"/>
      <c r="AH1778" s="161"/>
      <c r="AI1778" s="161"/>
      <c r="AJ1778" s="161"/>
      <c r="AK1778" s="161"/>
      <c r="AL1778" s="161"/>
      <c r="AM1778" s="161"/>
      <c r="AN1778" s="161"/>
      <c r="AO1778" s="161"/>
      <c r="AP1778" s="161"/>
      <c r="AQ1778" s="161"/>
      <c r="AR1778" s="161"/>
      <c r="AS1778" s="161"/>
      <c r="AT1778" s="161"/>
      <c r="AU1778" s="161"/>
      <c r="AV1778" s="161"/>
      <c r="AW1778" s="161"/>
      <c r="AX1778" s="162"/>
    </row>
    <row r="1779" spans="1:251" ht="12" customHeight="1">
      <c r="A1779" s="8"/>
      <c r="B1779" s="160"/>
      <c r="C1779" s="161"/>
      <c r="D1779" s="161"/>
      <c r="E1779" s="161"/>
      <c r="F1779" s="161"/>
      <c r="G1779" s="161"/>
      <c r="H1779" s="161"/>
      <c r="I1779" s="161"/>
      <c r="J1779" s="161"/>
      <c r="K1779" s="161"/>
      <c r="L1779" s="161"/>
      <c r="M1779" s="161"/>
      <c r="N1779" s="161"/>
      <c r="O1779" s="161"/>
      <c r="P1779" s="161"/>
      <c r="Q1779" s="161"/>
      <c r="R1779" s="161"/>
      <c r="S1779" s="161"/>
      <c r="T1779" s="161"/>
      <c r="U1779" s="161"/>
      <c r="V1779" s="161"/>
      <c r="W1779" s="161"/>
      <c r="X1779" s="161"/>
      <c r="Y1779" s="161"/>
      <c r="Z1779" s="161"/>
      <c r="AA1779" s="161"/>
      <c r="AB1779" s="161"/>
      <c r="AC1779" s="161"/>
      <c r="AD1779" s="161"/>
      <c r="AE1779" s="161"/>
      <c r="AF1779" s="161"/>
      <c r="AG1779" s="161"/>
      <c r="AH1779" s="161"/>
      <c r="AI1779" s="161"/>
      <c r="AJ1779" s="161"/>
      <c r="AK1779" s="161"/>
      <c r="AL1779" s="161"/>
      <c r="AM1779" s="161"/>
      <c r="AN1779" s="161"/>
      <c r="AO1779" s="161"/>
      <c r="AP1779" s="161"/>
      <c r="AQ1779" s="161"/>
      <c r="AR1779" s="161"/>
      <c r="AS1779" s="161"/>
      <c r="AT1779" s="161"/>
      <c r="AU1779" s="161"/>
      <c r="AV1779" s="161"/>
      <c r="AW1779" s="161"/>
      <c r="AX1779" s="162"/>
    </row>
    <row r="1780" spans="1:251" ht="12" customHeight="1">
      <c r="A1780" s="8"/>
      <c r="B1780" s="160"/>
      <c r="C1780" s="161"/>
      <c r="D1780" s="161"/>
      <c r="E1780" s="161"/>
      <c r="F1780" s="161"/>
      <c r="G1780" s="161"/>
      <c r="H1780" s="161"/>
      <c r="I1780" s="161"/>
      <c r="J1780" s="161"/>
      <c r="K1780" s="161"/>
      <c r="L1780" s="161"/>
      <c r="M1780" s="161"/>
      <c r="N1780" s="161"/>
      <c r="O1780" s="161"/>
      <c r="P1780" s="161"/>
      <c r="Q1780" s="161"/>
      <c r="R1780" s="161"/>
      <c r="S1780" s="161"/>
      <c r="T1780" s="161"/>
      <c r="U1780" s="161"/>
      <c r="V1780" s="161"/>
      <c r="W1780" s="161"/>
      <c r="X1780" s="161"/>
      <c r="Y1780" s="161"/>
      <c r="Z1780" s="161"/>
      <c r="AA1780" s="161"/>
      <c r="AB1780" s="161"/>
      <c r="AC1780" s="161"/>
      <c r="AD1780" s="161"/>
      <c r="AE1780" s="161"/>
      <c r="AF1780" s="161"/>
      <c r="AG1780" s="161"/>
      <c r="AH1780" s="161"/>
      <c r="AI1780" s="161"/>
      <c r="AJ1780" s="161"/>
      <c r="AK1780" s="161"/>
      <c r="AL1780" s="161"/>
      <c r="AM1780" s="161"/>
      <c r="AN1780" s="161"/>
      <c r="AO1780" s="161"/>
      <c r="AP1780" s="161"/>
      <c r="AQ1780" s="161"/>
      <c r="AR1780" s="161"/>
      <c r="AS1780" s="161"/>
      <c r="AT1780" s="161"/>
      <c r="AU1780" s="161"/>
      <c r="AV1780" s="161"/>
      <c r="AW1780" s="161"/>
      <c r="AX1780" s="162"/>
    </row>
    <row r="1781" spans="1:251" ht="12" customHeight="1">
      <c r="A1781" s="8"/>
      <c r="B1781" s="160"/>
      <c r="C1781" s="161"/>
      <c r="D1781" s="161"/>
      <c r="E1781" s="161"/>
      <c r="F1781" s="161"/>
      <c r="G1781" s="161"/>
      <c r="H1781" s="161"/>
      <c r="I1781" s="161"/>
      <c r="J1781" s="161"/>
      <c r="K1781" s="161"/>
      <c r="L1781" s="161"/>
      <c r="M1781" s="161"/>
      <c r="N1781" s="161"/>
      <c r="O1781" s="161"/>
      <c r="P1781" s="161"/>
      <c r="Q1781" s="161"/>
      <c r="R1781" s="161"/>
      <c r="S1781" s="161"/>
      <c r="T1781" s="161"/>
      <c r="U1781" s="161"/>
      <c r="V1781" s="161"/>
      <c r="W1781" s="161"/>
      <c r="X1781" s="161"/>
      <c r="Y1781" s="161"/>
      <c r="Z1781" s="161"/>
      <c r="AA1781" s="161"/>
      <c r="AB1781" s="161"/>
      <c r="AC1781" s="161"/>
      <c r="AD1781" s="161"/>
      <c r="AE1781" s="161"/>
      <c r="AF1781" s="161"/>
      <c r="AG1781" s="161"/>
      <c r="AH1781" s="161"/>
      <c r="AI1781" s="161"/>
      <c r="AJ1781" s="161"/>
      <c r="AK1781" s="161"/>
      <c r="AL1781" s="161"/>
      <c r="AM1781" s="161"/>
      <c r="AN1781" s="161"/>
      <c r="AO1781" s="161"/>
      <c r="AP1781" s="161"/>
      <c r="AQ1781" s="161"/>
      <c r="AR1781" s="161"/>
      <c r="AS1781" s="161"/>
      <c r="AT1781" s="161"/>
      <c r="AU1781" s="161"/>
      <c r="AV1781" s="161"/>
      <c r="AW1781" s="161"/>
      <c r="AX1781" s="162"/>
      <c r="BC1781" s="16"/>
    </row>
    <row r="1782" spans="1:251" ht="12" customHeight="1">
      <c r="A1782" s="8"/>
      <c r="B1782" s="160"/>
      <c r="C1782" s="161"/>
      <c r="D1782" s="161"/>
      <c r="E1782" s="161"/>
      <c r="F1782" s="161"/>
      <c r="G1782" s="161"/>
      <c r="H1782" s="161"/>
      <c r="I1782" s="161"/>
      <c r="J1782" s="161"/>
      <c r="K1782" s="161"/>
      <c r="L1782" s="161"/>
      <c r="M1782" s="161"/>
      <c r="N1782" s="161"/>
      <c r="O1782" s="161"/>
      <c r="P1782" s="161"/>
      <c r="Q1782" s="161"/>
      <c r="R1782" s="161"/>
      <c r="S1782" s="161"/>
      <c r="T1782" s="161"/>
      <c r="U1782" s="161"/>
      <c r="V1782" s="161"/>
      <c r="W1782" s="161"/>
      <c r="X1782" s="161"/>
      <c r="Y1782" s="161"/>
      <c r="Z1782" s="161"/>
      <c r="AA1782" s="161"/>
      <c r="AB1782" s="161"/>
      <c r="AC1782" s="161"/>
      <c r="AD1782" s="161"/>
      <c r="AE1782" s="161"/>
      <c r="AF1782" s="161"/>
      <c r="AG1782" s="161"/>
      <c r="AH1782" s="161"/>
      <c r="AI1782" s="161"/>
      <c r="AJ1782" s="161"/>
      <c r="AK1782" s="161"/>
      <c r="AL1782" s="161"/>
      <c r="AM1782" s="161"/>
      <c r="AN1782" s="161"/>
      <c r="AO1782" s="161"/>
      <c r="AP1782" s="161"/>
      <c r="AQ1782" s="161"/>
      <c r="AR1782" s="161"/>
      <c r="AS1782" s="161"/>
      <c r="AT1782" s="161"/>
      <c r="AU1782" s="161"/>
      <c r="AV1782" s="161"/>
      <c r="AW1782" s="161"/>
      <c r="AX1782" s="162"/>
    </row>
    <row r="1783" spans="1:251" ht="12" customHeight="1">
      <c r="A1783" s="8"/>
      <c r="B1783" s="160"/>
      <c r="C1783" s="161"/>
      <c r="D1783" s="161"/>
      <c r="E1783" s="161"/>
      <c r="F1783" s="161"/>
      <c r="G1783" s="161"/>
      <c r="H1783" s="161"/>
      <c r="I1783" s="161"/>
      <c r="J1783" s="161"/>
      <c r="K1783" s="161"/>
      <c r="L1783" s="161"/>
      <c r="M1783" s="161"/>
      <c r="N1783" s="161"/>
      <c r="O1783" s="161"/>
      <c r="P1783" s="161"/>
      <c r="Q1783" s="161"/>
      <c r="R1783" s="161"/>
      <c r="S1783" s="161"/>
      <c r="T1783" s="161"/>
      <c r="U1783" s="161"/>
      <c r="V1783" s="161"/>
      <c r="W1783" s="161"/>
      <c r="X1783" s="161"/>
      <c r="Y1783" s="161"/>
      <c r="Z1783" s="161"/>
      <c r="AA1783" s="161"/>
      <c r="AB1783" s="161"/>
      <c r="AC1783" s="161"/>
      <c r="AD1783" s="161"/>
      <c r="AE1783" s="161"/>
      <c r="AF1783" s="161"/>
      <c r="AG1783" s="161"/>
      <c r="AH1783" s="161"/>
      <c r="AI1783" s="161"/>
      <c r="AJ1783" s="161"/>
      <c r="AK1783" s="161"/>
      <c r="AL1783" s="161"/>
      <c r="AM1783" s="161"/>
      <c r="AN1783" s="161"/>
      <c r="AO1783" s="161"/>
      <c r="AP1783" s="161"/>
      <c r="AQ1783" s="161"/>
      <c r="AR1783" s="161"/>
      <c r="AS1783" s="161"/>
      <c r="AT1783" s="161"/>
      <c r="AU1783" s="161"/>
      <c r="AV1783" s="161"/>
      <c r="AW1783" s="161"/>
      <c r="AX1783" s="162"/>
    </row>
    <row r="1784" spans="1:251" ht="12" customHeight="1">
      <c r="A1784" s="8"/>
      <c r="B1784" s="160"/>
      <c r="C1784" s="161"/>
      <c r="D1784" s="161"/>
      <c r="E1784" s="161"/>
      <c r="F1784" s="161"/>
      <c r="G1784" s="161"/>
      <c r="H1784" s="161"/>
      <c r="I1784" s="161"/>
      <c r="J1784" s="161"/>
      <c r="K1784" s="161"/>
      <c r="L1784" s="161"/>
      <c r="M1784" s="161"/>
      <c r="N1784" s="161"/>
      <c r="O1784" s="161"/>
      <c r="P1784" s="161"/>
      <c r="Q1784" s="161"/>
      <c r="R1784" s="161"/>
      <c r="S1784" s="161"/>
      <c r="T1784" s="161"/>
      <c r="U1784" s="161"/>
      <c r="V1784" s="161"/>
      <c r="W1784" s="161"/>
      <c r="X1784" s="161"/>
      <c r="Y1784" s="161"/>
      <c r="Z1784" s="161"/>
      <c r="AA1784" s="161"/>
      <c r="AB1784" s="161"/>
      <c r="AC1784" s="161"/>
      <c r="AD1784" s="161"/>
      <c r="AE1784" s="161"/>
      <c r="AF1784" s="161"/>
      <c r="AG1784" s="161"/>
      <c r="AH1784" s="161"/>
      <c r="AI1784" s="161"/>
      <c r="AJ1784" s="161"/>
      <c r="AK1784" s="161"/>
      <c r="AL1784" s="161"/>
      <c r="AM1784" s="161"/>
      <c r="AN1784" s="161"/>
      <c r="AO1784" s="161"/>
      <c r="AP1784" s="161"/>
      <c r="AQ1784" s="161"/>
      <c r="AR1784" s="161"/>
      <c r="AS1784" s="161"/>
      <c r="AT1784" s="161"/>
      <c r="AU1784" s="161"/>
      <c r="AV1784" s="161"/>
      <c r="AW1784" s="161"/>
      <c r="AX1784" s="162"/>
    </row>
    <row r="1785" spans="1:251" ht="15" thickBot="1">
      <c r="A1785" s="17"/>
      <c r="B1785" s="18"/>
      <c r="C1785" s="19"/>
      <c r="D1785" s="19"/>
      <c r="E1785" s="19"/>
      <c r="F1785" s="19"/>
      <c r="G1785" s="19"/>
      <c r="H1785" s="19"/>
      <c r="I1785" s="19"/>
      <c r="J1785" s="19"/>
      <c r="K1785" s="19"/>
      <c r="L1785" s="19"/>
      <c r="M1785" s="19"/>
      <c r="N1785" s="19"/>
      <c r="O1785" s="19"/>
      <c r="P1785" s="19"/>
      <c r="Q1785" s="19"/>
      <c r="R1785" s="19"/>
      <c r="S1785" s="19"/>
      <c r="T1785" s="19"/>
      <c r="U1785" s="19"/>
      <c r="V1785" s="19"/>
      <c r="W1785" s="19"/>
      <c r="X1785" s="19"/>
      <c r="Y1785" s="19"/>
      <c r="Z1785" s="19"/>
      <c r="AA1785" s="19"/>
      <c r="AB1785" s="19"/>
      <c r="AC1785" s="19"/>
      <c r="AD1785" s="19"/>
      <c r="AE1785" s="19"/>
      <c r="AF1785" s="19"/>
      <c r="AG1785" s="19"/>
      <c r="AH1785" s="19"/>
      <c r="AI1785" s="19"/>
      <c r="AJ1785" s="19"/>
      <c r="AK1785" s="19"/>
      <c r="AL1785" s="19"/>
      <c r="AM1785" s="19"/>
      <c r="AN1785" s="19"/>
      <c r="AO1785" s="19"/>
      <c r="AP1785" s="19"/>
      <c r="AQ1785" s="19"/>
      <c r="AR1785" s="19"/>
      <c r="AS1785" s="19"/>
      <c r="AT1785" s="19"/>
      <c r="AU1785" s="19"/>
      <c r="AV1785" s="19"/>
      <c r="AW1785" s="19"/>
      <c r="AX1785" s="20"/>
    </row>
    <row r="1786" spans="1:251">
      <c r="B1786" s="21"/>
    </row>
    <row r="1787" spans="1:251" ht="14.4">
      <c r="B1787" s="10" t="s">
        <v>4</v>
      </c>
      <c r="C1787" s="8"/>
      <c r="D1787" s="8"/>
      <c r="E1787" s="8"/>
      <c r="F1787" s="8"/>
      <c r="G1787" s="8"/>
      <c r="H1787" s="8"/>
      <c r="I1787" s="8"/>
      <c r="J1787" s="8"/>
      <c r="K1787" s="8"/>
      <c r="L1787" s="9"/>
      <c r="M1787" s="9"/>
      <c r="N1787" s="9"/>
      <c r="O1787" s="9"/>
      <c r="P1787" s="8"/>
      <c r="Q1787" s="8"/>
      <c r="R1787" s="8"/>
      <c r="S1787" s="8"/>
      <c r="T1787" s="8"/>
      <c r="U1787" s="8"/>
      <c r="V1787" s="10"/>
      <c r="W1787" s="10"/>
      <c r="X1787" s="10"/>
      <c r="Y1787" s="10"/>
      <c r="Z1787" s="10"/>
      <c r="AA1787" s="10"/>
      <c r="AB1787" s="10"/>
      <c r="AC1787" s="10"/>
      <c r="AD1787" s="10"/>
      <c r="AE1787" s="10"/>
      <c r="AF1787" s="10"/>
      <c r="AG1787" s="10"/>
      <c r="AH1787" s="10"/>
      <c r="AI1787" s="10"/>
      <c r="AJ1787" s="10"/>
      <c r="AK1787" s="10"/>
      <c r="AL1787" s="10"/>
      <c r="AM1787" s="10"/>
      <c r="AN1787" s="10"/>
      <c r="AO1787" s="10"/>
      <c r="AP1787" s="10"/>
      <c r="AQ1787" s="10"/>
      <c r="AR1787" s="10"/>
      <c r="AS1787" s="10"/>
      <c r="AT1787" s="10"/>
      <c r="AU1787" s="10"/>
      <c r="AV1787" s="10"/>
      <c r="AW1787" s="10"/>
      <c r="AX1787" s="10"/>
    </row>
    <row r="1788" spans="1:251" ht="15" thickBot="1">
      <c r="B1788" s="8"/>
      <c r="C1788" s="8"/>
      <c r="D1788" s="8"/>
      <c r="E1788" s="8"/>
      <c r="F1788" s="8"/>
      <c r="G1788" s="8"/>
      <c r="H1788" s="8"/>
      <c r="I1788" s="8"/>
      <c r="J1788" s="8"/>
      <c r="K1788" s="8"/>
      <c r="L1788" s="9"/>
      <c r="M1788" s="9"/>
      <c r="N1788" s="9"/>
      <c r="O1788" s="9"/>
      <c r="P1788" s="8"/>
      <c r="Q1788" s="8"/>
      <c r="R1788" s="8"/>
      <c r="S1788" s="8"/>
      <c r="T1788" s="8"/>
      <c r="U1788" s="8"/>
      <c r="V1788" s="10"/>
      <c r="W1788" s="10"/>
      <c r="X1788" s="10"/>
      <c r="Y1788" s="10"/>
      <c r="Z1788" s="10"/>
      <c r="AA1788" s="10"/>
      <c r="AB1788" s="10"/>
      <c r="AC1788" s="10"/>
      <c r="AD1788" s="10"/>
      <c r="AE1788" s="10"/>
      <c r="AF1788" s="10"/>
      <c r="AG1788" s="10"/>
      <c r="AH1788" s="10"/>
      <c r="AI1788" s="10"/>
      <c r="AJ1788" s="10"/>
      <c r="AK1788" s="10"/>
      <c r="AL1788" s="10"/>
      <c r="AM1788" s="10"/>
      <c r="AN1788" s="10"/>
      <c r="AO1788" s="10"/>
      <c r="AP1788" s="10"/>
      <c r="AQ1788" s="10"/>
      <c r="AR1788" s="10"/>
      <c r="AS1788" s="10"/>
      <c r="AT1788" s="10"/>
      <c r="AU1788" s="10"/>
      <c r="AV1788" s="10"/>
      <c r="AW1788" s="10"/>
      <c r="AX1788" s="22" t="s">
        <v>5</v>
      </c>
    </row>
    <row r="1789" spans="1:251" s="16" customFormat="1" ht="13.5" customHeight="1">
      <c r="A1789" s="8"/>
      <c r="B1789" s="163" t="s">
        <v>6</v>
      </c>
      <c r="C1789" s="164"/>
      <c r="D1789" s="164"/>
      <c r="E1789" s="164"/>
      <c r="F1789" s="164"/>
      <c r="G1789" s="164"/>
      <c r="H1789" s="164"/>
      <c r="I1789" s="164"/>
      <c r="J1789" s="164"/>
      <c r="K1789" s="164"/>
      <c r="L1789" s="164"/>
      <c r="M1789" s="164"/>
      <c r="N1789" s="164"/>
      <c r="O1789" s="164"/>
      <c r="P1789" s="164"/>
      <c r="Q1789" s="164"/>
      <c r="R1789" s="164"/>
      <c r="S1789" s="164"/>
      <c r="T1789" s="164"/>
      <c r="U1789" s="164"/>
      <c r="V1789" s="164"/>
      <c r="W1789" s="164"/>
      <c r="X1789" s="164"/>
      <c r="Y1789" s="164"/>
      <c r="Z1789" s="165"/>
      <c r="AA1789" s="169" t="s">
        <v>9</v>
      </c>
      <c r="AB1789" s="164"/>
      <c r="AC1789" s="164"/>
      <c r="AD1789" s="164"/>
      <c r="AE1789" s="164"/>
      <c r="AF1789" s="164"/>
      <c r="AG1789" s="164"/>
      <c r="AH1789" s="164"/>
      <c r="AI1789" s="165"/>
      <c r="AJ1789" s="169" t="s">
        <v>10</v>
      </c>
      <c r="AK1789" s="164"/>
      <c r="AL1789" s="164"/>
      <c r="AM1789" s="164"/>
      <c r="AN1789" s="164"/>
      <c r="AO1789" s="164"/>
      <c r="AP1789" s="164"/>
      <c r="AQ1789" s="164"/>
      <c r="AR1789" s="165"/>
      <c r="AS1789" s="169" t="s">
        <v>7</v>
      </c>
      <c r="AT1789" s="164"/>
      <c r="AU1789" s="164"/>
      <c r="AV1789" s="164"/>
      <c r="AW1789" s="164"/>
      <c r="AX1789" s="171"/>
      <c r="AY1789" s="2"/>
      <c r="AZ1789" s="2"/>
      <c r="BA1789" s="2"/>
      <c r="BB1789" s="2"/>
      <c r="BC1789" s="2"/>
      <c r="BD1789" s="2"/>
      <c r="BE1789" s="2"/>
      <c r="BF1789" s="2"/>
      <c r="BG1789" s="2"/>
      <c r="BH1789" s="2"/>
      <c r="BI1789" s="2"/>
      <c r="BJ1789" s="2"/>
      <c r="BK1789" s="2"/>
      <c r="BL1789" s="2"/>
      <c r="BM1789" s="2"/>
      <c r="BN1789" s="2"/>
      <c r="BO1789" s="2"/>
      <c r="BP1789" s="2"/>
      <c r="BQ1789" s="2"/>
      <c r="BR1789" s="2"/>
      <c r="BS1789" s="2"/>
      <c r="BT1789" s="2"/>
      <c r="BU1789" s="2"/>
      <c r="BV1789" s="2"/>
      <c r="BW1789" s="2"/>
      <c r="BX1789" s="2"/>
      <c r="BY1789" s="2"/>
      <c r="BZ1789" s="2"/>
      <c r="CA1789" s="2"/>
      <c r="CB1789" s="2"/>
      <c r="CC1789" s="2"/>
      <c r="CD1789" s="2"/>
      <c r="CE1789" s="2"/>
      <c r="CF1789" s="2"/>
      <c r="CG1789" s="2"/>
      <c r="CH1789" s="2"/>
      <c r="CI1789" s="2"/>
      <c r="CJ1789" s="2"/>
      <c r="CK1789" s="2"/>
      <c r="CL1789" s="2"/>
      <c r="CM1789" s="2"/>
      <c r="CN1789" s="2"/>
      <c r="CO1789" s="2"/>
      <c r="CP1789" s="2"/>
      <c r="CQ1789" s="2"/>
      <c r="CR1789" s="2"/>
      <c r="CS1789" s="2"/>
      <c r="CT1789" s="2"/>
      <c r="CU1789" s="2"/>
      <c r="CV1789" s="2"/>
      <c r="CW1789" s="2"/>
      <c r="CX1789" s="2"/>
      <c r="CY1789" s="2"/>
      <c r="CZ1789" s="2"/>
      <c r="DA1789" s="2"/>
      <c r="DB1789" s="2"/>
      <c r="DC1789" s="2"/>
      <c r="DD1789" s="2"/>
      <c r="DE1789" s="2"/>
      <c r="DF1789" s="2"/>
      <c r="DG1789" s="2"/>
      <c r="DH1789" s="2"/>
      <c r="DI1789" s="2"/>
      <c r="DJ1789" s="2"/>
      <c r="DK1789" s="2"/>
      <c r="DL1789" s="2"/>
      <c r="DM1789" s="2"/>
      <c r="DN1789" s="2"/>
      <c r="DO1789" s="2"/>
      <c r="DP1789" s="2"/>
      <c r="DQ1789" s="2"/>
      <c r="DR1789" s="2"/>
      <c r="DS1789" s="2"/>
      <c r="DT1789" s="2"/>
      <c r="DU1789" s="2"/>
      <c r="DV1789" s="2"/>
      <c r="DW1789" s="2"/>
      <c r="DX1789" s="2"/>
      <c r="DY1789" s="2"/>
      <c r="DZ1789" s="2"/>
      <c r="EA1789" s="2"/>
      <c r="EB1789" s="2"/>
      <c r="EC1789" s="2"/>
      <c r="ED1789" s="2"/>
      <c r="EE1789" s="2"/>
      <c r="EF1789" s="2"/>
      <c r="EG1789" s="2"/>
      <c r="EH1789" s="2"/>
      <c r="EI1789" s="2"/>
      <c r="EJ1789" s="2"/>
      <c r="EK1789" s="2"/>
      <c r="EL1789" s="2"/>
      <c r="EM1789" s="2"/>
      <c r="EN1789" s="2"/>
      <c r="EO1789" s="2"/>
      <c r="EP1789" s="2"/>
      <c r="EQ1789" s="2"/>
      <c r="ER1789" s="2"/>
      <c r="ES1789" s="2"/>
      <c r="ET1789" s="2"/>
      <c r="EU1789" s="2"/>
      <c r="EV1789" s="2"/>
      <c r="EW1789" s="2"/>
      <c r="EX1789" s="2"/>
      <c r="EY1789" s="2"/>
      <c r="EZ1789" s="2"/>
      <c r="FA1789" s="2"/>
      <c r="FB1789" s="2"/>
      <c r="FC1789" s="2"/>
      <c r="FD1789" s="2"/>
      <c r="FE1789" s="2"/>
      <c r="FF1789" s="2"/>
      <c r="FG1789" s="2"/>
      <c r="FH1789" s="2"/>
      <c r="FI1789" s="2"/>
      <c r="FJ1789" s="2"/>
      <c r="FK1789" s="2"/>
      <c r="FL1789" s="2"/>
      <c r="FM1789" s="2"/>
      <c r="FN1789" s="2"/>
      <c r="FO1789" s="2"/>
      <c r="FP1789" s="2"/>
      <c r="FQ1789" s="2"/>
      <c r="FR1789" s="2"/>
      <c r="FS1789" s="2"/>
      <c r="FT1789" s="2"/>
      <c r="FU1789" s="2"/>
      <c r="FV1789" s="2"/>
      <c r="FW1789" s="2"/>
      <c r="FX1789" s="2"/>
      <c r="FY1789" s="2"/>
      <c r="FZ1789" s="2"/>
      <c r="GA1789" s="2"/>
      <c r="GB1789" s="2"/>
      <c r="GC1789" s="2"/>
      <c r="GD1789" s="2"/>
      <c r="GE1789" s="2"/>
      <c r="GF1789" s="2"/>
      <c r="GG1789" s="2"/>
      <c r="GH1789" s="2"/>
      <c r="GI1789" s="2"/>
      <c r="GJ1789" s="2"/>
      <c r="GK1789" s="2"/>
      <c r="GL1789" s="2"/>
      <c r="GM1789" s="2"/>
      <c r="GN1789" s="2"/>
      <c r="GO1789" s="2"/>
      <c r="GP1789" s="2"/>
      <c r="GQ1789" s="2"/>
      <c r="GR1789" s="2"/>
      <c r="GS1789" s="2"/>
      <c r="GT1789" s="2"/>
      <c r="GU1789" s="2"/>
      <c r="GV1789" s="2"/>
      <c r="GW1789" s="2"/>
      <c r="GX1789" s="2"/>
      <c r="GY1789" s="2"/>
      <c r="GZ1789" s="2"/>
      <c r="HA1789" s="2"/>
      <c r="HB1789" s="2"/>
      <c r="HC1789" s="2"/>
      <c r="HD1789" s="2"/>
      <c r="HE1789" s="2"/>
      <c r="HF1789" s="2"/>
      <c r="HG1789" s="2"/>
      <c r="HH1789" s="2"/>
      <c r="HI1789" s="2"/>
      <c r="HJ1789" s="2"/>
      <c r="HK1789" s="2"/>
      <c r="HL1789" s="2"/>
      <c r="HM1789" s="2"/>
      <c r="HN1789" s="2"/>
      <c r="HO1789" s="2"/>
      <c r="HP1789" s="2"/>
      <c r="HQ1789" s="2"/>
      <c r="HR1789" s="2"/>
      <c r="HS1789" s="2"/>
      <c r="HT1789" s="2"/>
      <c r="HU1789" s="2"/>
      <c r="HV1789" s="2"/>
      <c r="HW1789" s="2"/>
      <c r="HX1789" s="2"/>
      <c r="HY1789" s="2"/>
      <c r="HZ1789" s="2"/>
      <c r="IA1789" s="2"/>
      <c r="IB1789" s="2"/>
      <c r="IC1789" s="2"/>
      <c r="ID1789" s="2"/>
      <c r="IE1789" s="2"/>
      <c r="IF1789" s="2"/>
      <c r="IG1789" s="2"/>
      <c r="IH1789" s="2"/>
      <c r="II1789" s="2"/>
      <c r="IJ1789" s="2"/>
      <c r="IK1789" s="2"/>
      <c r="IL1789" s="2"/>
      <c r="IM1789" s="2"/>
      <c r="IN1789" s="2"/>
      <c r="IO1789" s="2"/>
      <c r="IP1789" s="2"/>
      <c r="IQ1789" s="2"/>
    </row>
    <row r="1790" spans="1:251" s="16" customFormat="1">
      <c r="A1790" s="8"/>
      <c r="B1790" s="166"/>
      <c r="C1790" s="167"/>
      <c r="D1790" s="167"/>
      <c r="E1790" s="167"/>
      <c r="F1790" s="167"/>
      <c r="G1790" s="167"/>
      <c r="H1790" s="167"/>
      <c r="I1790" s="167"/>
      <c r="J1790" s="167"/>
      <c r="K1790" s="167"/>
      <c r="L1790" s="167"/>
      <c r="M1790" s="167"/>
      <c r="N1790" s="167"/>
      <c r="O1790" s="167"/>
      <c r="P1790" s="167"/>
      <c r="Q1790" s="167"/>
      <c r="R1790" s="167"/>
      <c r="S1790" s="167"/>
      <c r="T1790" s="167"/>
      <c r="U1790" s="167"/>
      <c r="V1790" s="167"/>
      <c r="W1790" s="167"/>
      <c r="X1790" s="167"/>
      <c r="Y1790" s="167"/>
      <c r="Z1790" s="168"/>
      <c r="AA1790" s="170"/>
      <c r="AB1790" s="167"/>
      <c r="AC1790" s="167"/>
      <c r="AD1790" s="167"/>
      <c r="AE1790" s="167"/>
      <c r="AF1790" s="167"/>
      <c r="AG1790" s="167"/>
      <c r="AH1790" s="167"/>
      <c r="AI1790" s="168"/>
      <c r="AJ1790" s="170"/>
      <c r="AK1790" s="167"/>
      <c r="AL1790" s="167"/>
      <c r="AM1790" s="167"/>
      <c r="AN1790" s="167"/>
      <c r="AO1790" s="167"/>
      <c r="AP1790" s="167"/>
      <c r="AQ1790" s="167"/>
      <c r="AR1790" s="168"/>
      <c r="AS1790" s="170"/>
      <c r="AT1790" s="167"/>
      <c r="AU1790" s="167"/>
      <c r="AV1790" s="167"/>
      <c r="AW1790" s="167"/>
      <c r="AX1790" s="172"/>
      <c r="AY1790" s="2"/>
      <c r="AZ1790" s="2"/>
      <c r="BA1790" s="2"/>
      <c r="BB1790" s="23"/>
      <c r="BC1790" s="24"/>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c r="CC1790" s="2"/>
      <c r="CD1790" s="2"/>
      <c r="CE1790" s="2"/>
      <c r="CF1790" s="2"/>
      <c r="CG1790" s="2"/>
      <c r="CH1790" s="2"/>
      <c r="CI1790" s="2"/>
      <c r="CJ1790" s="2"/>
      <c r="CK1790" s="2"/>
      <c r="CL1790" s="2"/>
      <c r="CM1790" s="2"/>
      <c r="CN1790" s="2"/>
      <c r="CO1790" s="2"/>
      <c r="CP1790" s="2"/>
      <c r="CQ1790" s="2"/>
      <c r="CR1790" s="2"/>
      <c r="CS1790" s="2"/>
      <c r="CT1790" s="2"/>
      <c r="CU1790" s="2"/>
      <c r="CV1790" s="2"/>
      <c r="CW1790" s="2"/>
      <c r="CX1790" s="2"/>
      <c r="CY1790" s="2"/>
      <c r="CZ1790" s="2"/>
      <c r="DA1790" s="2"/>
      <c r="DB1790" s="2"/>
      <c r="DC1790" s="2"/>
      <c r="DD1790" s="2"/>
      <c r="DE1790" s="2"/>
      <c r="DF1790" s="2"/>
      <c r="DG1790" s="2"/>
      <c r="DH1790" s="2"/>
      <c r="DI1790" s="2"/>
      <c r="DJ1790" s="2"/>
      <c r="DK1790" s="2"/>
      <c r="DL1790" s="2"/>
      <c r="DM1790" s="2"/>
      <c r="DN1790" s="2"/>
      <c r="DO1790" s="2"/>
      <c r="DP1790" s="2"/>
      <c r="DQ1790" s="2"/>
      <c r="DR1790" s="2"/>
      <c r="DS1790" s="2"/>
      <c r="DT1790" s="2"/>
      <c r="DU1790" s="2"/>
      <c r="DV1790" s="2"/>
      <c r="DW1790" s="2"/>
      <c r="DX1790" s="2"/>
      <c r="DY1790" s="2"/>
      <c r="DZ1790" s="2"/>
      <c r="EA1790" s="2"/>
      <c r="EB1790" s="2"/>
      <c r="EC1790" s="2"/>
      <c r="ED1790" s="2"/>
      <c r="EE1790" s="2"/>
      <c r="EF1790" s="2"/>
      <c r="EG1790" s="2"/>
      <c r="EH1790" s="2"/>
      <c r="EI1790" s="2"/>
      <c r="EJ1790" s="2"/>
      <c r="EK1790" s="2"/>
      <c r="EL1790" s="2"/>
      <c r="EM1790" s="2"/>
      <c r="EN1790" s="2"/>
      <c r="EO1790" s="2"/>
      <c r="EP1790" s="2"/>
      <c r="EQ1790" s="2"/>
      <c r="ER1790" s="2"/>
      <c r="ES1790" s="2"/>
      <c r="ET1790" s="2"/>
      <c r="EU1790" s="2"/>
      <c r="EV1790" s="2"/>
      <c r="EW1790" s="2"/>
      <c r="EX1790" s="2"/>
      <c r="EY1790" s="2"/>
      <c r="EZ1790" s="2"/>
      <c r="FA1790" s="2"/>
      <c r="FB1790" s="2"/>
      <c r="FC1790" s="2"/>
      <c r="FD1790" s="2"/>
      <c r="FE1790" s="2"/>
      <c r="FF1790" s="2"/>
      <c r="FG1790" s="2"/>
      <c r="FH1790" s="2"/>
      <c r="FI1790" s="2"/>
      <c r="FJ1790" s="2"/>
      <c r="FK1790" s="2"/>
      <c r="FL1790" s="2"/>
      <c r="FM1790" s="2"/>
      <c r="FN1790" s="2"/>
      <c r="FO1790" s="2"/>
      <c r="FP1790" s="2"/>
      <c r="FQ1790" s="2"/>
      <c r="FR1790" s="2"/>
      <c r="FS1790" s="2"/>
      <c r="FT1790" s="2"/>
      <c r="FU1790" s="2"/>
      <c r="FV1790" s="2"/>
      <c r="FW1790" s="2"/>
      <c r="FX1790" s="2"/>
      <c r="FY1790" s="2"/>
      <c r="FZ1790" s="2"/>
      <c r="GA1790" s="2"/>
      <c r="GB1790" s="2"/>
      <c r="GC1790" s="2"/>
      <c r="GD1790" s="2"/>
      <c r="GE1790" s="2"/>
      <c r="GF1790" s="2"/>
      <c r="GG1790" s="2"/>
      <c r="GH1790" s="2"/>
      <c r="GI1790" s="2"/>
      <c r="GJ1790" s="2"/>
      <c r="GK1790" s="2"/>
      <c r="GL1790" s="2"/>
      <c r="GM1790" s="2"/>
      <c r="GN1790" s="2"/>
      <c r="GO1790" s="2"/>
      <c r="GP1790" s="2"/>
      <c r="GQ1790" s="2"/>
      <c r="GR1790" s="2"/>
      <c r="GS1790" s="2"/>
      <c r="GT1790" s="2"/>
      <c r="GU1790" s="2"/>
      <c r="GV1790" s="2"/>
      <c r="GW1790" s="2"/>
      <c r="GX1790" s="2"/>
      <c r="GY1790" s="2"/>
      <c r="GZ1790" s="2"/>
      <c r="HA1790" s="2"/>
      <c r="HB1790" s="2"/>
      <c r="HC1790" s="2"/>
      <c r="HD1790" s="2"/>
      <c r="HE1790" s="2"/>
      <c r="HF1790" s="2"/>
      <c r="HG1790" s="2"/>
      <c r="HH1790" s="2"/>
      <c r="HI1790" s="2"/>
      <c r="HJ1790" s="2"/>
      <c r="HK1790" s="2"/>
      <c r="HL1790" s="2"/>
      <c r="HM1790" s="2"/>
      <c r="HN1790" s="2"/>
      <c r="HO1790" s="2"/>
      <c r="HP1790" s="2"/>
      <c r="HQ1790" s="2"/>
      <c r="HR1790" s="2"/>
      <c r="HS1790" s="2"/>
      <c r="HT1790" s="2"/>
      <c r="HU1790" s="2"/>
      <c r="HV1790" s="2"/>
      <c r="HW1790" s="2"/>
      <c r="HX1790" s="2"/>
      <c r="HY1790" s="2"/>
      <c r="HZ1790" s="2"/>
      <c r="IA1790" s="2"/>
      <c r="IB1790" s="2"/>
      <c r="IC1790" s="2"/>
      <c r="ID1790" s="2"/>
      <c r="IE1790" s="2"/>
      <c r="IF1790" s="2"/>
      <c r="IG1790" s="2"/>
      <c r="IH1790" s="2"/>
      <c r="II1790" s="2"/>
      <c r="IJ1790" s="2"/>
      <c r="IK1790" s="2"/>
      <c r="IL1790" s="2"/>
      <c r="IM1790" s="2"/>
      <c r="IN1790" s="2"/>
      <c r="IO1790" s="2"/>
      <c r="IP1790" s="2"/>
      <c r="IQ1790" s="2"/>
    </row>
    <row r="1791" spans="1:251" s="16" customFormat="1" ht="18.75" customHeight="1">
      <c r="A1791" s="8"/>
      <c r="B1791" s="25"/>
      <c r="C1791" s="135" t="s">
        <v>701</v>
      </c>
      <c r="D1791" s="136"/>
      <c r="E1791" s="136"/>
      <c r="F1791" s="136"/>
      <c r="G1791" s="136"/>
      <c r="H1791" s="136"/>
      <c r="I1791" s="136"/>
      <c r="J1791" s="136"/>
      <c r="K1791" s="136"/>
      <c r="L1791" s="136"/>
      <c r="M1791" s="136"/>
      <c r="N1791" s="136"/>
      <c r="O1791" s="136"/>
      <c r="P1791" s="136"/>
      <c r="Q1791" s="136"/>
      <c r="R1791" s="136"/>
      <c r="S1791" s="136"/>
      <c r="T1791" s="136"/>
      <c r="U1791" s="136"/>
      <c r="V1791" s="136"/>
      <c r="W1791" s="136"/>
      <c r="X1791" s="136"/>
      <c r="Y1791" s="136"/>
      <c r="Z1791" s="137"/>
      <c r="AA1791" s="138">
        <v>46830</v>
      </c>
      <c r="AB1791" s="139"/>
      <c r="AC1791" s="139"/>
      <c r="AD1791" s="139"/>
      <c r="AE1791" s="139"/>
      <c r="AF1791" s="139"/>
      <c r="AG1791" s="139"/>
      <c r="AH1791" s="139"/>
      <c r="AI1791" s="140"/>
      <c r="AJ1791" s="138">
        <v>56862</v>
      </c>
      <c r="AK1791" s="139"/>
      <c r="AL1791" s="139"/>
      <c r="AM1791" s="139"/>
      <c r="AN1791" s="139"/>
      <c r="AO1791" s="139"/>
      <c r="AP1791" s="139"/>
      <c r="AQ1791" s="139"/>
      <c r="AR1791" s="140"/>
      <c r="AS1791" s="141"/>
      <c r="AT1791" s="142"/>
      <c r="AU1791" s="142"/>
      <c r="AV1791" s="142"/>
      <c r="AW1791" s="142"/>
      <c r="AX1791" s="143"/>
      <c r="AY1791" s="2"/>
      <c r="AZ1791" s="2"/>
      <c r="BA1791" s="2"/>
      <c r="BB1791" s="2"/>
      <c r="BC1791" s="2"/>
      <c r="BD1791" s="2"/>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c r="CC1791" s="2"/>
      <c r="CD1791" s="2"/>
      <c r="CE1791" s="2"/>
      <c r="CF1791" s="2"/>
      <c r="CG1791" s="2"/>
      <c r="CH1791" s="2"/>
      <c r="CI1791" s="2"/>
      <c r="CJ1791" s="2"/>
      <c r="CK1791" s="2"/>
      <c r="CL1791" s="2"/>
      <c r="CM1791" s="2"/>
      <c r="CN1791" s="2"/>
      <c r="CO1791" s="2"/>
      <c r="CP1791" s="2"/>
      <c r="CQ1791" s="2"/>
      <c r="CR1791" s="2"/>
      <c r="CS1791" s="2"/>
      <c r="CT1791" s="2"/>
      <c r="CU1791" s="2"/>
      <c r="CV1791" s="2"/>
      <c r="CW1791" s="2"/>
      <c r="CX1791" s="2"/>
      <c r="CY1791" s="2"/>
      <c r="CZ1791" s="2"/>
      <c r="DA1791" s="2"/>
      <c r="DB1791" s="2"/>
      <c r="DC1791" s="2"/>
      <c r="DD1791" s="2"/>
      <c r="DE1791" s="2"/>
      <c r="DF1791" s="2"/>
      <c r="DG1791" s="2"/>
      <c r="DH1791" s="2"/>
      <c r="DI1791" s="2"/>
      <c r="DJ1791" s="2"/>
      <c r="DK1791" s="2"/>
      <c r="DL1791" s="2"/>
      <c r="DM1791" s="2"/>
      <c r="DN1791" s="2"/>
      <c r="DO1791" s="2"/>
      <c r="DP1791" s="2"/>
      <c r="DQ1791" s="2"/>
      <c r="DR1791" s="2"/>
      <c r="DS1791" s="2"/>
      <c r="DT1791" s="2"/>
      <c r="DU1791" s="2"/>
      <c r="DV1791" s="2"/>
      <c r="DW1791" s="2"/>
      <c r="DX1791" s="2"/>
      <c r="DY1791" s="2"/>
      <c r="DZ1791" s="2"/>
      <c r="EA1791" s="2"/>
      <c r="EB1791" s="2"/>
      <c r="EC1791" s="2"/>
      <c r="ED1791" s="2"/>
      <c r="EE1791" s="2"/>
      <c r="EF1791" s="2"/>
      <c r="EG1791" s="2"/>
      <c r="EH1791" s="2"/>
      <c r="EI1791" s="2"/>
      <c r="EJ1791" s="2"/>
      <c r="EK1791" s="2"/>
      <c r="EL1791" s="2"/>
      <c r="EM1791" s="2"/>
      <c r="EN1791" s="2"/>
      <c r="EO1791" s="2"/>
      <c r="EP1791" s="2"/>
      <c r="EQ1791" s="2"/>
      <c r="ER1791" s="2"/>
      <c r="ES1791" s="2"/>
      <c r="ET1791" s="2"/>
      <c r="EU1791" s="2"/>
      <c r="EV1791" s="2"/>
      <c r="EW1791" s="2"/>
      <c r="EX1791" s="2"/>
      <c r="EY1791" s="2"/>
      <c r="EZ1791" s="2"/>
      <c r="FA1791" s="2"/>
      <c r="FB1791" s="2"/>
      <c r="FC1791" s="2"/>
      <c r="FD1791" s="2"/>
      <c r="FE1791" s="2"/>
      <c r="FF1791" s="2"/>
      <c r="FG1791" s="2"/>
      <c r="FH1791" s="2"/>
      <c r="FI1791" s="2"/>
      <c r="FJ1791" s="2"/>
      <c r="FK1791" s="2"/>
      <c r="FL1791" s="2"/>
      <c r="FM1791" s="2"/>
      <c r="FN1791" s="2"/>
      <c r="FO1791" s="2"/>
      <c r="FP1791" s="2"/>
      <c r="FQ1791" s="2"/>
      <c r="FR1791" s="2"/>
      <c r="FS1791" s="2"/>
      <c r="FT1791" s="2"/>
      <c r="FU1791" s="2"/>
      <c r="FV1791" s="2"/>
      <c r="FW1791" s="2"/>
      <c r="FX1791" s="2"/>
      <c r="FY1791" s="2"/>
      <c r="FZ1791" s="2"/>
      <c r="GA1791" s="2"/>
      <c r="GB1791" s="2"/>
      <c r="GC1791" s="2"/>
      <c r="GD1791" s="2"/>
      <c r="GE1791" s="2"/>
      <c r="GF1791" s="2"/>
      <c r="GG1791" s="2"/>
      <c r="GH1791" s="2"/>
      <c r="GI1791" s="2"/>
      <c r="GJ1791" s="2"/>
      <c r="GK1791" s="2"/>
      <c r="GL1791" s="2"/>
      <c r="GM1791" s="2"/>
      <c r="GN1791" s="2"/>
      <c r="GO1791" s="2"/>
      <c r="GP1791" s="2"/>
      <c r="GQ1791" s="2"/>
      <c r="GR1791" s="2"/>
      <c r="GS1791" s="2"/>
      <c r="GT1791" s="2"/>
      <c r="GU1791" s="2"/>
      <c r="GV1791" s="2"/>
      <c r="GW1791" s="2"/>
      <c r="GX1791" s="2"/>
      <c r="GY1791" s="2"/>
      <c r="GZ1791" s="2"/>
      <c r="HA1791" s="2"/>
      <c r="HB1791" s="2"/>
      <c r="HC1791" s="2"/>
      <c r="HD1791" s="2"/>
      <c r="HE1791" s="2"/>
      <c r="HF1791" s="2"/>
      <c r="HG1791" s="2"/>
      <c r="HH1791" s="2"/>
      <c r="HI1791" s="2"/>
      <c r="HJ1791" s="2"/>
      <c r="HK1791" s="2"/>
      <c r="HL1791" s="2"/>
      <c r="HM1791" s="2"/>
      <c r="HN1791" s="2"/>
      <c r="HO1791" s="2"/>
      <c r="HP1791" s="2"/>
      <c r="HQ1791" s="2"/>
      <c r="HR1791" s="2"/>
      <c r="HS1791" s="2"/>
      <c r="HT1791" s="2"/>
      <c r="HU1791" s="2"/>
      <c r="HV1791" s="2"/>
      <c r="HW1791" s="2"/>
      <c r="HX1791" s="2"/>
      <c r="HY1791" s="2"/>
      <c r="HZ1791" s="2"/>
      <c r="IA1791" s="2"/>
      <c r="IB1791" s="2"/>
      <c r="IC1791" s="2"/>
      <c r="ID1791" s="2"/>
      <c r="IE1791" s="2"/>
      <c r="IF1791" s="2"/>
      <c r="IG1791" s="2"/>
      <c r="IH1791" s="2"/>
      <c r="II1791" s="2"/>
      <c r="IJ1791" s="2"/>
      <c r="IK1791" s="2"/>
      <c r="IL1791" s="2"/>
      <c r="IM1791" s="2"/>
      <c r="IN1791" s="2"/>
      <c r="IO1791" s="2"/>
      <c r="IP1791" s="2"/>
      <c r="IQ1791" s="2"/>
    </row>
    <row r="1792" spans="1:251" s="16" customFormat="1" ht="18.75" customHeight="1">
      <c r="A1792" s="8"/>
      <c r="B1792" s="25"/>
      <c r="C1792" s="135" t="s">
        <v>696</v>
      </c>
      <c r="D1792" s="136"/>
      <c r="E1792" s="136"/>
      <c r="F1792" s="136"/>
      <c r="G1792" s="136"/>
      <c r="H1792" s="136"/>
      <c r="I1792" s="136"/>
      <c r="J1792" s="136"/>
      <c r="K1792" s="136"/>
      <c r="L1792" s="136"/>
      <c r="M1792" s="136"/>
      <c r="N1792" s="136"/>
      <c r="O1792" s="136"/>
      <c r="P1792" s="136"/>
      <c r="Q1792" s="136"/>
      <c r="R1792" s="136"/>
      <c r="S1792" s="136"/>
      <c r="T1792" s="136"/>
      <c r="U1792" s="136"/>
      <c r="V1792" s="136"/>
      <c r="W1792" s="136"/>
      <c r="X1792" s="136"/>
      <c r="Y1792" s="136"/>
      <c r="Z1792" s="137"/>
      <c r="AA1792" s="138">
        <v>6469</v>
      </c>
      <c r="AB1792" s="139"/>
      <c r="AC1792" s="139"/>
      <c r="AD1792" s="139"/>
      <c r="AE1792" s="139"/>
      <c r="AF1792" s="139"/>
      <c r="AG1792" s="139"/>
      <c r="AH1792" s="139"/>
      <c r="AI1792" s="140"/>
      <c r="AJ1792" s="138">
        <v>6670</v>
      </c>
      <c r="AK1792" s="139"/>
      <c r="AL1792" s="139"/>
      <c r="AM1792" s="139"/>
      <c r="AN1792" s="139"/>
      <c r="AO1792" s="139"/>
      <c r="AP1792" s="139"/>
      <c r="AQ1792" s="139"/>
      <c r="AR1792" s="140"/>
      <c r="AS1792" s="141"/>
      <c r="AT1792" s="142"/>
      <c r="AU1792" s="142"/>
      <c r="AV1792" s="142"/>
      <c r="AW1792" s="142"/>
      <c r="AX1792" s="143"/>
      <c r="AY1792" s="2"/>
      <c r="AZ1792" s="2"/>
      <c r="BA1792" s="2"/>
      <c r="BB1792" s="2"/>
      <c r="BC1792" s="2"/>
      <c r="BD1792" s="2"/>
      <c r="BE1792" s="2"/>
      <c r="BF1792" s="2"/>
      <c r="BG1792" s="2"/>
      <c r="BH1792" s="2"/>
      <c r="BI1792" s="2"/>
      <c r="BJ1792" s="2"/>
      <c r="BK1792" s="2"/>
      <c r="BL1792" s="2"/>
      <c r="BM1792" s="2"/>
      <c r="BN1792" s="2"/>
      <c r="BO1792" s="2"/>
      <c r="BP1792" s="2"/>
      <c r="BQ1792" s="2"/>
      <c r="BR1792" s="2"/>
      <c r="BS1792" s="2"/>
      <c r="BT1792" s="2"/>
      <c r="BU1792" s="2"/>
      <c r="BV1792" s="2"/>
      <c r="BW1792" s="2"/>
      <c r="BX1792" s="2"/>
      <c r="BY1792" s="2"/>
      <c r="BZ1792" s="2"/>
      <c r="CA1792" s="2"/>
      <c r="CB1792" s="2"/>
      <c r="CC1792" s="2"/>
      <c r="CD1792" s="2"/>
      <c r="CE1792" s="2"/>
      <c r="CF1792" s="2"/>
      <c r="CG1792" s="2"/>
      <c r="CH1792" s="2"/>
      <c r="CI1792" s="2"/>
      <c r="CJ1792" s="2"/>
      <c r="CK1792" s="2"/>
      <c r="CL1792" s="2"/>
      <c r="CM1792" s="2"/>
      <c r="CN1792" s="2"/>
      <c r="CO1792" s="2"/>
      <c r="CP1792" s="2"/>
      <c r="CQ1792" s="2"/>
      <c r="CR1792" s="2"/>
      <c r="CS1792" s="2"/>
      <c r="CT1792" s="2"/>
      <c r="CU1792" s="2"/>
      <c r="CV1792" s="2"/>
      <c r="CW1792" s="2"/>
      <c r="CX1792" s="2"/>
      <c r="CY1792" s="2"/>
      <c r="CZ1792" s="2"/>
      <c r="DA1792" s="2"/>
      <c r="DB1792" s="2"/>
      <c r="DC1792" s="2"/>
      <c r="DD1792" s="2"/>
      <c r="DE1792" s="2"/>
      <c r="DF1792" s="2"/>
      <c r="DG1792" s="2"/>
      <c r="DH1792" s="2"/>
      <c r="DI1792" s="2"/>
      <c r="DJ1792" s="2"/>
      <c r="DK1792" s="2"/>
      <c r="DL1792" s="2"/>
      <c r="DM1792" s="2"/>
      <c r="DN1792" s="2"/>
      <c r="DO1792" s="2"/>
      <c r="DP1792" s="2"/>
      <c r="DQ1792" s="2"/>
      <c r="DR1792" s="2"/>
      <c r="DS1792" s="2"/>
      <c r="DT1792" s="2"/>
      <c r="DU1792" s="2"/>
      <c r="DV1792" s="2"/>
      <c r="DW1792" s="2"/>
      <c r="DX1792" s="2"/>
      <c r="DY1792" s="2"/>
      <c r="DZ1792" s="2"/>
      <c r="EA1792" s="2"/>
      <c r="EB1792" s="2"/>
      <c r="EC1792" s="2"/>
      <c r="ED1792" s="2"/>
      <c r="EE1792" s="2"/>
      <c r="EF1792" s="2"/>
      <c r="EG1792" s="2"/>
      <c r="EH1792" s="2"/>
      <c r="EI1792" s="2"/>
      <c r="EJ1792" s="2"/>
      <c r="EK1792" s="2"/>
      <c r="EL1792" s="2"/>
      <c r="EM1792" s="2"/>
      <c r="EN1792" s="2"/>
      <c r="EO1792" s="2"/>
      <c r="EP1792" s="2"/>
      <c r="EQ1792" s="2"/>
      <c r="ER1792" s="2"/>
      <c r="ES1792" s="2"/>
      <c r="ET1792" s="2"/>
      <c r="EU1792" s="2"/>
      <c r="EV1792" s="2"/>
      <c r="EW1792" s="2"/>
      <c r="EX1792" s="2"/>
      <c r="EY1792" s="2"/>
      <c r="EZ1792" s="2"/>
      <c r="FA1792" s="2"/>
      <c r="FB1792" s="2"/>
      <c r="FC1792" s="2"/>
      <c r="FD1792" s="2"/>
      <c r="FE1792" s="2"/>
      <c r="FF1792" s="2"/>
      <c r="FG1792" s="2"/>
      <c r="FH1792" s="2"/>
      <c r="FI1792" s="2"/>
      <c r="FJ1792" s="2"/>
      <c r="FK1792" s="2"/>
      <c r="FL1792" s="2"/>
      <c r="FM1792" s="2"/>
      <c r="FN1792" s="2"/>
      <c r="FO1792" s="2"/>
      <c r="FP1792" s="2"/>
      <c r="FQ1792" s="2"/>
      <c r="FR1792" s="2"/>
      <c r="FS1792" s="2"/>
      <c r="FT1792" s="2"/>
      <c r="FU1792" s="2"/>
      <c r="FV1792" s="2"/>
      <c r="FW1792" s="2"/>
      <c r="FX1792" s="2"/>
      <c r="FY1792" s="2"/>
      <c r="FZ1792" s="2"/>
      <c r="GA1792" s="2"/>
      <c r="GB1792" s="2"/>
      <c r="GC1792" s="2"/>
      <c r="GD1792" s="2"/>
      <c r="GE1792" s="2"/>
      <c r="GF1792" s="2"/>
      <c r="GG1792" s="2"/>
      <c r="GH1792" s="2"/>
      <c r="GI1792" s="2"/>
      <c r="GJ1792" s="2"/>
      <c r="GK1792" s="2"/>
      <c r="GL1792" s="2"/>
      <c r="GM1792" s="2"/>
      <c r="GN1792" s="2"/>
      <c r="GO1792" s="2"/>
      <c r="GP1792" s="2"/>
      <c r="GQ1792" s="2"/>
      <c r="GR1792" s="2"/>
      <c r="GS1792" s="2"/>
      <c r="GT1792" s="2"/>
      <c r="GU1792" s="2"/>
      <c r="GV1792" s="2"/>
      <c r="GW1792" s="2"/>
      <c r="GX1792" s="2"/>
      <c r="GY1792" s="2"/>
      <c r="GZ1792" s="2"/>
      <c r="HA1792" s="2"/>
      <c r="HB1792" s="2"/>
      <c r="HC1792" s="2"/>
      <c r="HD1792" s="2"/>
      <c r="HE1792" s="2"/>
      <c r="HF1792" s="2"/>
      <c r="HG1792" s="2"/>
      <c r="HH1792" s="2"/>
      <c r="HI1792" s="2"/>
      <c r="HJ1792" s="2"/>
      <c r="HK1792" s="2"/>
      <c r="HL1792" s="2"/>
      <c r="HM1792" s="2"/>
      <c r="HN1792" s="2"/>
      <c r="HO1792" s="2"/>
      <c r="HP1792" s="2"/>
      <c r="HQ1792" s="2"/>
      <c r="HR1792" s="2"/>
      <c r="HS1792" s="2"/>
      <c r="HT1792" s="2"/>
      <c r="HU1792" s="2"/>
      <c r="HV1792" s="2"/>
      <c r="HW1792" s="2"/>
      <c r="HX1792" s="2"/>
      <c r="HY1792" s="2"/>
      <c r="HZ1792" s="2"/>
      <c r="IA1792" s="2"/>
      <c r="IB1792" s="2"/>
      <c r="IC1792" s="2"/>
      <c r="ID1792" s="2"/>
      <c r="IE1792" s="2"/>
      <c r="IF1792" s="2"/>
      <c r="IG1792" s="2"/>
      <c r="IH1792" s="2"/>
      <c r="II1792" s="2"/>
      <c r="IJ1792" s="2"/>
      <c r="IK1792" s="2"/>
      <c r="IL1792" s="2"/>
      <c r="IM1792" s="2"/>
      <c r="IN1792" s="2"/>
      <c r="IO1792" s="2"/>
      <c r="IP1792" s="2"/>
      <c r="IQ1792" s="2"/>
    </row>
    <row r="1793" spans="1:251" s="16" customFormat="1" ht="18.75" customHeight="1">
      <c r="A1793" s="8"/>
      <c r="B1793" s="25"/>
      <c r="C1793" s="135" t="s">
        <v>702</v>
      </c>
      <c r="D1793" s="136"/>
      <c r="E1793" s="136"/>
      <c r="F1793" s="136"/>
      <c r="G1793" s="136"/>
      <c r="H1793" s="136"/>
      <c r="I1793" s="136"/>
      <c r="J1793" s="136"/>
      <c r="K1793" s="136"/>
      <c r="L1793" s="136"/>
      <c r="M1793" s="136"/>
      <c r="N1793" s="136"/>
      <c r="O1793" s="136"/>
      <c r="P1793" s="136"/>
      <c r="Q1793" s="136"/>
      <c r="R1793" s="136"/>
      <c r="S1793" s="136"/>
      <c r="T1793" s="136"/>
      <c r="U1793" s="136"/>
      <c r="V1793" s="136"/>
      <c r="W1793" s="136"/>
      <c r="X1793" s="136"/>
      <c r="Y1793" s="136"/>
      <c r="Z1793" s="137"/>
      <c r="AA1793" s="138">
        <v>2926</v>
      </c>
      <c r="AB1793" s="139"/>
      <c r="AC1793" s="139"/>
      <c r="AD1793" s="139"/>
      <c r="AE1793" s="139"/>
      <c r="AF1793" s="139"/>
      <c r="AG1793" s="139"/>
      <c r="AH1793" s="139"/>
      <c r="AI1793" s="140"/>
      <c r="AJ1793" s="138">
        <v>2926</v>
      </c>
      <c r="AK1793" s="139"/>
      <c r="AL1793" s="139"/>
      <c r="AM1793" s="139"/>
      <c r="AN1793" s="139"/>
      <c r="AO1793" s="139"/>
      <c r="AP1793" s="139"/>
      <c r="AQ1793" s="139"/>
      <c r="AR1793" s="140"/>
      <c r="AS1793" s="141"/>
      <c r="AT1793" s="142"/>
      <c r="AU1793" s="142"/>
      <c r="AV1793" s="142"/>
      <c r="AW1793" s="142"/>
      <c r="AX1793" s="143"/>
      <c r="AY1793" s="2"/>
      <c r="AZ1793" s="2"/>
      <c r="BA1793" s="2"/>
      <c r="BB1793" s="2"/>
      <c r="BC1793" s="2"/>
      <c r="BD1793" s="2"/>
      <c r="BE1793" s="2"/>
      <c r="BF1793" s="2"/>
      <c r="BG1793" s="2"/>
      <c r="BH1793" s="2"/>
      <c r="BI1793" s="2"/>
      <c r="BJ1793" s="2"/>
      <c r="BK1793" s="2"/>
      <c r="BL1793" s="2"/>
      <c r="BM1793" s="2"/>
      <c r="BN1793" s="2"/>
      <c r="BO1793" s="2"/>
      <c r="BP1793" s="2"/>
      <c r="BQ1793" s="2"/>
      <c r="BR1793" s="2"/>
      <c r="BS1793" s="2"/>
      <c r="BT1793" s="2"/>
      <c r="BU1793" s="2"/>
      <c r="BV1793" s="2"/>
      <c r="BW1793" s="2"/>
      <c r="BX1793" s="2"/>
      <c r="BY1793" s="2"/>
      <c r="BZ1793" s="2"/>
      <c r="CA1793" s="2"/>
      <c r="CB1793" s="2"/>
      <c r="CC1793" s="2"/>
      <c r="CD1793" s="2"/>
      <c r="CE1793" s="2"/>
      <c r="CF1793" s="2"/>
      <c r="CG1793" s="2"/>
      <c r="CH1793" s="2"/>
      <c r="CI1793" s="2"/>
      <c r="CJ1793" s="2"/>
      <c r="CK1793" s="2"/>
      <c r="CL1793" s="2"/>
      <c r="CM1793" s="2"/>
      <c r="CN1793" s="2"/>
      <c r="CO1793" s="2"/>
      <c r="CP1793" s="2"/>
      <c r="CQ1793" s="2"/>
      <c r="CR1793" s="2"/>
      <c r="CS1793" s="2"/>
      <c r="CT1793" s="2"/>
      <c r="CU1793" s="2"/>
      <c r="CV1793" s="2"/>
      <c r="CW1793" s="2"/>
      <c r="CX1793" s="2"/>
      <c r="CY1793" s="2"/>
      <c r="CZ1793" s="2"/>
      <c r="DA1793" s="2"/>
      <c r="DB1793" s="2"/>
      <c r="DC1793" s="2"/>
      <c r="DD1793" s="2"/>
      <c r="DE1793" s="2"/>
      <c r="DF1793" s="2"/>
      <c r="DG1793" s="2"/>
      <c r="DH1793" s="2"/>
      <c r="DI1793" s="2"/>
      <c r="DJ1793" s="2"/>
      <c r="DK1793" s="2"/>
      <c r="DL1793" s="2"/>
      <c r="DM1793" s="2"/>
      <c r="DN1793" s="2"/>
      <c r="DO1793" s="2"/>
      <c r="DP1793" s="2"/>
      <c r="DQ1793" s="2"/>
      <c r="DR1793" s="2"/>
      <c r="DS1793" s="2"/>
      <c r="DT1793" s="2"/>
      <c r="DU1793" s="2"/>
      <c r="DV1793" s="2"/>
      <c r="DW1793" s="2"/>
      <c r="DX1793" s="2"/>
      <c r="DY1793" s="2"/>
      <c r="DZ1793" s="2"/>
      <c r="EA1793" s="2"/>
      <c r="EB1793" s="2"/>
      <c r="EC1793" s="2"/>
      <c r="ED1793" s="2"/>
      <c r="EE1793" s="2"/>
      <c r="EF1793" s="2"/>
      <c r="EG1793" s="2"/>
      <c r="EH1793" s="2"/>
      <c r="EI1793" s="2"/>
      <c r="EJ1793" s="2"/>
      <c r="EK1793" s="2"/>
      <c r="EL1793" s="2"/>
      <c r="EM1793" s="2"/>
      <c r="EN1793" s="2"/>
      <c r="EO1793" s="2"/>
      <c r="EP1793" s="2"/>
      <c r="EQ1793" s="2"/>
      <c r="ER1793" s="2"/>
      <c r="ES1793" s="2"/>
      <c r="ET1793" s="2"/>
      <c r="EU1793" s="2"/>
      <c r="EV1793" s="2"/>
      <c r="EW1793" s="2"/>
      <c r="EX1793" s="2"/>
      <c r="EY1793" s="2"/>
      <c r="EZ1793" s="2"/>
      <c r="FA1793" s="2"/>
      <c r="FB1793" s="2"/>
      <c r="FC1793" s="2"/>
      <c r="FD1793" s="2"/>
      <c r="FE1793" s="2"/>
      <c r="FF1793" s="2"/>
      <c r="FG1793" s="2"/>
      <c r="FH1793" s="2"/>
      <c r="FI1793" s="2"/>
      <c r="FJ1793" s="2"/>
      <c r="FK1793" s="2"/>
      <c r="FL1793" s="2"/>
      <c r="FM1793" s="2"/>
      <c r="FN1793" s="2"/>
      <c r="FO1793" s="2"/>
      <c r="FP1793" s="2"/>
      <c r="FQ1793" s="2"/>
      <c r="FR1793" s="2"/>
      <c r="FS1793" s="2"/>
      <c r="FT1793" s="2"/>
      <c r="FU1793" s="2"/>
      <c r="FV1793" s="2"/>
      <c r="FW1793" s="2"/>
      <c r="FX1793" s="2"/>
      <c r="FY1793" s="2"/>
      <c r="FZ1793" s="2"/>
      <c r="GA1793" s="2"/>
      <c r="GB1793" s="2"/>
      <c r="GC1793" s="2"/>
      <c r="GD1793" s="2"/>
      <c r="GE1793" s="2"/>
      <c r="GF1793" s="2"/>
      <c r="GG1793" s="2"/>
      <c r="GH1793" s="2"/>
      <c r="GI1793" s="2"/>
      <c r="GJ1793" s="2"/>
      <c r="GK1793" s="2"/>
      <c r="GL1793" s="2"/>
      <c r="GM1793" s="2"/>
      <c r="GN1793" s="2"/>
      <c r="GO1793" s="2"/>
      <c r="GP1793" s="2"/>
      <c r="GQ1793" s="2"/>
      <c r="GR1793" s="2"/>
      <c r="GS1793" s="2"/>
      <c r="GT1793" s="2"/>
      <c r="GU1793" s="2"/>
      <c r="GV1793" s="2"/>
      <c r="GW1793" s="2"/>
      <c r="GX1793" s="2"/>
      <c r="GY1793" s="2"/>
      <c r="GZ1793" s="2"/>
      <c r="HA1793" s="2"/>
      <c r="HB1793" s="2"/>
      <c r="HC1793" s="2"/>
      <c r="HD1793" s="2"/>
      <c r="HE1793" s="2"/>
      <c r="HF1793" s="2"/>
      <c r="HG1793" s="2"/>
      <c r="HH1793" s="2"/>
      <c r="HI1793" s="2"/>
      <c r="HJ1793" s="2"/>
      <c r="HK1793" s="2"/>
      <c r="HL1793" s="2"/>
      <c r="HM1793" s="2"/>
      <c r="HN1793" s="2"/>
      <c r="HO1793" s="2"/>
      <c r="HP1793" s="2"/>
      <c r="HQ1793" s="2"/>
      <c r="HR1793" s="2"/>
      <c r="HS1793" s="2"/>
      <c r="HT1793" s="2"/>
      <c r="HU1793" s="2"/>
      <c r="HV1793" s="2"/>
      <c r="HW1793" s="2"/>
      <c r="HX1793" s="2"/>
      <c r="HY1793" s="2"/>
      <c r="HZ1793" s="2"/>
      <c r="IA1793" s="2"/>
      <c r="IB1793" s="2"/>
      <c r="IC1793" s="2"/>
      <c r="ID1793" s="2"/>
      <c r="IE1793" s="2"/>
      <c r="IF1793" s="2"/>
      <c r="IG1793" s="2"/>
      <c r="IH1793" s="2"/>
      <c r="II1793" s="2"/>
      <c r="IJ1793" s="2"/>
      <c r="IK1793" s="2"/>
      <c r="IL1793" s="2"/>
      <c r="IM1793" s="2"/>
      <c r="IN1793" s="2"/>
      <c r="IO1793" s="2"/>
      <c r="IP1793" s="2"/>
      <c r="IQ1793" s="2"/>
    </row>
    <row r="1794" spans="1:251" s="16" customFormat="1" ht="18.75" customHeight="1" thickBot="1">
      <c r="A1794" s="17"/>
      <c r="B1794" s="144" t="s">
        <v>11</v>
      </c>
      <c r="C1794" s="145"/>
      <c r="D1794" s="145"/>
      <c r="E1794" s="145"/>
      <c r="F1794" s="145"/>
      <c r="G1794" s="145"/>
      <c r="H1794" s="145"/>
      <c r="I1794" s="145"/>
      <c r="J1794" s="145"/>
      <c r="K1794" s="145"/>
      <c r="L1794" s="145"/>
      <c r="M1794" s="145"/>
      <c r="N1794" s="145"/>
      <c r="O1794" s="145"/>
      <c r="P1794" s="145"/>
      <c r="Q1794" s="145"/>
      <c r="R1794" s="145"/>
      <c r="S1794" s="145"/>
      <c r="T1794" s="145"/>
      <c r="U1794" s="145"/>
      <c r="V1794" s="145"/>
      <c r="W1794" s="145"/>
      <c r="X1794" s="145"/>
      <c r="Y1794" s="145"/>
      <c r="Z1794" s="146"/>
      <c r="AA1794" s="147">
        <f>SUM($AA$1791:$AA$1793)</f>
        <v>56225</v>
      </c>
      <c r="AB1794" s="148"/>
      <c r="AC1794" s="148"/>
      <c r="AD1794" s="148"/>
      <c r="AE1794" s="148"/>
      <c r="AF1794" s="148"/>
      <c r="AG1794" s="148"/>
      <c r="AH1794" s="148"/>
      <c r="AI1794" s="149"/>
      <c r="AJ1794" s="147">
        <f>SUM($AJ$1791:$AJ$1793)</f>
        <v>66458</v>
      </c>
      <c r="AK1794" s="148"/>
      <c r="AL1794" s="148"/>
      <c r="AM1794" s="148"/>
      <c r="AN1794" s="148"/>
      <c r="AO1794" s="148"/>
      <c r="AP1794" s="148"/>
      <c r="AQ1794" s="148"/>
      <c r="AR1794" s="149"/>
      <c r="AS1794" s="150"/>
      <c r="AT1794" s="151"/>
      <c r="AU1794" s="151"/>
      <c r="AV1794" s="151"/>
      <c r="AW1794" s="151"/>
      <c r="AX1794" s="152"/>
      <c r="AY1794" s="2"/>
      <c r="AZ1794" s="2"/>
      <c r="BA1794" s="2"/>
      <c r="BB1794" s="2"/>
      <c r="BC1794" s="2"/>
      <c r="BD1794" s="2"/>
      <c r="BE1794" s="2"/>
      <c r="BF1794" s="2"/>
      <c r="BG1794" s="2"/>
      <c r="BH1794" s="2"/>
      <c r="BI1794" s="2"/>
      <c r="BJ1794" s="2"/>
      <c r="BK1794" s="2"/>
      <c r="BL1794" s="2"/>
      <c r="BM1794" s="2"/>
      <c r="BN1794" s="2"/>
      <c r="BO1794" s="2"/>
      <c r="BP1794" s="2"/>
      <c r="BQ1794" s="2"/>
      <c r="BR1794" s="2"/>
      <c r="BS1794" s="2"/>
      <c r="BT1794" s="2"/>
      <c r="BU1794" s="2"/>
      <c r="BV1794" s="2"/>
      <c r="BW1794" s="2"/>
      <c r="BX1794" s="2"/>
      <c r="BY1794" s="2"/>
      <c r="BZ1794" s="2"/>
      <c r="CA1794" s="2"/>
      <c r="CB1794" s="2"/>
      <c r="CC1794" s="2"/>
      <c r="CD1794" s="2"/>
      <c r="CE1794" s="2"/>
      <c r="CF1794" s="2"/>
      <c r="CG1794" s="2"/>
      <c r="CH1794" s="2"/>
      <c r="CI1794" s="2"/>
      <c r="CJ1794" s="2"/>
      <c r="CK1794" s="2"/>
      <c r="CL1794" s="2"/>
      <c r="CM1794" s="2"/>
      <c r="CN1794" s="2"/>
      <c r="CO1794" s="2"/>
      <c r="CP1794" s="2"/>
      <c r="CQ1794" s="2"/>
      <c r="CR1794" s="2"/>
      <c r="CS1794" s="2"/>
      <c r="CT1794" s="2"/>
      <c r="CU1794" s="2"/>
      <c r="CV1794" s="2"/>
      <c r="CW1794" s="2"/>
      <c r="CX1794" s="2"/>
      <c r="CY1794" s="2"/>
      <c r="CZ1794" s="2"/>
      <c r="DA1794" s="2"/>
      <c r="DB1794" s="2"/>
      <c r="DC1794" s="2"/>
      <c r="DD1794" s="2"/>
      <c r="DE1794" s="2"/>
      <c r="DF1794" s="2"/>
      <c r="DG1794" s="2"/>
      <c r="DH1794" s="2"/>
      <c r="DI1794" s="2"/>
      <c r="DJ1794" s="2"/>
      <c r="DK1794" s="2"/>
      <c r="DL1794" s="2"/>
      <c r="DM1794" s="2"/>
      <c r="DN1794" s="2"/>
      <c r="DO1794" s="2"/>
      <c r="DP1794" s="2"/>
      <c r="DQ1794" s="2"/>
      <c r="DR1794" s="2"/>
      <c r="DS1794" s="2"/>
      <c r="DT1794" s="2"/>
      <c r="DU1794" s="2"/>
      <c r="DV1794" s="2"/>
      <c r="DW1794" s="2"/>
      <c r="DX1794" s="2"/>
      <c r="DY1794" s="2"/>
      <c r="DZ1794" s="2"/>
      <c r="EA1794" s="2"/>
      <c r="EB1794" s="2"/>
      <c r="EC1794" s="2"/>
      <c r="ED1794" s="2"/>
      <c r="EE1794" s="2"/>
      <c r="EF1794" s="2"/>
      <c r="EG1794" s="2"/>
      <c r="EH1794" s="2"/>
      <c r="EI1794" s="2"/>
      <c r="EJ1794" s="2"/>
      <c r="EK1794" s="2"/>
      <c r="EL1794" s="2"/>
      <c r="EM1794" s="2"/>
      <c r="EN1794" s="2"/>
      <c r="EO1794" s="2"/>
      <c r="EP1794" s="2"/>
      <c r="EQ1794" s="2"/>
      <c r="ER1794" s="2"/>
      <c r="ES1794" s="2"/>
      <c r="ET1794" s="2"/>
      <c r="EU1794" s="2"/>
      <c r="EV1794" s="2"/>
      <c r="EW1794" s="2"/>
      <c r="EX1794" s="2"/>
      <c r="EY1794" s="2"/>
      <c r="EZ1794" s="2"/>
      <c r="FA1794" s="2"/>
      <c r="FB1794" s="2"/>
      <c r="FC1794" s="2"/>
      <c r="FD1794" s="2"/>
      <c r="FE1794" s="2"/>
      <c r="FF1794" s="2"/>
      <c r="FG1794" s="2"/>
      <c r="FH1794" s="2"/>
      <c r="FI1794" s="2"/>
      <c r="FJ1794" s="2"/>
      <c r="FK1794" s="2"/>
      <c r="FL1794" s="2"/>
      <c r="FM1794" s="2"/>
      <c r="FN1794" s="2"/>
      <c r="FO1794" s="2"/>
      <c r="FP1794" s="2"/>
      <c r="FQ1794" s="2"/>
      <c r="FR1794" s="2"/>
      <c r="FS1794" s="2"/>
      <c r="FT1794" s="2"/>
      <c r="FU1794" s="2"/>
      <c r="FV1794" s="2"/>
      <c r="FW1794" s="2"/>
      <c r="FX1794" s="2"/>
      <c r="FY1794" s="2"/>
      <c r="FZ1794" s="2"/>
      <c r="GA1794" s="2"/>
      <c r="GB1794" s="2"/>
      <c r="GC1794" s="2"/>
      <c r="GD1794" s="2"/>
      <c r="GE1794" s="2"/>
      <c r="GF1794" s="2"/>
      <c r="GG1794" s="2"/>
      <c r="GH1794" s="2"/>
      <c r="GI1794" s="2"/>
      <c r="GJ1794" s="2"/>
      <c r="GK1794" s="2"/>
      <c r="GL1794" s="2"/>
      <c r="GM1794" s="2"/>
      <c r="GN1794" s="2"/>
      <c r="GO1794" s="2"/>
      <c r="GP1794" s="2"/>
      <c r="GQ1794" s="2"/>
      <c r="GR1794" s="2"/>
      <c r="GS1794" s="2"/>
      <c r="GT1794" s="2"/>
      <c r="GU1794" s="2"/>
      <c r="GV1794" s="2"/>
      <c r="GW1794" s="2"/>
      <c r="GX1794" s="2"/>
      <c r="GY1794" s="2"/>
      <c r="GZ1794" s="2"/>
      <c r="HA1794" s="2"/>
      <c r="HB1794" s="2"/>
      <c r="HC1794" s="2"/>
      <c r="HD1794" s="2"/>
      <c r="HE1794" s="2"/>
      <c r="HF1794" s="2"/>
      <c r="HG1794" s="2"/>
      <c r="HH1794" s="2"/>
      <c r="HI1794" s="2"/>
      <c r="HJ1794" s="2"/>
      <c r="HK1794" s="2"/>
      <c r="HL1794" s="2"/>
      <c r="HM1794" s="2"/>
      <c r="HN1794" s="2"/>
      <c r="HO1794" s="2"/>
      <c r="HP1794" s="2"/>
      <c r="HQ1794" s="2"/>
      <c r="HR1794" s="2"/>
      <c r="HS1794" s="2"/>
      <c r="HT1794" s="2"/>
      <c r="HU1794" s="2"/>
      <c r="HV1794" s="2"/>
      <c r="HW1794" s="2"/>
      <c r="HX1794" s="2"/>
      <c r="HY1794" s="2"/>
      <c r="HZ1794" s="2"/>
      <c r="IA1794" s="2"/>
      <c r="IB1794" s="2"/>
      <c r="IC1794" s="2"/>
      <c r="ID1794" s="2"/>
      <c r="IE1794" s="2"/>
      <c r="IF1794" s="2"/>
      <c r="IG1794" s="2"/>
      <c r="IH1794" s="2"/>
      <c r="II1794" s="2"/>
      <c r="IJ1794" s="2"/>
      <c r="IK1794" s="2"/>
      <c r="IL1794" s="2"/>
      <c r="IM1794" s="2"/>
      <c r="IN1794" s="2"/>
      <c r="IO1794" s="2"/>
      <c r="IP1794" s="2"/>
      <c r="IQ1794" s="2"/>
    </row>
    <row r="1796" spans="1:251" s="61" customFormat="1" ht="19.2">
      <c r="A1796" s="60" t="s">
        <v>0</v>
      </c>
      <c r="AW1796" s="62"/>
      <c r="AX1796" s="63"/>
      <c r="AY1796" s="62"/>
    </row>
    <row r="1797" spans="1:251" s="61" customFormat="1"/>
    <row r="1798" spans="1:251" s="61" customFormat="1" ht="18">
      <c r="B1798" s="190" t="s">
        <v>8</v>
      </c>
      <c r="C1798" s="191"/>
      <c r="D1798" s="191"/>
      <c r="E1798" s="191"/>
      <c r="F1798" s="191"/>
      <c r="G1798" s="191"/>
      <c r="H1798" s="191"/>
      <c r="I1798" s="191"/>
      <c r="J1798" s="191"/>
      <c r="K1798" s="191"/>
      <c r="L1798" s="191"/>
      <c r="M1798" s="191"/>
      <c r="N1798" s="191"/>
      <c r="O1798" s="191"/>
      <c r="P1798" s="191"/>
      <c r="Q1798" s="191"/>
      <c r="R1798" s="191"/>
      <c r="S1798" s="191"/>
      <c r="T1798" s="191"/>
      <c r="U1798" s="191"/>
      <c r="V1798" s="191"/>
      <c r="W1798" s="191"/>
      <c r="X1798" s="191"/>
      <c r="Y1798" s="191"/>
      <c r="Z1798" s="191"/>
      <c r="AA1798" s="191"/>
      <c r="AB1798" s="191"/>
      <c r="AC1798" s="191"/>
      <c r="AD1798" s="191"/>
      <c r="AE1798" s="191"/>
      <c r="AF1798" s="191"/>
      <c r="AG1798" s="191"/>
      <c r="AH1798" s="191"/>
      <c r="AI1798" s="191"/>
      <c r="AJ1798" s="191"/>
      <c r="AK1798" s="191"/>
      <c r="AL1798" s="191"/>
      <c r="AM1798" s="191"/>
      <c r="AN1798" s="191"/>
      <c r="AO1798" s="191"/>
      <c r="AP1798" s="191"/>
      <c r="AQ1798" s="191"/>
      <c r="AR1798" s="191"/>
      <c r="AS1798" s="191"/>
      <c r="AT1798" s="191"/>
      <c r="AU1798" s="191"/>
      <c r="AV1798" s="191"/>
      <c r="AW1798" s="191"/>
      <c r="AX1798" s="191"/>
    </row>
    <row r="1799" spans="1:251" s="61" customFormat="1">
      <c r="Z1799" s="64"/>
      <c r="AD1799" s="64"/>
      <c r="AE1799" s="64"/>
      <c r="AF1799" s="64"/>
      <c r="AG1799" s="64"/>
      <c r="AH1799" s="64"/>
      <c r="AI1799" s="64"/>
      <c r="AO1799" s="64"/>
    </row>
    <row r="1800" spans="1:251" s="61" customFormat="1" ht="13.8" thickBot="1">
      <c r="Z1800" s="64"/>
      <c r="AD1800" s="64"/>
      <c r="AE1800" s="64"/>
      <c r="AF1800" s="64"/>
      <c r="AG1800" s="64"/>
      <c r="AH1800" s="64"/>
      <c r="AI1800" s="64"/>
      <c r="AO1800" s="64"/>
      <c r="DI1800" s="65"/>
    </row>
    <row r="1801" spans="1:251" s="61" customFormat="1" ht="24.75" customHeight="1" thickBot="1">
      <c r="B1801" s="192" t="s">
        <v>1</v>
      </c>
      <c r="C1801" s="193"/>
      <c r="D1801" s="193"/>
      <c r="E1801" s="193"/>
      <c r="F1801" s="193"/>
      <c r="G1801" s="193"/>
      <c r="H1801" s="194" t="s">
        <v>34</v>
      </c>
      <c r="I1801" s="195"/>
      <c r="J1801" s="195"/>
      <c r="K1801" s="195"/>
      <c r="L1801" s="195"/>
      <c r="M1801" s="195"/>
      <c r="N1801" s="195"/>
      <c r="O1801" s="195"/>
      <c r="P1801" s="195"/>
      <c r="Q1801" s="195"/>
      <c r="R1801" s="195"/>
      <c r="S1801" s="195"/>
      <c r="T1801" s="195"/>
      <c r="U1801" s="195"/>
      <c r="V1801" s="195"/>
      <c r="W1801" s="195"/>
      <c r="X1801" s="195"/>
      <c r="Y1801" s="195"/>
      <c r="Z1801" s="195"/>
      <c r="AA1801" s="195"/>
      <c r="AB1801" s="195"/>
      <c r="AC1801" s="195"/>
      <c r="AD1801" s="195"/>
      <c r="AE1801" s="195"/>
      <c r="AF1801" s="195"/>
      <c r="AG1801" s="195"/>
      <c r="AH1801" s="195"/>
      <c r="AI1801" s="195"/>
      <c r="AJ1801" s="195"/>
      <c r="AK1801" s="195"/>
      <c r="AL1801" s="195"/>
      <c r="AM1801" s="195"/>
      <c r="AN1801" s="195"/>
      <c r="AO1801" s="195"/>
      <c r="AP1801" s="195"/>
      <c r="AQ1801" s="195"/>
      <c r="AR1801" s="195"/>
      <c r="AS1801" s="195"/>
      <c r="AT1801" s="195"/>
      <c r="AU1801" s="195"/>
      <c r="AV1801" s="195"/>
      <c r="AW1801" s="195"/>
      <c r="AX1801" s="196"/>
      <c r="DI1801" s="65"/>
    </row>
    <row r="1802" spans="1:251" s="61" customFormat="1" ht="14.4">
      <c r="B1802" s="66"/>
      <c r="C1802" s="66"/>
      <c r="D1802" s="66"/>
      <c r="E1802" s="66"/>
      <c r="F1802" s="66"/>
      <c r="G1802" s="66"/>
      <c r="H1802" s="67"/>
      <c r="I1802" s="67"/>
      <c r="J1802" s="67"/>
      <c r="K1802" s="67"/>
      <c r="L1802" s="68"/>
      <c r="M1802" s="68"/>
      <c r="N1802" s="68"/>
      <c r="O1802" s="68"/>
      <c r="P1802" s="67"/>
      <c r="Q1802" s="67"/>
      <c r="R1802" s="67"/>
      <c r="S1802" s="67"/>
      <c r="T1802" s="67"/>
      <c r="U1802" s="67"/>
      <c r="V1802" s="69"/>
      <c r="W1802" s="69"/>
      <c r="X1802" s="69"/>
      <c r="Y1802" s="69"/>
      <c r="Z1802" s="69"/>
      <c r="AA1802" s="69"/>
      <c r="AB1802" s="69"/>
      <c r="AC1802" s="69"/>
      <c r="AD1802" s="69"/>
      <c r="AE1802" s="69"/>
      <c r="AF1802" s="69"/>
      <c r="AG1802" s="69"/>
      <c r="AH1802" s="69"/>
      <c r="AI1802" s="69"/>
      <c r="AJ1802" s="69"/>
      <c r="AK1802" s="69"/>
      <c r="AL1802" s="69"/>
      <c r="AM1802" s="69"/>
      <c r="AN1802" s="69"/>
      <c r="AO1802" s="69"/>
      <c r="AP1802" s="69"/>
      <c r="AQ1802" s="69"/>
      <c r="AR1802" s="69"/>
      <c r="AS1802" s="69"/>
      <c r="AT1802" s="69"/>
      <c r="AU1802" s="69"/>
      <c r="AV1802" s="69"/>
      <c r="AW1802" s="69"/>
      <c r="AX1802" s="69"/>
      <c r="DI1802" s="65"/>
    </row>
    <row r="1803" spans="1:251" s="61" customFormat="1" ht="15" thickBot="1">
      <c r="A1803" s="70"/>
      <c r="B1803" s="69" t="s">
        <v>2</v>
      </c>
      <c r="C1803" s="67"/>
      <c r="D1803" s="67"/>
      <c r="E1803" s="67"/>
      <c r="F1803" s="67"/>
      <c r="G1803" s="67"/>
      <c r="H1803" s="67"/>
      <c r="I1803" s="67"/>
      <c r="J1803" s="67"/>
      <c r="K1803" s="67"/>
      <c r="L1803" s="68"/>
      <c r="M1803" s="68"/>
      <c r="N1803" s="68"/>
      <c r="O1803" s="68"/>
      <c r="P1803" s="67"/>
      <c r="Q1803" s="67"/>
      <c r="R1803" s="67"/>
      <c r="S1803" s="67"/>
      <c r="T1803" s="67"/>
      <c r="U1803" s="67"/>
      <c r="V1803" s="69"/>
      <c r="W1803" s="69"/>
      <c r="X1803" s="69"/>
      <c r="Y1803" s="69"/>
      <c r="Z1803" s="69"/>
      <c r="AA1803" s="69"/>
      <c r="AB1803" s="69"/>
      <c r="AC1803" s="69"/>
      <c r="AD1803" s="69"/>
      <c r="AE1803" s="69"/>
      <c r="AF1803" s="69"/>
      <c r="AG1803" s="69"/>
      <c r="AH1803" s="69"/>
      <c r="AI1803" s="69"/>
      <c r="AJ1803" s="69"/>
      <c r="AK1803" s="69"/>
      <c r="AL1803" s="69"/>
      <c r="AM1803" s="69"/>
      <c r="AN1803" s="69"/>
      <c r="AO1803" s="69"/>
      <c r="AP1803" s="69"/>
      <c r="AQ1803" s="69"/>
      <c r="AR1803" s="69"/>
      <c r="AS1803" s="69"/>
      <c r="AT1803" s="69"/>
      <c r="AU1803" s="69"/>
      <c r="AV1803" s="69"/>
      <c r="AW1803" s="69"/>
      <c r="AX1803" s="69"/>
      <c r="DI1803" s="65"/>
    </row>
    <row r="1804" spans="1:251" s="61" customFormat="1" ht="14.4">
      <c r="A1804" s="67"/>
      <c r="B1804" s="71"/>
      <c r="C1804" s="66"/>
      <c r="D1804" s="66"/>
      <c r="E1804" s="66"/>
      <c r="F1804" s="66"/>
      <c r="G1804" s="66"/>
      <c r="H1804" s="66"/>
      <c r="I1804" s="66"/>
      <c r="J1804" s="66"/>
      <c r="K1804" s="66"/>
      <c r="L1804" s="72"/>
      <c r="M1804" s="72"/>
      <c r="N1804" s="72"/>
      <c r="O1804" s="72"/>
      <c r="P1804" s="66"/>
      <c r="Q1804" s="66"/>
      <c r="R1804" s="66"/>
      <c r="S1804" s="66"/>
      <c r="T1804" s="66"/>
      <c r="U1804" s="66"/>
      <c r="V1804" s="73"/>
      <c r="W1804" s="73"/>
      <c r="X1804" s="73"/>
      <c r="Y1804" s="73"/>
      <c r="Z1804" s="73"/>
      <c r="AA1804" s="73"/>
      <c r="AB1804" s="73"/>
      <c r="AC1804" s="73"/>
      <c r="AD1804" s="73"/>
      <c r="AE1804" s="73"/>
      <c r="AF1804" s="73"/>
      <c r="AG1804" s="73"/>
      <c r="AH1804" s="73"/>
      <c r="AI1804" s="73"/>
      <c r="AJ1804" s="73"/>
      <c r="AK1804" s="73"/>
      <c r="AL1804" s="73"/>
      <c r="AM1804" s="73"/>
      <c r="AN1804" s="73"/>
      <c r="AO1804" s="73"/>
      <c r="AP1804" s="73"/>
      <c r="AQ1804" s="73"/>
      <c r="AR1804" s="73"/>
      <c r="AS1804" s="73"/>
      <c r="AT1804" s="73"/>
      <c r="AU1804" s="73"/>
      <c r="AV1804" s="73"/>
      <c r="AW1804" s="73"/>
      <c r="AX1804" s="74"/>
    </row>
    <row r="1805" spans="1:251" s="61" customFormat="1" ht="12" customHeight="1">
      <c r="A1805" s="67"/>
      <c r="B1805" s="186" t="s">
        <v>34</v>
      </c>
      <c r="C1805" s="187"/>
      <c r="D1805" s="187"/>
      <c r="E1805" s="187"/>
      <c r="F1805" s="187"/>
      <c r="G1805" s="187"/>
      <c r="H1805" s="187"/>
      <c r="I1805" s="187"/>
      <c r="J1805" s="187"/>
      <c r="K1805" s="187"/>
      <c r="L1805" s="187"/>
      <c r="M1805" s="187"/>
      <c r="N1805" s="187"/>
      <c r="O1805" s="187"/>
      <c r="P1805" s="187"/>
      <c r="Q1805" s="187"/>
      <c r="R1805" s="187"/>
      <c r="S1805" s="187"/>
      <c r="T1805" s="187"/>
      <c r="U1805" s="187"/>
      <c r="V1805" s="187"/>
      <c r="W1805" s="187"/>
      <c r="X1805" s="187"/>
      <c r="Y1805" s="187"/>
      <c r="Z1805" s="187"/>
      <c r="AA1805" s="187"/>
      <c r="AB1805" s="187"/>
      <c r="AC1805" s="187"/>
      <c r="AD1805" s="187"/>
      <c r="AE1805" s="187"/>
      <c r="AF1805" s="187"/>
      <c r="AG1805" s="187"/>
      <c r="AH1805" s="187"/>
      <c r="AI1805" s="187"/>
      <c r="AJ1805" s="187"/>
      <c r="AK1805" s="187"/>
      <c r="AL1805" s="187"/>
      <c r="AM1805" s="187"/>
      <c r="AN1805" s="187"/>
      <c r="AO1805" s="187"/>
      <c r="AP1805" s="187"/>
      <c r="AQ1805" s="187"/>
      <c r="AR1805" s="187"/>
      <c r="AS1805" s="187"/>
      <c r="AT1805" s="187"/>
      <c r="AU1805" s="187"/>
      <c r="AV1805" s="187"/>
      <c r="AW1805" s="187"/>
      <c r="AX1805" s="188"/>
    </row>
    <row r="1806" spans="1:251" s="61" customFormat="1" ht="12" customHeight="1">
      <c r="A1806" s="67"/>
      <c r="B1806" s="186"/>
      <c r="C1806" s="187"/>
      <c r="D1806" s="187"/>
      <c r="E1806" s="187"/>
      <c r="F1806" s="187"/>
      <c r="G1806" s="187"/>
      <c r="H1806" s="187"/>
      <c r="I1806" s="187"/>
      <c r="J1806" s="187"/>
      <c r="K1806" s="187"/>
      <c r="L1806" s="187"/>
      <c r="M1806" s="187"/>
      <c r="N1806" s="187"/>
      <c r="O1806" s="187"/>
      <c r="P1806" s="187"/>
      <c r="Q1806" s="187"/>
      <c r="R1806" s="187"/>
      <c r="S1806" s="187"/>
      <c r="T1806" s="187"/>
      <c r="U1806" s="187"/>
      <c r="V1806" s="187"/>
      <c r="W1806" s="187"/>
      <c r="X1806" s="187"/>
      <c r="Y1806" s="187"/>
      <c r="Z1806" s="187"/>
      <c r="AA1806" s="187"/>
      <c r="AB1806" s="187"/>
      <c r="AC1806" s="187"/>
      <c r="AD1806" s="187"/>
      <c r="AE1806" s="187"/>
      <c r="AF1806" s="187"/>
      <c r="AG1806" s="187"/>
      <c r="AH1806" s="187"/>
      <c r="AI1806" s="187"/>
      <c r="AJ1806" s="187"/>
      <c r="AK1806" s="187"/>
      <c r="AL1806" s="187"/>
      <c r="AM1806" s="187"/>
      <c r="AN1806" s="187"/>
      <c r="AO1806" s="187"/>
      <c r="AP1806" s="187"/>
      <c r="AQ1806" s="187"/>
      <c r="AR1806" s="187"/>
      <c r="AS1806" s="187"/>
      <c r="AT1806" s="187"/>
      <c r="AU1806" s="187"/>
      <c r="AV1806" s="187"/>
      <c r="AW1806" s="187"/>
      <c r="AX1806" s="188"/>
      <c r="BC1806" s="75"/>
    </row>
    <row r="1807" spans="1:251" s="61" customFormat="1" ht="12" customHeight="1">
      <c r="A1807" s="67"/>
      <c r="B1807" s="186"/>
      <c r="C1807" s="187"/>
      <c r="D1807" s="187"/>
      <c r="E1807" s="187"/>
      <c r="F1807" s="187"/>
      <c r="G1807" s="187"/>
      <c r="H1807" s="187"/>
      <c r="I1807" s="187"/>
      <c r="J1807" s="187"/>
      <c r="K1807" s="187"/>
      <c r="L1807" s="187"/>
      <c r="M1807" s="187"/>
      <c r="N1807" s="187"/>
      <c r="O1807" s="187"/>
      <c r="P1807" s="187"/>
      <c r="Q1807" s="187"/>
      <c r="R1807" s="187"/>
      <c r="S1807" s="187"/>
      <c r="T1807" s="187"/>
      <c r="U1807" s="187"/>
      <c r="V1807" s="187"/>
      <c r="W1807" s="187"/>
      <c r="X1807" s="187"/>
      <c r="Y1807" s="187"/>
      <c r="Z1807" s="187"/>
      <c r="AA1807" s="187"/>
      <c r="AB1807" s="187"/>
      <c r="AC1807" s="187"/>
      <c r="AD1807" s="187"/>
      <c r="AE1807" s="187"/>
      <c r="AF1807" s="187"/>
      <c r="AG1807" s="187"/>
      <c r="AH1807" s="187"/>
      <c r="AI1807" s="187"/>
      <c r="AJ1807" s="187"/>
      <c r="AK1807" s="187"/>
      <c r="AL1807" s="187"/>
      <c r="AM1807" s="187"/>
      <c r="AN1807" s="187"/>
      <c r="AO1807" s="187"/>
      <c r="AP1807" s="187"/>
      <c r="AQ1807" s="187"/>
      <c r="AR1807" s="187"/>
      <c r="AS1807" s="187"/>
      <c r="AT1807" s="187"/>
      <c r="AU1807" s="187"/>
      <c r="AV1807" s="187"/>
      <c r="AW1807" s="187"/>
      <c r="AX1807" s="188"/>
    </row>
    <row r="1808" spans="1:251" s="61" customFormat="1" ht="12" customHeight="1">
      <c r="A1808" s="67"/>
      <c r="B1808" s="186"/>
      <c r="C1808" s="187"/>
      <c r="D1808" s="187"/>
      <c r="E1808" s="187"/>
      <c r="F1808" s="187"/>
      <c r="G1808" s="187"/>
      <c r="H1808" s="187"/>
      <c r="I1808" s="187"/>
      <c r="J1808" s="187"/>
      <c r="K1808" s="187"/>
      <c r="L1808" s="187"/>
      <c r="M1808" s="187"/>
      <c r="N1808" s="187"/>
      <c r="O1808" s="187"/>
      <c r="P1808" s="187"/>
      <c r="Q1808" s="187"/>
      <c r="R1808" s="187"/>
      <c r="S1808" s="187"/>
      <c r="T1808" s="187"/>
      <c r="U1808" s="187"/>
      <c r="V1808" s="187"/>
      <c r="W1808" s="187"/>
      <c r="X1808" s="187"/>
      <c r="Y1808" s="187"/>
      <c r="Z1808" s="187"/>
      <c r="AA1808" s="187"/>
      <c r="AB1808" s="187"/>
      <c r="AC1808" s="187"/>
      <c r="AD1808" s="187"/>
      <c r="AE1808" s="187"/>
      <c r="AF1808" s="187"/>
      <c r="AG1808" s="187"/>
      <c r="AH1808" s="187"/>
      <c r="AI1808" s="187"/>
      <c r="AJ1808" s="187"/>
      <c r="AK1808" s="187"/>
      <c r="AL1808" s="187"/>
      <c r="AM1808" s="187"/>
      <c r="AN1808" s="187"/>
      <c r="AO1808" s="187"/>
      <c r="AP1808" s="187"/>
      <c r="AQ1808" s="187"/>
      <c r="AR1808" s="187"/>
      <c r="AS1808" s="187"/>
      <c r="AT1808" s="187"/>
      <c r="AU1808" s="187"/>
      <c r="AV1808" s="187"/>
      <c r="AW1808" s="187"/>
      <c r="AX1808" s="188"/>
    </row>
    <row r="1809" spans="1:251" s="61" customFormat="1" ht="12" customHeight="1">
      <c r="A1809" s="67"/>
      <c r="B1809" s="186"/>
      <c r="C1809" s="187"/>
      <c r="D1809" s="187"/>
      <c r="E1809" s="187"/>
      <c r="F1809" s="187"/>
      <c r="G1809" s="187"/>
      <c r="H1809" s="187"/>
      <c r="I1809" s="187"/>
      <c r="J1809" s="187"/>
      <c r="K1809" s="187"/>
      <c r="L1809" s="187"/>
      <c r="M1809" s="187"/>
      <c r="N1809" s="187"/>
      <c r="O1809" s="187"/>
      <c r="P1809" s="187"/>
      <c r="Q1809" s="187"/>
      <c r="R1809" s="187"/>
      <c r="S1809" s="187"/>
      <c r="T1809" s="187"/>
      <c r="U1809" s="187"/>
      <c r="V1809" s="187"/>
      <c r="W1809" s="187"/>
      <c r="X1809" s="187"/>
      <c r="Y1809" s="187"/>
      <c r="Z1809" s="187"/>
      <c r="AA1809" s="187"/>
      <c r="AB1809" s="187"/>
      <c r="AC1809" s="187"/>
      <c r="AD1809" s="187"/>
      <c r="AE1809" s="187"/>
      <c r="AF1809" s="187"/>
      <c r="AG1809" s="187"/>
      <c r="AH1809" s="187"/>
      <c r="AI1809" s="187"/>
      <c r="AJ1809" s="187"/>
      <c r="AK1809" s="187"/>
      <c r="AL1809" s="187"/>
      <c r="AM1809" s="187"/>
      <c r="AN1809" s="187"/>
      <c r="AO1809" s="187"/>
      <c r="AP1809" s="187"/>
      <c r="AQ1809" s="187"/>
      <c r="AR1809" s="187"/>
      <c r="AS1809" s="187"/>
      <c r="AT1809" s="187"/>
      <c r="AU1809" s="187"/>
      <c r="AV1809" s="187"/>
      <c r="AW1809" s="187"/>
      <c r="AX1809" s="188"/>
    </row>
    <row r="1810" spans="1:251" s="61" customFormat="1" ht="15" thickBot="1">
      <c r="A1810" s="76"/>
      <c r="B1810" s="77"/>
      <c r="C1810" s="78"/>
      <c r="D1810" s="78"/>
      <c r="E1810" s="78"/>
      <c r="F1810" s="78"/>
      <c r="G1810" s="78"/>
      <c r="H1810" s="78"/>
      <c r="I1810" s="78"/>
      <c r="J1810" s="78"/>
      <c r="K1810" s="78"/>
      <c r="L1810" s="78"/>
      <c r="M1810" s="78"/>
      <c r="N1810" s="78"/>
      <c r="O1810" s="78"/>
      <c r="P1810" s="78"/>
      <c r="Q1810" s="78"/>
      <c r="R1810" s="78"/>
      <c r="S1810" s="78"/>
      <c r="T1810" s="78"/>
      <c r="U1810" s="78"/>
      <c r="V1810" s="78"/>
      <c r="W1810" s="78"/>
      <c r="X1810" s="78"/>
      <c r="Y1810" s="78"/>
      <c r="Z1810" s="78"/>
      <c r="AA1810" s="78"/>
      <c r="AB1810" s="78"/>
      <c r="AC1810" s="78"/>
      <c r="AD1810" s="78"/>
      <c r="AE1810" s="78"/>
      <c r="AF1810" s="78"/>
      <c r="AG1810" s="78"/>
      <c r="AH1810" s="78"/>
      <c r="AI1810" s="78"/>
      <c r="AJ1810" s="78"/>
      <c r="AK1810" s="78"/>
      <c r="AL1810" s="78"/>
      <c r="AM1810" s="78"/>
      <c r="AN1810" s="78"/>
      <c r="AO1810" s="78"/>
      <c r="AP1810" s="78"/>
      <c r="AQ1810" s="78"/>
      <c r="AR1810" s="78"/>
      <c r="AS1810" s="78"/>
      <c r="AT1810" s="78"/>
      <c r="AU1810" s="78"/>
      <c r="AV1810" s="78"/>
      <c r="AW1810" s="78"/>
      <c r="AX1810" s="79"/>
    </row>
    <row r="1811" spans="1:251" s="61" customFormat="1">
      <c r="B1811" s="80"/>
    </row>
    <row r="1812" spans="1:251" s="61" customFormat="1" ht="15" thickBot="1">
      <c r="A1812" s="70"/>
      <c r="B1812" s="69" t="s">
        <v>3</v>
      </c>
      <c r="C1812" s="67"/>
      <c r="D1812" s="67"/>
      <c r="E1812" s="67"/>
      <c r="F1812" s="67"/>
      <c r="G1812" s="67"/>
      <c r="H1812" s="67"/>
      <c r="I1812" s="67"/>
      <c r="J1812" s="67"/>
      <c r="K1812" s="67"/>
      <c r="L1812" s="68"/>
      <c r="M1812" s="68"/>
      <c r="N1812" s="68"/>
      <c r="O1812" s="68"/>
      <c r="P1812" s="67"/>
      <c r="Q1812" s="67"/>
      <c r="R1812" s="67"/>
      <c r="S1812" s="67"/>
      <c r="T1812" s="67"/>
      <c r="U1812" s="67"/>
      <c r="V1812" s="69"/>
      <c r="W1812" s="69"/>
      <c r="X1812" s="69"/>
      <c r="Y1812" s="69"/>
      <c r="Z1812" s="69"/>
      <c r="AA1812" s="69"/>
      <c r="AB1812" s="69"/>
      <c r="AC1812" s="69"/>
      <c r="AD1812" s="69"/>
      <c r="AE1812" s="69"/>
      <c r="AF1812" s="69"/>
      <c r="AG1812" s="69"/>
      <c r="AH1812" s="69"/>
      <c r="AI1812" s="69"/>
      <c r="AJ1812" s="69"/>
      <c r="AK1812" s="69"/>
      <c r="AL1812" s="69"/>
      <c r="AM1812" s="69"/>
      <c r="AN1812" s="69"/>
      <c r="AO1812" s="69"/>
      <c r="AP1812" s="69"/>
      <c r="AQ1812" s="69"/>
      <c r="AR1812" s="69"/>
      <c r="AS1812" s="69"/>
      <c r="AT1812" s="69"/>
      <c r="AU1812" s="69"/>
      <c r="AV1812" s="69"/>
      <c r="AW1812" s="69"/>
      <c r="AX1812" s="69"/>
      <c r="DI1812" s="65"/>
    </row>
    <row r="1813" spans="1:251" s="61" customFormat="1" ht="14.4">
      <c r="A1813" s="67"/>
      <c r="B1813" s="71"/>
      <c r="C1813" s="66"/>
      <c r="D1813" s="66"/>
      <c r="E1813" s="66"/>
      <c r="F1813" s="66"/>
      <c r="G1813" s="66"/>
      <c r="H1813" s="66"/>
      <c r="I1813" s="66"/>
      <c r="J1813" s="66"/>
      <c r="K1813" s="66"/>
      <c r="L1813" s="72"/>
      <c r="M1813" s="72"/>
      <c r="N1813" s="72"/>
      <c r="O1813" s="72"/>
      <c r="P1813" s="66"/>
      <c r="Q1813" s="66"/>
      <c r="R1813" s="66"/>
      <c r="S1813" s="66"/>
      <c r="T1813" s="66"/>
      <c r="U1813" s="66"/>
      <c r="V1813" s="73"/>
      <c r="W1813" s="73"/>
      <c r="X1813" s="73"/>
      <c r="Y1813" s="73"/>
      <c r="Z1813" s="73"/>
      <c r="AA1813" s="73"/>
      <c r="AB1813" s="73"/>
      <c r="AC1813" s="73"/>
      <c r="AD1813" s="73"/>
      <c r="AE1813" s="73"/>
      <c r="AF1813" s="73"/>
      <c r="AG1813" s="73"/>
      <c r="AH1813" s="73"/>
      <c r="AI1813" s="73"/>
      <c r="AJ1813" s="73"/>
      <c r="AK1813" s="73"/>
      <c r="AL1813" s="73"/>
      <c r="AM1813" s="73"/>
      <c r="AN1813" s="73"/>
      <c r="AO1813" s="73"/>
      <c r="AP1813" s="73"/>
      <c r="AQ1813" s="73"/>
      <c r="AR1813" s="73"/>
      <c r="AS1813" s="73"/>
      <c r="AT1813" s="73"/>
      <c r="AU1813" s="73"/>
      <c r="AV1813" s="73"/>
      <c r="AW1813" s="73"/>
      <c r="AX1813" s="74"/>
    </row>
    <row r="1814" spans="1:251" s="61" customFormat="1" ht="12" customHeight="1">
      <c r="A1814" s="67"/>
      <c r="B1814" s="186" t="s">
        <v>35</v>
      </c>
      <c r="C1814" s="187"/>
      <c r="D1814" s="187"/>
      <c r="E1814" s="187"/>
      <c r="F1814" s="187"/>
      <c r="G1814" s="187"/>
      <c r="H1814" s="187"/>
      <c r="I1814" s="187"/>
      <c r="J1814" s="187"/>
      <c r="K1814" s="187"/>
      <c r="L1814" s="187"/>
      <c r="M1814" s="187"/>
      <c r="N1814" s="187"/>
      <c r="O1814" s="187"/>
      <c r="P1814" s="187"/>
      <c r="Q1814" s="187"/>
      <c r="R1814" s="187"/>
      <c r="S1814" s="187"/>
      <c r="T1814" s="187"/>
      <c r="U1814" s="187"/>
      <c r="V1814" s="187"/>
      <c r="W1814" s="187"/>
      <c r="X1814" s="187"/>
      <c r="Y1814" s="187"/>
      <c r="Z1814" s="187"/>
      <c r="AA1814" s="187"/>
      <c r="AB1814" s="187"/>
      <c r="AC1814" s="187"/>
      <c r="AD1814" s="187"/>
      <c r="AE1814" s="187"/>
      <c r="AF1814" s="187"/>
      <c r="AG1814" s="187"/>
      <c r="AH1814" s="187"/>
      <c r="AI1814" s="187"/>
      <c r="AJ1814" s="187"/>
      <c r="AK1814" s="187"/>
      <c r="AL1814" s="187"/>
      <c r="AM1814" s="187"/>
      <c r="AN1814" s="187"/>
      <c r="AO1814" s="187"/>
      <c r="AP1814" s="187"/>
      <c r="AQ1814" s="187"/>
      <c r="AR1814" s="187"/>
      <c r="AS1814" s="187"/>
      <c r="AT1814" s="187"/>
      <c r="AU1814" s="187"/>
      <c r="AV1814" s="187"/>
      <c r="AW1814" s="187"/>
      <c r="AX1814" s="188"/>
    </row>
    <row r="1815" spans="1:251" s="61" customFormat="1" ht="12" customHeight="1">
      <c r="A1815" s="67"/>
      <c r="B1815" s="186"/>
      <c r="C1815" s="187"/>
      <c r="D1815" s="187"/>
      <c r="E1815" s="187"/>
      <c r="F1815" s="187"/>
      <c r="G1815" s="187"/>
      <c r="H1815" s="187"/>
      <c r="I1815" s="187"/>
      <c r="J1815" s="187"/>
      <c r="K1815" s="187"/>
      <c r="L1815" s="187"/>
      <c r="M1815" s="187"/>
      <c r="N1815" s="187"/>
      <c r="O1815" s="187"/>
      <c r="P1815" s="187"/>
      <c r="Q1815" s="187"/>
      <c r="R1815" s="187"/>
      <c r="S1815" s="187"/>
      <c r="T1815" s="187"/>
      <c r="U1815" s="187"/>
      <c r="V1815" s="187"/>
      <c r="W1815" s="187"/>
      <c r="X1815" s="187"/>
      <c r="Y1815" s="187"/>
      <c r="Z1815" s="187"/>
      <c r="AA1815" s="187"/>
      <c r="AB1815" s="187"/>
      <c r="AC1815" s="187"/>
      <c r="AD1815" s="187"/>
      <c r="AE1815" s="187"/>
      <c r="AF1815" s="187"/>
      <c r="AG1815" s="187"/>
      <c r="AH1815" s="187"/>
      <c r="AI1815" s="187"/>
      <c r="AJ1815" s="187"/>
      <c r="AK1815" s="187"/>
      <c r="AL1815" s="187"/>
      <c r="AM1815" s="187"/>
      <c r="AN1815" s="187"/>
      <c r="AO1815" s="187"/>
      <c r="AP1815" s="187"/>
      <c r="AQ1815" s="187"/>
      <c r="AR1815" s="187"/>
      <c r="AS1815" s="187"/>
      <c r="AT1815" s="187"/>
      <c r="AU1815" s="187"/>
      <c r="AV1815" s="187"/>
      <c r="AW1815" s="187"/>
      <c r="AX1815" s="188"/>
      <c r="BC1815" s="75"/>
    </row>
    <row r="1816" spans="1:251" s="61" customFormat="1" ht="12" customHeight="1">
      <c r="A1816" s="67"/>
      <c r="B1816" s="186"/>
      <c r="C1816" s="187"/>
      <c r="D1816" s="187"/>
      <c r="E1816" s="187"/>
      <c r="F1816" s="187"/>
      <c r="G1816" s="187"/>
      <c r="H1816" s="187"/>
      <c r="I1816" s="187"/>
      <c r="J1816" s="187"/>
      <c r="K1816" s="187"/>
      <c r="L1816" s="187"/>
      <c r="M1816" s="187"/>
      <c r="N1816" s="187"/>
      <c r="O1816" s="187"/>
      <c r="P1816" s="187"/>
      <c r="Q1816" s="187"/>
      <c r="R1816" s="187"/>
      <c r="S1816" s="187"/>
      <c r="T1816" s="187"/>
      <c r="U1816" s="187"/>
      <c r="V1816" s="187"/>
      <c r="W1816" s="187"/>
      <c r="X1816" s="187"/>
      <c r="Y1816" s="187"/>
      <c r="Z1816" s="187"/>
      <c r="AA1816" s="187"/>
      <c r="AB1816" s="187"/>
      <c r="AC1816" s="187"/>
      <c r="AD1816" s="187"/>
      <c r="AE1816" s="187"/>
      <c r="AF1816" s="187"/>
      <c r="AG1816" s="187"/>
      <c r="AH1816" s="187"/>
      <c r="AI1816" s="187"/>
      <c r="AJ1816" s="187"/>
      <c r="AK1816" s="187"/>
      <c r="AL1816" s="187"/>
      <c r="AM1816" s="187"/>
      <c r="AN1816" s="187"/>
      <c r="AO1816" s="187"/>
      <c r="AP1816" s="187"/>
      <c r="AQ1816" s="187"/>
      <c r="AR1816" s="187"/>
      <c r="AS1816" s="187"/>
      <c r="AT1816" s="187"/>
      <c r="AU1816" s="187"/>
      <c r="AV1816" s="187"/>
      <c r="AW1816" s="187"/>
      <c r="AX1816" s="188"/>
    </row>
    <row r="1817" spans="1:251" s="61" customFormat="1" ht="12" customHeight="1">
      <c r="A1817" s="67"/>
      <c r="B1817" s="186"/>
      <c r="C1817" s="187"/>
      <c r="D1817" s="187"/>
      <c r="E1817" s="187"/>
      <c r="F1817" s="187"/>
      <c r="G1817" s="187"/>
      <c r="H1817" s="187"/>
      <c r="I1817" s="187"/>
      <c r="J1817" s="187"/>
      <c r="K1817" s="187"/>
      <c r="L1817" s="187"/>
      <c r="M1817" s="187"/>
      <c r="N1817" s="187"/>
      <c r="O1817" s="187"/>
      <c r="P1817" s="187"/>
      <c r="Q1817" s="187"/>
      <c r="R1817" s="187"/>
      <c r="S1817" s="187"/>
      <c r="T1817" s="187"/>
      <c r="U1817" s="187"/>
      <c r="V1817" s="187"/>
      <c r="W1817" s="187"/>
      <c r="X1817" s="187"/>
      <c r="Y1817" s="187"/>
      <c r="Z1817" s="187"/>
      <c r="AA1817" s="187"/>
      <c r="AB1817" s="187"/>
      <c r="AC1817" s="187"/>
      <c r="AD1817" s="187"/>
      <c r="AE1817" s="187"/>
      <c r="AF1817" s="187"/>
      <c r="AG1817" s="187"/>
      <c r="AH1817" s="187"/>
      <c r="AI1817" s="187"/>
      <c r="AJ1817" s="187"/>
      <c r="AK1817" s="187"/>
      <c r="AL1817" s="187"/>
      <c r="AM1817" s="187"/>
      <c r="AN1817" s="187"/>
      <c r="AO1817" s="187"/>
      <c r="AP1817" s="187"/>
      <c r="AQ1817" s="187"/>
      <c r="AR1817" s="187"/>
      <c r="AS1817" s="187"/>
      <c r="AT1817" s="187"/>
      <c r="AU1817" s="187"/>
      <c r="AV1817" s="187"/>
      <c r="AW1817" s="187"/>
      <c r="AX1817" s="188"/>
    </row>
    <row r="1818" spans="1:251" s="61" customFormat="1" ht="12" customHeight="1">
      <c r="A1818" s="67"/>
      <c r="B1818" s="186"/>
      <c r="C1818" s="187"/>
      <c r="D1818" s="187"/>
      <c r="E1818" s="187"/>
      <c r="F1818" s="187"/>
      <c r="G1818" s="187"/>
      <c r="H1818" s="187"/>
      <c r="I1818" s="187"/>
      <c r="J1818" s="187"/>
      <c r="K1818" s="187"/>
      <c r="L1818" s="187"/>
      <c r="M1818" s="187"/>
      <c r="N1818" s="187"/>
      <c r="O1818" s="187"/>
      <c r="P1818" s="187"/>
      <c r="Q1818" s="187"/>
      <c r="R1818" s="187"/>
      <c r="S1818" s="187"/>
      <c r="T1818" s="187"/>
      <c r="U1818" s="187"/>
      <c r="V1818" s="187"/>
      <c r="W1818" s="187"/>
      <c r="X1818" s="187"/>
      <c r="Y1818" s="187"/>
      <c r="Z1818" s="187"/>
      <c r="AA1818" s="187"/>
      <c r="AB1818" s="187"/>
      <c r="AC1818" s="187"/>
      <c r="AD1818" s="187"/>
      <c r="AE1818" s="187"/>
      <c r="AF1818" s="187"/>
      <c r="AG1818" s="187"/>
      <c r="AH1818" s="187"/>
      <c r="AI1818" s="187"/>
      <c r="AJ1818" s="187"/>
      <c r="AK1818" s="187"/>
      <c r="AL1818" s="187"/>
      <c r="AM1818" s="187"/>
      <c r="AN1818" s="187"/>
      <c r="AO1818" s="187"/>
      <c r="AP1818" s="187"/>
      <c r="AQ1818" s="187"/>
      <c r="AR1818" s="187"/>
      <c r="AS1818" s="187"/>
      <c r="AT1818" s="187"/>
      <c r="AU1818" s="187"/>
      <c r="AV1818" s="187"/>
      <c r="AW1818" s="187"/>
      <c r="AX1818" s="188"/>
    </row>
    <row r="1819" spans="1:251" s="61" customFormat="1" ht="15" thickBot="1">
      <c r="A1819" s="76"/>
      <c r="B1819" s="77"/>
      <c r="C1819" s="78"/>
      <c r="D1819" s="78"/>
      <c r="E1819" s="78"/>
      <c r="F1819" s="78"/>
      <c r="G1819" s="78"/>
      <c r="H1819" s="78"/>
      <c r="I1819" s="78"/>
      <c r="J1819" s="78"/>
      <c r="K1819" s="78"/>
      <c r="L1819" s="78"/>
      <c r="M1819" s="78"/>
      <c r="N1819" s="78"/>
      <c r="O1819" s="78"/>
      <c r="P1819" s="78"/>
      <c r="Q1819" s="78"/>
      <c r="R1819" s="78"/>
      <c r="S1819" s="78"/>
      <c r="T1819" s="78"/>
      <c r="U1819" s="78"/>
      <c r="V1819" s="78"/>
      <c r="W1819" s="78"/>
      <c r="X1819" s="78"/>
      <c r="Y1819" s="78"/>
      <c r="Z1819" s="78"/>
      <c r="AA1819" s="78"/>
      <c r="AB1819" s="78"/>
      <c r="AC1819" s="78"/>
      <c r="AD1819" s="78"/>
      <c r="AE1819" s="78"/>
      <c r="AF1819" s="78"/>
      <c r="AG1819" s="78"/>
      <c r="AH1819" s="78"/>
      <c r="AI1819" s="78"/>
      <c r="AJ1819" s="78"/>
      <c r="AK1819" s="78"/>
      <c r="AL1819" s="78"/>
      <c r="AM1819" s="78"/>
      <c r="AN1819" s="78"/>
      <c r="AO1819" s="78"/>
      <c r="AP1819" s="78"/>
      <c r="AQ1819" s="78"/>
      <c r="AR1819" s="78"/>
      <c r="AS1819" s="78"/>
      <c r="AT1819" s="78"/>
      <c r="AU1819" s="78"/>
      <c r="AV1819" s="78"/>
      <c r="AW1819" s="78"/>
      <c r="AX1819" s="79"/>
    </row>
    <row r="1820" spans="1:251" s="61" customFormat="1">
      <c r="B1820" s="80"/>
    </row>
    <row r="1821" spans="1:251" s="61" customFormat="1" ht="14.4">
      <c r="B1821" s="69" t="s">
        <v>4</v>
      </c>
      <c r="C1821" s="67"/>
      <c r="D1821" s="67"/>
      <c r="E1821" s="67"/>
      <c r="F1821" s="67"/>
      <c r="G1821" s="67"/>
      <c r="H1821" s="67"/>
      <c r="I1821" s="67"/>
      <c r="J1821" s="67"/>
      <c r="K1821" s="67"/>
      <c r="L1821" s="68"/>
      <c r="M1821" s="68"/>
      <c r="N1821" s="68"/>
      <c r="O1821" s="68"/>
      <c r="P1821" s="67"/>
      <c r="Q1821" s="67"/>
      <c r="R1821" s="67"/>
      <c r="S1821" s="67"/>
      <c r="T1821" s="67"/>
      <c r="U1821" s="67"/>
      <c r="V1821" s="69"/>
      <c r="W1821" s="69"/>
      <c r="X1821" s="69"/>
      <c r="Y1821" s="69"/>
      <c r="Z1821" s="69"/>
      <c r="AA1821" s="69"/>
      <c r="AB1821" s="69"/>
      <c r="AC1821" s="69"/>
      <c r="AD1821" s="69"/>
      <c r="AE1821" s="69"/>
      <c r="AF1821" s="69"/>
      <c r="AG1821" s="69"/>
      <c r="AH1821" s="69"/>
      <c r="AI1821" s="69"/>
      <c r="AJ1821" s="69"/>
      <c r="AK1821" s="69"/>
      <c r="AL1821" s="69"/>
      <c r="AM1821" s="69"/>
      <c r="AN1821" s="69"/>
      <c r="AO1821" s="69"/>
      <c r="AP1821" s="69"/>
      <c r="AQ1821" s="69"/>
      <c r="AR1821" s="69"/>
      <c r="AS1821" s="69"/>
      <c r="AT1821" s="69"/>
      <c r="AU1821" s="69"/>
      <c r="AV1821" s="69"/>
      <c r="AW1821" s="69"/>
      <c r="AX1821" s="69"/>
    </row>
    <row r="1822" spans="1:251" s="61" customFormat="1" ht="15" thickBot="1">
      <c r="B1822" s="67"/>
      <c r="C1822" s="67"/>
      <c r="D1822" s="67"/>
      <c r="E1822" s="67"/>
      <c r="F1822" s="67"/>
      <c r="G1822" s="67"/>
      <c r="H1822" s="67"/>
      <c r="I1822" s="67"/>
      <c r="J1822" s="67"/>
      <c r="K1822" s="67"/>
      <c r="L1822" s="68"/>
      <c r="M1822" s="68"/>
      <c r="N1822" s="68"/>
      <c r="O1822" s="68"/>
      <c r="P1822" s="67"/>
      <c r="Q1822" s="67"/>
      <c r="R1822" s="67"/>
      <c r="S1822" s="67"/>
      <c r="T1822" s="67"/>
      <c r="U1822" s="67"/>
      <c r="V1822" s="69"/>
      <c r="W1822" s="69"/>
      <c r="X1822" s="69"/>
      <c r="Y1822" s="69"/>
      <c r="Z1822" s="69"/>
      <c r="AA1822" s="69"/>
      <c r="AB1822" s="69"/>
      <c r="AC1822" s="69"/>
      <c r="AD1822" s="69"/>
      <c r="AE1822" s="69"/>
      <c r="AF1822" s="69"/>
      <c r="AG1822" s="69"/>
      <c r="AH1822" s="69"/>
      <c r="AI1822" s="69"/>
      <c r="AJ1822" s="69"/>
      <c r="AK1822" s="69"/>
      <c r="AL1822" s="69"/>
      <c r="AM1822" s="69"/>
      <c r="AN1822" s="69"/>
      <c r="AO1822" s="69"/>
      <c r="AP1822" s="69"/>
      <c r="AQ1822" s="69"/>
      <c r="AR1822" s="69"/>
      <c r="AS1822" s="69"/>
      <c r="AT1822" s="69"/>
      <c r="AU1822" s="69"/>
      <c r="AV1822" s="69"/>
      <c r="AW1822" s="69"/>
      <c r="AX1822" s="81" t="s">
        <v>5</v>
      </c>
    </row>
    <row r="1823" spans="1:251" s="75" customFormat="1" ht="13.5" customHeight="1">
      <c r="A1823" s="67"/>
      <c r="B1823" s="215" t="s">
        <v>6</v>
      </c>
      <c r="C1823" s="164"/>
      <c r="D1823" s="164"/>
      <c r="E1823" s="164"/>
      <c r="F1823" s="164"/>
      <c r="G1823" s="164"/>
      <c r="H1823" s="164"/>
      <c r="I1823" s="164"/>
      <c r="J1823" s="164"/>
      <c r="K1823" s="164"/>
      <c r="L1823" s="164"/>
      <c r="M1823" s="164"/>
      <c r="N1823" s="164"/>
      <c r="O1823" s="164"/>
      <c r="P1823" s="164"/>
      <c r="Q1823" s="164"/>
      <c r="R1823" s="164"/>
      <c r="S1823" s="164"/>
      <c r="T1823" s="164"/>
      <c r="U1823" s="164"/>
      <c r="V1823" s="164"/>
      <c r="W1823" s="164"/>
      <c r="X1823" s="164"/>
      <c r="Y1823" s="164"/>
      <c r="Z1823" s="165"/>
      <c r="AA1823" s="189" t="s">
        <v>9</v>
      </c>
      <c r="AB1823" s="164"/>
      <c r="AC1823" s="164"/>
      <c r="AD1823" s="164"/>
      <c r="AE1823" s="164"/>
      <c r="AF1823" s="164"/>
      <c r="AG1823" s="164"/>
      <c r="AH1823" s="164"/>
      <c r="AI1823" s="165"/>
      <c r="AJ1823" s="189" t="s">
        <v>10</v>
      </c>
      <c r="AK1823" s="164"/>
      <c r="AL1823" s="164"/>
      <c r="AM1823" s="164"/>
      <c r="AN1823" s="164"/>
      <c r="AO1823" s="164"/>
      <c r="AP1823" s="164"/>
      <c r="AQ1823" s="164"/>
      <c r="AR1823" s="165"/>
      <c r="AS1823" s="189" t="s">
        <v>7</v>
      </c>
      <c r="AT1823" s="164"/>
      <c r="AU1823" s="164"/>
      <c r="AV1823" s="164"/>
      <c r="AW1823" s="164"/>
      <c r="AX1823" s="171"/>
      <c r="AY1823" s="61"/>
      <c r="AZ1823" s="61"/>
      <c r="BA1823" s="61"/>
      <c r="BB1823" s="61"/>
      <c r="BC1823" s="61"/>
      <c r="BD1823" s="61"/>
      <c r="BE1823" s="61"/>
      <c r="BF1823" s="61"/>
      <c r="BG1823" s="61"/>
      <c r="BH1823" s="61"/>
      <c r="BI1823" s="61"/>
      <c r="BJ1823" s="61"/>
      <c r="BK1823" s="61"/>
      <c r="BL1823" s="61"/>
      <c r="BM1823" s="61"/>
      <c r="BN1823" s="61"/>
      <c r="BO1823" s="61"/>
      <c r="BP1823" s="61"/>
      <c r="BQ1823" s="61"/>
      <c r="BR1823" s="61"/>
      <c r="BS1823" s="61"/>
      <c r="BT1823" s="61"/>
      <c r="BU1823" s="61"/>
      <c r="BV1823" s="61"/>
      <c r="BW1823" s="61"/>
      <c r="BX1823" s="61"/>
      <c r="BY1823" s="61"/>
      <c r="BZ1823" s="61"/>
      <c r="CA1823" s="61"/>
      <c r="CB1823" s="61"/>
      <c r="CC1823" s="61"/>
      <c r="CD1823" s="61"/>
      <c r="CE1823" s="61"/>
      <c r="CF1823" s="61"/>
      <c r="CG1823" s="61"/>
      <c r="CH1823" s="61"/>
      <c r="CI1823" s="61"/>
      <c r="CJ1823" s="61"/>
      <c r="CK1823" s="61"/>
      <c r="CL1823" s="61"/>
      <c r="CM1823" s="61"/>
      <c r="CN1823" s="61"/>
      <c r="CO1823" s="61"/>
      <c r="CP1823" s="61"/>
      <c r="CQ1823" s="61"/>
      <c r="CR1823" s="61"/>
      <c r="CS1823" s="61"/>
      <c r="CT1823" s="61"/>
      <c r="CU1823" s="61"/>
      <c r="CV1823" s="61"/>
      <c r="CW1823" s="61"/>
      <c r="CX1823" s="61"/>
      <c r="CY1823" s="61"/>
      <c r="CZ1823" s="61"/>
      <c r="DA1823" s="61"/>
      <c r="DB1823" s="61"/>
      <c r="DC1823" s="61"/>
      <c r="DD1823" s="61"/>
      <c r="DE1823" s="61"/>
      <c r="DF1823" s="61"/>
      <c r="DG1823" s="61"/>
      <c r="DH1823" s="61"/>
      <c r="DI1823" s="61"/>
      <c r="DJ1823" s="61"/>
      <c r="DK1823" s="61"/>
      <c r="DL1823" s="61"/>
      <c r="DM1823" s="61"/>
      <c r="DN1823" s="61"/>
      <c r="DO1823" s="61"/>
      <c r="DP1823" s="61"/>
      <c r="DQ1823" s="61"/>
      <c r="DR1823" s="61"/>
      <c r="DS1823" s="61"/>
      <c r="DT1823" s="61"/>
      <c r="DU1823" s="61"/>
      <c r="DV1823" s="61"/>
      <c r="DW1823" s="61"/>
      <c r="DX1823" s="61"/>
      <c r="DY1823" s="61"/>
      <c r="DZ1823" s="61"/>
      <c r="EA1823" s="61"/>
      <c r="EB1823" s="61"/>
      <c r="EC1823" s="61"/>
      <c r="ED1823" s="61"/>
      <c r="EE1823" s="61"/>
      <c r="EF1823" s="61"/>
      <c r="EG1823" s="61"/>
      <c r="EH1823" s="61"/>
      <c r="EI1823" s="61"/>
      <c r="EJ1823" s="61"/>
      <c r="EK1823" s="61"/>
      <c r="EL1823" s="61"/>
      <c r="EM1823" s="61"/>
      <c r="EN1823" s="61"/>
      <c r="EO1823" s="61"/>
      <c r="EP1823" s="61"/>
      <c r="EQ1823" s="61"/>
      <c r="ER1823" s="61"/>
      <c r="ES1823" s="61"/>
      <c r="ET1823" s="61"/>
      <c r="EU1823" s="61"/>
      <c r="EV1823" s="61"/>
      <c r="EW1823" s="61"/>
      <c r="EX1823" s="61"/>
      <c r="EY1823" s="61"/>
      <c r="EZ1823" s="61"/>
      <c r="FA1823" s="61"/>
      <c r="FB1823" s="61"/>
      <c r="FC1823" s="61"/>
      <c r="FD1823" s="61"/>
      <c r="FE1823" s="61"/>
      <c r="FF1823" s="61"/>
      <c r="FG1823" s="61"/>
      <c r="FH1823" s="61"/>
      <c r="FI1823" s="61"/>
      <c r="FJ1823" s="61"/>
      <c r="FK1823" s="61"/>
      <c r="FL1823" s="61"/>
      <c r="FM1823" s="61"/>
      <c r="FN1823" s="61"/>
      <c r="FO1823" s="61"/>
      <c r="FP1823" s="61"/>
      <c r="FQ1823" s="61"/>
      <c r="FR1823" s="61"/>
      <c r="FS1823" s="61"/>
      <c r="FT1823" s="61"/>
      <c r="FU1823" s="61"/>
      <c r="FV1823" s="61"/>
      <c r="FW1823" s="61"/>
      <c r="FX1823" s="61"/>
      <c r="FY1823" s="61"/>
      <c r="FZ1823" s="61"/>
      <c r="GA1823" s="61"/>
      <c r="GB1823" s="61"/>
      <c r="GC1823" s="61"/>
      <c r="GD1823" s="61"/>
      <c r="GE1823" s="61"/>
      <c r="GF1823" s="61"/>
      <c r="GG1823" s="61"/>
      <c r="GH1823" s="61"/>
      <c r="GI1823" s="61"/>
      <c r="GJ1823" s="61"/>
      <c r="GK1823" s="61"/>
      <c r="GL1823" s="61"/>
      <c r="GM1823" s="61"/>
      <c r="GN1823" s="61"/>
      <c r="GO1823" s="61"/>
      <c r="GP1823" s="61"/>
      <c r="GQ1823" s="61"/>
      <c r="GR1823" s="61"/>
      <c r="GS1823" s="61"/>
      <c r="GT1823" s="61"/>
      <c r="GU1823" s="61"/>
      <c r="GV1823" s="61"/>
      <c r="GW1823" s="61"/>
      <c r="GX1823" s="61"/>
      <c r="GY1823" s="61"/>
      <c r="GZ1823" s="61"/>
      <c r="HA1823" s="61"/>
      <c r="HB1823" s="61"/>
      <c r="HC1823" s="61"/>
      <c r="HD1823" s="61"/>
      <c r="HE1823" s="61"/>
      <c r="HF1823" s="61"/>
      <c r="HG1823" s="61"/>
      <c r="HH1823" s="61"/>
      <c r="HI1823" s="61"/>
      <c r="HJ1823" s="61"/>
      <c r="HK1823" s="61"/>
      <c r="HL1823" s="61"/>
      <c r="HM1823" s="61"/>
      <c r="HN1823" s="61"/>
      <c r="HO1823" s="61"/>
      <c r="HP1823" s="61"/>
      <c r="HQ1823" s="61"/>
      <c r="HR1823" s="61"/>
      <c r="HS1823" s="61"/>
      <c r="HT1823" s="61"/>
      <c r="HU1823" s="61"/>
      <c r="HV1823" s="61"/>
      <c r="HW1823" s="61"/>
      <c r="HX1823" s="61"/>
      <c r="HY1823" s="61"/>
      <c r="HZ1823" s="61"/>
      <c r="IA1823" s="61"/>
      <c r="IB1823" s="61"/>
      <c r="IC1823" s="61"/>
      <c r="ID1823" s="61"/>
      <c r="IE1823" s="61"/>
      <c r="IF1823" s="61"/>
      <c r="IG1823" s="61"/>
      <c r="IH1823" s="61"/>
      <c r="II1823" s="61"/>
      <c r="IJ1823" s="61"/>
      <c r="IK1823" s="61"/>
      <c r="IL1823" s="61"/>
      <c r="IM1823" s="61"/>
      <c r="IN1823" s="61"/>
      <c r="IO1823" s="61"/>
      <c r="IP1823" s="61"/>
      <c r="IQ1823" s="61"/>
    </row>
    <row r="1824" spans="1:251" s="75" customFormat="1">
      <c r="A1824" s="67"/>
      <c r="B1824" s="166"/>
      <c r="C1824" s="167"/>
      <c r="D1824" s="167"/>
      <c r="E1824" s="167"/>
      <c r="F1824" s="167"/>
      <c r="G1824" s="167"/>
      <c r="H1824" s="167"/>
      <c r="I1824" s="167"/>
      <c r="J1824" s="167"/>
      <c r="K1824" s="167"/>
      <c r="L1824" s="167"/>
      <c r="M1824" s="167"/>
      <c r="N1824" s="167"/>
      <c r="O1824" s="167"/>
      <c r="P1824" s="167"/>
      <c r="Q1824" s="167"/>
      <c r="R1824" s="167"/>
      <c r="S1824" s="167"/>
      <c r="T1824" s="167"/>
      <c r="U1824" s="167"/>
      <c r="V1824" s="167"/>
      <c r="W1824" s="167"/>
      <c r="X1824" s="167"/>
      <c r="Y1824" s="167"/>
      <c r="Z1824" s="168"/>
      <c r="AA1824" s="170"/>
      <c r="AB1824" s="167"/>
      <c r="AC1824" s="167"/>
      <c r="AD1824" s="167"/>
      <c r="AE1824" s="167"/>
      <c r="AF1824" s="167"/>
      <c r="AG1824" s="167"/>
      <c r="AH1824" s="167"/>
      <c r="AI1824" s="168"/>
      <c r="AJ1824" s="170"/>
      <c r="AK1824" s="167"/>
      <c r="AL1824" s="167"/>
      <c r="AM1824" s="167"/>
      <c r="AN1824" s="167"/>
      <c r="AO1824" s="167"/>
      <c r="AP1824" s="167"/>
      <c r="AQ1824" s="167"/>
      <c r="AR1824" s="168"/>
      <c r="AS1824" s="170"/>
      <c r="AT1824" s="167"/>
      <c r="AU1824" s="167"/>
      <c r="AV1824" s="167"/>
      <c r="AW1824" s="167"/>
      <c r="AX1824" s="172"/>
      <c r="AY1824" s="61"/>
      <c r="AZ1824" s="61"/>
      <c r="BA1824" s="61"/>
      <c r="BB1824" s="82"/>
      <c r="BC1824" s="83"/>
      <c r="BE1824" s="61"/>
      <c r="BF1824" s="61"/>
      <c r="BG1824" s="61"/>
      <c r="BH1824" s="61"/>
      <c r="BI1824" s="61"/>
      <c r="BJ1824" s="61"/>
      <c r="BK1824" s="61"/>
      <c r="BL1824" s="61"/>
      <c r="BM1824" s="61"/>
      <c r="BN1824" s="61"/>
      <c r="BO1824" s="61"/>
      <c r="BP1824" s="61"/>
      <c r="BQ1824" s="61"/>
      <c r="BR1824" s="61"/>
      <c r="BS1824" s="61"/>
      <c r="BT1824" s="61"/>
      <c r="BU1824" s="61"/>
      <c r="BV1824" s="61"/>
      <c r="BW1824" s="61"/>
      <c r="BX1824" s="61"/>
      <c r="BY1824" s="61"/>
      <c r="BZ1824" s="61"/>
      <c r="CA1824" s="61"/>
      <c r="CB1824" s="61"/>
      <c r="CC1824" s="61"/>
      <c r="CD1824" s="61"/>
      <c r="CE1824" s="61"/>
      <c r="CF1824" s="61"/>
      <c r="CG1824" s="61"/>
      <c r="CH1824" s="61"/>
      <c r="CI1824" s="61"/>
      <c r="CJ1824" s="61"/>
      <c r="CK1824" s="61"/>
      <c r="CL1824" s="61"/>
      <c r="CM1824" s="61"/>
      <c r="CN1824" s="61"/>
      <c r="CO1824" s="61"/>
      <c r="CP1824" s="61"/>
      <c r="CQ1824" s="61"/>
      <c r="CR1824" s="61"/>
      <c r="CS1824" s="61"/>
      <c r="CT1824" s="61"/>
      <c r="CU1824" s="61"/>
      <c r="CV1824" s="61"/>
      <c r="CW1824" s="61"/>
      <c r="CX1824" s="61"/>
      <c r="CY1824" s="61"/>
      <c r="CZ1824" s="61"/>
      <c r="DA1824" s="61"/>
      <c r="DB1824" s="61"/>
      <c r="DC1824" s="61"/>
      <c r="DD1824" s="61"/>
      <c r="DE1824" s="61"/>
      <c r="DF1824" s="61"/>
      <c r="DG1824" s="61"/>
      <c r="DH1824" s="61"/>
      <c r="DI1824" s="61"/>
      <c r="DJ1824" s="61"/>
      <c r="DK1824" s="61"/>
      <c r="DL1824" s="61"/>
      <c r="DM1824" s="61"/>
      <c r="DN1824" s="61"/>
      <c r="DO1824" s="61"/>
      <c r="DP1824" s="61"/>
      <c r="DQ1824" s="61"/>
      <c r="DR1824" s="61"/>
      <c r="DS1824" s="61"/>
      <c r="DT1824" s="61"/>
      <c r="DU1824" s="61"/>
      <c r="DV1824" s="61"/>
      <c r="DW1824" s="61"/>
      <c r="DX1824" s="61"/>
      <c r="DY1824" s="61"/>
      <c r="DZ1824" s="61"/>
      <c r="EA1824" s="61"/>
      <c r="EB1824" s="61"/>
      <c r="EC1824" s="61"/>
      <c r="ED1824" s="61"/>
      <c r="EE1824" s="61"/>
      <c r="EF1824" s="61"/>
      <c r="EG1824" s="61"/>
      <c r="EH1824" s="61"/>
      <c r="EI1824" s="61"/>
      <c r="EJ1824" s="61"/>
      <c r="EK1824" s="61"/>
      <c r="EL1824" s="61"/>
      <c r="EM1824" s="61"/>
      <c r="EN1824" s="61"/>
      <c r="EO1824" s="61"/>
      <c r="EP1824" s="61"/>
      <c r="EQ1824" s="61"/>
      <c r="ER1824" s="61"/>
      <c r="ES1824" s="61"/>
      <c r="ET1824" s="61"/>
      <c r="EU1824" s="61"/>
      <c r="EV1824" s="61"/>
      <c r="EW1824" s="61"/>
      <c r="EX1824" s="61"/>
      <c r="EY1824" s="61"/>
      <c r="EZ1824" s="61"/>
      <c r="FA1824" s="61"/>
      <c r="FB1824" s="61"/>
      <c r="FC1824" s="61"/>
      <c r="FD1824" s="61"/>
      <c r="FE1824" s="61"/>
      <c r="FF1824" s="61"/>
      <c r="FG1824" s="61"/>
      <c r="FH1824" s="61"/>
      <c r="FI1824" s="61"/>
      <c r="FJ1824" s="61"/>
      <c r="FK1824" s="61"/>
      <c r="FL1824" s="61"/>
      <c r="FM1824" s="61"/>
      <c r="FN1824" s="61"/>
      <c r="FO1824" s="61"/>
      <c r="FP1824" s="61"/>
      <c r="FQ1824" s="61"/>
      <c r="FR1824" s="61"/>
      <c r="FS1824" s="61"/>
      <c r="FT1824" s="61"/>
      <c r="FU1824" s="61"/>
      <c r="FV1824" s="61"/>
      <c r="FW1824" s="61"/>
      <c r="FX1824" s="61"/>
      <c r="FY1824" s="61"/>
      <c r="FZ1824" s="61"/>
      <c r="GA1824" s="61"/>
      <c r="GB1824" s="61"/>
      <c r="GC1824" s="61"/>
      <c r="GD1824" s="61"/>
      <c r="GE1824" s="61"/>
      <c r="GF1824" s="61"/>
      <c r="GG1824" s="61"/>
      <c r="GH1824" s="61"/>
      <c r="GI1824" s="61"/>
      <c r="GJ1824" s="61"/>
      <c r="GK1824" s="61"/>
      <c r="GL1824" s="61"/>
      <c r="GM1824" s="61"/>
      <c r="GN1824" s="61"/>
      <c r="GO1824" s="61"/>
      <c r="GP1824" s="61"/>
      <c r="GQ1824" s="61"/>
      <c r="GR1824" s="61"/>
      <c r="GS1824" s="61"/>
      <c r="GT1824" s="61"/>
      <c r="GU1824" s="61"/>
      <c r="GV1824" s="61"/>
      <c r="GW1824" s="61"/>
      <c r="GX1824" s="61"/>
      <c r="GY1824" s="61"/>
      <c r="GZ1824" s="61"/>
      <c r="HA1824" s="61"/>
      <c r="HB1824" s="61"/>
      <c r="HC1824" s="61"/>
      <c r="HD1824" s="61"/>
      <c r="HE1824" s="61"/>
      <c r="HF1824" s="61"/>
      <c r="HG1824" s="61"/>
      <c r="HH1824" s="61"/>
      <c r="HI1824" s="61"/>
      <c r="HJ1824" s="61"/>
      <c r="HK1824" s="61"/>
      <c r="HL1824" s="61"/>
      <c r="HM1824" s="61"/>
      <c r="HN1824" s="61"/>
      <c r="HO1824" s="61"/>
      <c r="HP1824" s="61"/>
      <c r="HQ1824" s="61"/>
      <c r="HR1824" s="61"/>
      <c r="HS1824" s="61"/>
      <c r="HT1824" s="61"/>
      <c r="HU1824" s="61"/>
      <c r="HV1824" s="61"/>
      <c r="HW1824" s="61"/>
      <c r="HX1824" s="61"/>
      <c r="HY1824" s="61"/>
      <c r="HZ1824" s="61"/>
      <c r="IA1824" s="61"/>
      <c r="IB1824" s="61"/>
      <c r="IC1824" s="61"/>
      <c r="ID1824" s="61"/>
      <c r="IE1824" s="61"/>
      <c r="IF1824" s="61"/>
      <c r="IG1824" s="61"/>
      <c r="IH1824" s="61"/>
      <c r="II1824" s="61"/>
      <c r="IJ1824" s="61"/>
      <c r="IK1824" s="61"/>
      <c r="IL1824" s="61"/>
      <c r="IM1824" s="61"/>
      <c r="IN1824" s="61"/>
      <c r="IO1824" s="61"/>
      <c r="IP1824" s="61"/>
      <c r="IQ1824" s="61"/>
    </row>
    <row r="1825" spans="1:251" s="75" customFormat="1" ht="18.75" customHeight="1">
      <c r="A1825" s="67"/>
      <c r="B1825" s="59"/>
      <c r="C1825" s="175" t="s">
        <v>33</v>
      </c>
      <c r="D1825" s="176"/>
      <c r="E1825" s="176"/>
      <c r="F1825" s="176"/>
      <c r="G1825" s="176"/>
      <c r="H1825" s="176"/>
      <c r="I1825" s="176"/>
      <c r="J1825" s="176"/>
      <c r="K1825" s="176"/>
      <c r="L1825" s="176"/>
      <c r="M1825" s="176"/>
      <c r="N1825" s="176"/>
      <c r="O1825" s="176"/>
      <c r="P1825" s="176"/>
      <c r="Q1825" s="176"/>
      <c r="R1825" s="176"/>
      <c r="S1825" s="176"/>
      <c r="T1825" s="176"/>
      <c r="U1825" s="176"/>
      <c r="V1825" s="176"/>
      <c r="W1825" s="176"/>
      <c r="X1825" s="176"/>
      <c r="Y1825" s="176"/>
      <c r="Z1825" s="177"/>
      <c r="AA1825" s="178">
        <v>85702</v>
      </c>
      <c r="AB1825" s="179"/>
      <c r="AC1825" s="179"/>
      <c r="AD1825" s="179"/>
      <c r="AE1825" s="179"/>
      <c r="AF1825" s="179"/>
      <c r="AG1825" s="179"/>
      <c r="AH1825" s="179"/>
      <c r="AI1825" s="180"/>
      <c r="AJ1825" s="178"/>
      <c r="AK1825" s="179"/>
      <c r="AL1825" s="179"/>
      <c r="AM1825" s="179"/>
      <c r="AN1825" s="179"/>
      <c r="AO1825" s="179"/>
      <c r="AP1825" s="179"/>
      <c r="AQ1825" s="179"/>
      <c r="AR1825" s="180"/>
      <c r="AS1825" s="181" t="s">
        <v>761</v>
      </c>
      <c r="AT1825" s="182"/>
      <c r="AU1825" s="182"/>
      <c r="AV1825" s="182"/>
      <c r="AW1825" s="182"/>
      <c r="AX1825" s="183"/>
      <c r="AY1825" s="61"/>
      <c r="AZ1825" s="61"/>
      <c r="BA1825" s="61"/>
      <c r="BB1825" s="61"/>
      <c r="BC1825" s="61"/>
      <c r="BD1825" s="61"/>
      <c r="BE1825" s="61"/>
      <c r="BF1825" s="61"/>
      <c r="BG1825" s="61"/>
      <c r="BH1825" s="61"/>
      <c r="BI1825" s="61"/>
      <c r="BJ1825" s="61"/>
      <c r="BK1825" s="61"/>
      <c r="BL1825" s="61"/>
      <c r="BM1825" s="61"/>
      <c r="BN1825" s="61"/>
      <c r="BO1825" s="61"/>
      <c r="BP1825" s="61"/>
      <c r="BQ1825" s="61"/>
      <c r="BR1825" s="61"/>
      <c r="BS1825" s="61"/>
      <c r="BT1825" s="61"/>
      <c r="BU1825" s="61"/>
      <c r="BV1825" s="61"/>
      <c r="BW1825" s="61"/>
      <c r="BX1825" s="61"/>
      <c r="BY1825" s="61"/>
      <c r="BZ1825" s="61"/>
      <c r="CA1825" s="61"/>
      <c r="CB1825" s="61"/>
      <c r="CC1825" s="61"/>
      <c r="CD1825" s="61"/>
      <c r="CE1825" s="61"/>
      <c r="CF1825" s="61"/>
      <c r="CG1825" s="61"/>
      <c r="CH1825" s="61"/>
      <c r="CI1825" s="61"/>
      <c r="CJ1825" s="61"/>
      <c r="CK1825" s="61"/>
      <c r="CL1825" s="61"/>
      <c r="CM1825" s="61"/>
      <c r="CN1825" s="61"/>
      <c r="CO1825" s="61"/>
      <c r="CP1825" s="61"/>
      <c r="CQ1825" s="61"/>
      <c r="CR1825" s="61"/>
      <c r="CS1825" s="61"/>
      <c r="CT1825" s="61"/>
      <c r="CU1825" s="61"/>
      <c r="CV1825" s="61"/>
      <c r="CW1825" s="61"/>
      <c r="CX1825" s="61"/>
      <c r="CY1825" s="61"/>
      <c r="CZ1825" s="61"/>
      <c r="DA1825" s="61"/>
      <c r="DB1825" s="61"/>
      <c r="DC1825" s="61"/>
      <c r="DD1825" s="61"/>
      <c r="DE1825" s="61"/>
      <c r="DF1825" s="61"/>
      <c r="DG1825" s="61"/>
      <c r="DH1825" s="61"/>
      <c r="DI1825" s="61"/>
      <c r="DJ1825" s="61"/>
      <c r="DK1825" s="61"/>
      <c r="DL1825" s="61"/>
      <c r="DM1825" s="61"/>
      <c r="DN1825" s="61"/>
      <c r="DO1825" s="61"/>
      <c r="DP1825" s="61"/>
      <c r="DQ1825" s="61"/>
      <c r="DR1825" s="61"/>
      <c r="DS1825" s="61"/>
      <c r="DT1825" s="61"/>
      <c r="DU1825" s="61"/>
      <c r="DV1825" s="61"/>
      <c r="DW1825" s="61"/>
      <c r="DX1825" s="61"/>
      <c r="DY1825" s="61"/>
      <c r="DZ1825" s="61"/>
      <c r="EA1825" s="61"/>
      <c r="EB1825" s="61"/>
      <c r="EC1825" s="61"/>
      <c r="ED1825" s="61"/>
      <c r="EE1825" s="61"/>
      <c r="EF1825" s="61"/>
      <c r="EG1825" s="61"/>
      <c r="EH1825" s="61"/>
      <c r="EI1825" s="61"/>
      <c r="EJ1825" s="61"/>
      <c r="EK1825" s="61"/>
      <c r="EL1825" s="61"/>
      <c r="EM1825" s="61"/>
      <c r="EN1825" s="61"/>
      <c r="EO1825" s="61"/>
      <c r="EP1825" s="61"/>
      <c r="EQ1825" s="61"/>
      <c r="ER1825" s="61"/>
      <c r="ES1825" s="61"/>
      <c r="ET1825" s="61"/>
      <c r="EU1825" s="61"/>
      <c r="EV1825" s="61"/>
      <c r="EW1825" s="61"/>
      <c r="EX1825" s="61"/>
      <c r="EY1825" s="61"/>
      <c r="EZ1825" s="61"/>
      <c r="FA1825" s="61"/>
      <c r="FB1825" s="61"/>
      <c r="FC1825" s="61"/>
      <c r="FD1825" s="61"/>
      <c r="FE1825" s="61"/>
      <c r="FF1825" s="61"/>
      <c r="FG1825" s="61"/>
      <c r="FH1825" s="61"/>
      <c r="FI1825" s="61"/>
      <c r="FJ1825" s="61"/>
      <c r="FK1825" s="61"/>
      <c r="FL1825" s="61"/>
      <c r="FM1825" s="61"/>
      <c r="FN1825" s="61"/>
      <c r="FO1825" s="61"/>
      <c r="FP1825" s="61"/>
      <c r="FQ1825" s="61"/>
      <c r="FR1825" s="61"/>
      <c r="FS1825" s="61"/>
      <c r="FT1825" s="61"/>
      <c r="FU1825" s="61"/>
      <c r="FV1825" s="61"/>
      <c r="FW1825" s="61"/>
      <c r="FX1825" s="61"/>
      <c r="FY1825" s="61"/>
      <c r="FZ1825" s="61"/>
      <c r="GA1825" s="61"/>
      <c r="GB1825" s="61"/>
      <c r="GC1825" s="61"/>
      <c r="GD1825" s="61"/>
      <c r="GE1825" s="61"/>
      <c r="GF1825" s="61"/>
      <c r="GG1825" s="61"/>
      <c r="GH1825" s="61"/>
      <c r="GI1825" s="61"/>
      <c r="GJ1825" s="61"/>
      <c r="GK1825" s="61"/>
      <c r="GL1825" s="61"/>
      <c r="GM1825" s="61"/>
      <c r="GN1825" s="61"/>
      <c r="GO1825" s="61"/>
      <c r="GP1825" s="61"/>
      <c r="GQ1825" s="61"/>
      <c r="GR1825" s="61"/>
      <c r="GS1825" s="61"/>
      <c r="GT1825" s="61"/>
      <c r="GU1825" s="61"/>
      <c r="GV1825" s="61"/>
      <c r="GW1825" s="61"/>
      <c r="GX1825" s="61"/>
      <c r="GY1825" s="61"/>
      <c r="GZ1825" s="61"/>
      <c r="HA1825" s="61"/>
      <c r="HB1825" s="61"/>
      <c r="HC1825" s="61"/>
      <c r="HD1825" s="61"/>
      <c r="HE1825" s="61"/>
      <c r="HF1825" s="61"/>
      <c r="HG1825" s="61"/>
      <c r="HH1825" s="61"/>
      <c r="HI1825" s="61"/>
      <c r="HJ1825" s="61"/>
      <c r="HK1825" s="61"/>
      <c r="HL1825" s="61"/>
      <c r="HM1825" s="61"/>
      <c r="HN1825" s="61"/>
      <c r="HO1825" s="61"/>
      <c r="HP1825" s="61"/>
      <c r="HQ1825" s="61"/>
      <c r="HR1825" s="61"/>
      <c r="HS1825" s="61"/>
      <c r="HT1825" s="61"/>
      <c r="HU1825" s="61"/>
      <c r="HV1825" s="61"/>
      <c r="HW1825" s="61"/>
      <c r="HX1825" s="61"/>
      <c r="HY1825" s="61"/>
      <c r="HZ1825" s="61"/>
      <c r="IA1825" s="61"/>
      <c r="IB1825" s="61"/>
      <c r="IC1825" s="61"/>
      <c r="ID1825" s="61"/>
      <c r="IE1825" s="61"/>
      <c r="IF1825" s="61"/>
      <c r="IG1825" s="61"/>
      <c r="IH1825" s="61"/>
      <c r="II1825" s="61"/>
      <c r="IJ1825" s="61"/>
      <c r="IK1825" s="61"/>
      <c r="IL1825" s="61"/>
      <c r="IM1825" s="61"/>
      <c r="IN1825" s="61"/>
      <c r="IO1825" s="61"/>
      <c r="IP1825" s="61"/>
      <c r="IQ1825" s="61"/>
    </row>
    <row r="1826" spans="1:251" s="75" customFormat="1" ht="18.75" customHeight="1" thickBot="1">
      <c r="A1826" s="76"/>
      <c r="B1826" s="206" t="s">
        <v>11</v>
      </c>
      <c r="C1826" s="207"/>
      <c r="D1826" s="207"/>
      <c r="E1826" s="207"/>
      <c r="F1826" s="207"/>
      <c r="G1826" s="207"/>
      <c r="H1826" s="207"/>
      <c r="I1826" s="207"/>
      <c r="J1826" s="207"/>
      <c r="K1826" s="207"/>
      <c r="L1826" s="207"/>
      <c r="M1826" s="207"/>
      <c r="N1826" s="207"/>
      <c r="O1826" s="207"/>
      <c r="P1826" s="207"/>
      <c r="Q1826" s="207"/>
      <c r="R1826" s="207"/>
      <c r="S1826" s="207"/>
      <c r="T1826" s="207"/>
      <c r="U1826" s="207"/>
      <c r="V1826" s="207"/>
      <c r="W1826" s="207"/>
      <c r="X1826" s="207"/>
      <c r="Y1826" s="207"/>
      <c r="Z1826" s="208"/>
      <c r="AA1826" s="209">
        <f>SUM($AA$1825:$AA$1825)</f>
        <v>85702</v>
      </c>
      <c r="AB1826" s="210"/>
      <c r="AC1826" s="210"/>
      <c r="AD1826" s="210"/>
      <c r="AE1826" s="210"/>
      <c r="AF1826" s="210"/>
      <c r="AG1826" s="210"/>
      <c r="AH1826" s="210"/>
      <c r="AI1826" s="211"/>
      <c r="AJ1826" s="209"/>
      <c r="AK1826" s="210"/>
      <c r="AL1826" s="210"/>
      <c r="AM1826" s="210"/>
      <c r="AN1826" s="210"/>
      <c r="AO1826" s="210"/>
      <c r="AP1826" s="210"/>
      <c r="AQ1826" s="210"/>
      <c r="AR1826" s="211"/>
      <c r="AS1826" s="212"/>
      <c r="AT1826" s="213"/>
      <c r="AU1826" s="213"/>
      <c r="AV1826" s="213"/>
      <c r="AW1826" s="213"/>
      <c r="AX1826" s="214"/>
      <c r="AY1826" s="61"/>
      <c r="AZ1826" s="61"/>
      <c r="BA1826" s="61"/>
      <c r="BB1826" s="61"/>
      <c r="BC1826" s="61"/>
      <c r="BD1826" s="61"/>
      <c r="BE1826" s="61"/>
      <c r="BF1826" s="61"/>
      <c r="BG1826" s="61"/>
      <c r="BH1826" s="61"/>
      <c r="BI1826" s="61"/>
      <c r="BJ1826" s="61"/>
      <c r="BK1826" s="61"/>
      <c r="BL1826" s="61"/>
      <c r="BM1826" s="61"/>
      <c r="BN1826" s="61"/>
      <c r="BO1826" s="61"/>
      <c r="BP1826" s="61"/>
      <c r="BQ1826" s="61"/>
      <c r="BR1826" s="61"/>
      <c r="BS1826" s="61"/>
      <c r="BT1826" s="61"/>
      <c r="BU1826" s="61"/>
      <c r="BV1826" s="61"/>
      <c r="BW1826" s="61"/>
      <c r="BX1826" s="61"/>
      <c r="BY1826" s="61"/>
      <c r="BZ1826" s="61"/>
      <c r="CA1826" s="61"/>
      <c r="CB1826" s="61"/>
      <c r="CC1826" s="61"/>
      <c r="CD1826" s="61"/>
      <c r="CE1826" s="61"/>
      <c r="CF1826" s="61"/>
      <c r="CG1826" s="61"/>
      <c r="CH1826" s="61"/>
      <c r="CI1826" s="61"/>
      <c r="CJ1826" s="61"/>
      <c r="CK1826" s="61"/>
      <c r="CL1826" s="61"/>
      <c r="CM1826" s="61"/>
      <c r="CN1826" s="61"/>
      <c r="CO1826" s="61"/>
      <c r="CP1826" s="61"/>
      <c r="CQ1826" s="61"/>
      <c r="CR1826" s="61"/>
      <c r="CS1826" s="61"/>
      <c r="CT1826" s="61"/>
      <c r="CU1826" s="61"/>
      <c r="CV1826" s="61"/>
      <c r="CW1826" s="61"/>
      <c r="CX1826" s="61"/>
      <c r="CY1826" s="61"/>
      <c r="CZ1826" s="61"/>
      <c r="DA1826" s="61"/>
      <c r="DB1826" s="61"/>
      <c r="DC1826" s="61"/>
      <c r="DD1826" s="61"/>
      <c r="DE1826" s="61"/>
      <c r="DF1826" s="61"/>
      <c r="DG1826" s="61"/>
      <c r="DH1826" s="61"/>
      <c r="DI1826" s="61"/>
      <c r="DJ1826" s="61"/>
      <c r="DK1826" s="61"/>
      <c r="DL1826" s="61"/>
      <c r="DM1826" s="61"/>
      <c r="DN1826" s="61"/>
      <c r="DO1826" s="61"/>
      <c r="DP1826" s="61"/>
      <c r="DQ1826" s="61"/>
      <c r="DR1826" s="61"/>
      <c r="DS1826" s="61"/>
      <c r="DT1826" s="61"/>
      <c r="DU1826" s="61"/>
      <c r="DV1826" s="61"/>
      <c r="DW1826" s="61"/>
      <c r="DX1826" s="61"/>
      <c r="DY1826" s="61"/>
      <c r="DZ1826" s="61"/>
      <c r="EA1826" s="61"/>
      <c r="EB1826" s="61"/>
      <c r="EC1826" s="61"/>
      <c r="ED1826" s="61"/>
      <c r="EE1826" s="61"/>
      <c r="EF1826" s="61"/>
      <c r="EG1826" s="61"/>
      <c r="EH1826" s="61"/>
      <c r="EI1826" s="61"/>
      <c r="EJ1826" s="61"/>
      <c r="EK1826" s="61"/>
      <c r="EL1826" s="61"/>
      <c r="EM1826" s="61"/>
      <c r="EN1826" s="61"/>
      <c r="EO1826" s="61"/>
      <c r="EP1826" s="61"/>
      <c r="EQ1826" s="61"/>
      <c r="ER1826" s="61"/>
      <c r="ES1826" s="61"/>
      <c r="ET1826" s="61"/>
      <c r="EU1826" s="61"/>
      <c r="EV1826" s="61"/>
      <c r="EW1826" s="61"/>
      <c r="EX1826" s="61"/>
      <c r="EY1826" s="61"/>
      <c r="EZ1826" s="61"/>
      <c r="FA1826" s="61"/>
      <c r="FB1826" s="61"/>
      <c r="FC1826" s="61"/>
      <c r="FD1826" s="61"/>
      <c r="FE1826" s="61"/>
      <c r="FF1826" s="61"/>
      <c r="FG1826" s="61"/>
      <c r="FH1826" s="61"/>
      <c r="FI1826" s="61"/>
      <c r="FJ1826" s="61"/>
      <c r="FK1826" s="61"/>
      <c r="FL1826" s="61"/>
      <c r="FM1826" s="61"/>
      <c r="FN1826" s="61"/>
      <c r="FO1826" s="61"/>
      <c r="FP1826" s="61"/>
      <c r="FQ1826" s="61"/>
      <c r="FR1826" s="61"/>
      <c r="FS1826" s="61"/>
      <c r="FT1826" s="61"/>
      <c r="FU1826" s="61"/>
      <c r="FV1826" s="61"/>
      <c r="FW1826" s="61"/>
      <c r="FX1826" s="61"/>
      <c r="FY1826" s="61"/>
      <c r="FZ1826" s="61"/>
      <c r="GA1826" s="61"/>
      <c r="GB1826" s="61"/>
      <c r="GC1826" s="61"/>
      <c r="GD1826" s="61"/>
      <c r="GE1826" s="61"/>
      <c r="GF1826" s="61"/>
      <c r="GG1826" s="61"/>
      <c r="GH1826" s="61"/>
      <c r="GI1826" s="61"/>
      <c r="GJ1826" s="61"/>
      <c r="GK1826" s="61"/>
      <c r="GL1826" s="61"/>
      <c r="GM1826" s="61"/>
      <c r="GN1826" s="61"/>
      <c r="GO1826" s="61"/>
      <c r="GP1826" s="61"/>
      <c r="GQ1826" s="61"/>
      <c r="GR1826" s="61"/>
      <c r="GS1826" s="61"/>
      <c r="GT1826" s="61"/>
      <c r="GU1826" s="61"/>
      <c r="GV1826" s="61"/>
      <c r="GW1826" s="61"/>
      <c r="GX1826" s="61"/>
      <c r="GY1826" s="61"/>
      <c r="GZ1826" s="61"/>
      <c r="HA1826" s="61"/>
      <c r="HB1826" s="61"/>
      <c r="HC1826" s="61"/>
      <c r="HD1826" s="61"/>
      <c r="HE1826" s="61"/>
      <c r="HF1826" s="61"/>
      <c r="HG1826" s="61"/>
      <c r="HH1826" s="61"/>
      <c r="HI1826" s="61"/>
      <c r="HJ1826" s="61"/>
      <c r="HK1826" s="61"/>
      <c r="HL1826" s="61"/>
      <c r="HM1826" s="61"/>
      <c r="HN1826" s="61"/>
      <c r="HO1826" s="61"/>
      <c r="HP1826" s="61"/>
      <c r="HQ1826" s="61"/>
      <c r="HR1826" s="61"/>
      <c r="HS1826" s="61"/>
      <c r="HT1826" s="61"/>
      <c r="HU1826" s="61"/>
      <c r="HV1826" s="61"/>
      <c r="HW1826" s="61"/>
      <c r="HX1826" s="61"/>
      <c r="HY1826" s="61"/>
      <c r="HZ1826" s="61"/>
      <c r="IA1826" s="61"/>
      <c r="IB1826" s="61"/>
      <c r="IC1826" s="61"/>
      <c r="ID1826" s="61"/>
      <c r="IE1826" s="61"/>
      <c r="IF1826" s="61"/>
      <c r="IG1826" s="61"/>
      <c r="IH1826" s="61"/>
      <c r="II1826" s="61"/>
      <c r="IJ1826" s="61"/>
      <c r="IK1826" s="61"/>
      <c r="IL1826" s="61"/>
      <c r="IM1826" s="61"/>
      <c r="IN1826" s="61"/>
      <c r="IO1826" s="61"/>
      <c r="IP1826" s="61"/>
      <c r="IQ1826" s="61"/>
    </row>
    <row r="1827" spans="1:251" s="61" customFormat="1"/>
    <row r="1828" spans="1:251" s="61" customFormat="1" ht="19.2">
      <c r="A1828" s="60" t="s">
        <v>0</v>
      </c>
      <c r="AW1828" s="62"/>
      <c r="AX1828" s="63"/>
      <c r="AY1828" s="62"/>
    </row>
    <row r="1829" spans="1:251" s="61" customFormat="1"/>
    <row r="1830" spans="1:251" ht="18">
      <c r="B1830" s="153" t="s">
        <v>8</v>
      </c>
      <c r="C1830" s="154"/>
      <c r="D1830" s="154"/>
      <c r="E1830" s="154"/>
      <c r="F1830" s="154"/>
      <c r="G1830" s="154"/>
      <c r="H1830" s="154"/>
      <c r="I1830" s="154"/>
      <c r="J1830" s="154"/>
      <c r="K1830" s="154"/>
      <c r="L1830" s="154"/>
      <c r="M1830" s="154"/>
      <c r="N1830" s="154"/>
      <c r="O1830" s="154"/>
      <c r="P1830" s="154"/>
      <c r="Q1830" s="154"/>
      <c r="R1830" s="154"/>
      <c r="S1830" s="154"/>
      <c r="T1830" s="154"/>
      <c r="U1830" s="154"/>
      <c r="V1830" s="154"/>
      <c r="W1830" s="154"/>
      <c r="X1830" s="154"/>
      <c r="Y1830" s="154"/>
      <c r="Z1830" s="154"/>
      <c r="AA1830" s="154"/>
      <c r="AB1830" s="154"/>
      <c r="AC1830" s="154"/>
      <c r="AD1830" s="154"/>
      <c r="AE1830" s="154"/>
      <c r="AF1830" s="154"/>
      <c r="AG1830" s="154"/>
      <c r="AH1830" s="154"/>
      <c r="AI1830" s="154"/>
      <c r="AJ1830" s="154"/>
      <c r="AK1830" s="154"/>
      <c r="AL1830" s="154"/>
      <c r="AM1830" s="154"/>
      <c r="AN1830" s="154"/>
      <c r="AO1830" s="154"/>
      <c r="AP1830" s="154"/>
      <c r="AQ1830" s="154"/>
      <c r="AR1830" s="154"/>
      <c r="AS1830" s="154"/>
      <c r="AT1830" s="154"/>
      <c r="AU1830" s="154"/>
      <c r="AV1830" s="154"/>
      <c r="AW1830" s="154"/>
      <c r="AX1830" s="154"/>
    </row>
    <row r="1831" spans="1:251">
      <c r="Z1831" s="5"/>
      <c r="AD1831" s="5"/>
      <c r="AE1831" s="5"/>
      <c r="AF1831" s="5"/>
      <c r="AG1831" s="5"/>
      <c r="AH1831" s="5"/>
      <c r="AI1831" s="5"/>
      <c r="AO1831" s="5"/>
    </row>
    <row r="1832" spans="1:251" ht="13.8" thickBot="1">
      <c r="Z1832" s="5"/>
      <c r="AD1832" s="5"/>
      <c r="AE1832" s="5"/>
      <c r="AF1832" s="5"/>
      <c r="AG1832" s="5"/>
      <c r="AH1832" s="5"/>
      <c r="AI1832" s="5"/>
      <c r="AO1832" s="5"/>
      <c r="DI1832" s="6"/>
    </row>
    <row r="1833" spans="1:251" ht="24.75" customHeight="1" thickBot="1">
      <c r="B1833" s="155" t="s">
        <v>1</v>
      </c>
      <c r="C1833" s="156"/>
      <c r="D1833" s="156"/>
      <c r="E1833" s="156"/>
      <c r="F1833" s="156"/>
      <c r="G1833" s="156"/>
      <c r="H1833" s="157" t="s">
        <v>268</v>
      </c>
      <c r="I1833" s="158"/>
      <c r="J1833" s="158"/>
      <c r="K1833" s="158"/>
      <c r="L1833" s="158"/>
      <c r="M1833" s="158"/>
      <c r="N1833" s="158"/>
      <c r="O1833" s="158"/>
      <c r="P1833" s="158"/>
      <c r="Q1833" s="158"/>
      <c r="R1833" s="158"/>
      <c r="S1833" s="158"/>
      <c r="T1833" s="158"/>
      <c r="U1833" s="158"/>
      <c r="V1833" s="158"/>
      <c r="W1833" s="158"/>
      <c r="X1833" s="158"/>
      <c r="Y1833" s="158"/>
      <c r="Z1833" s="158"/>
      <c r="AA1833" s="158"/>
      <c r="AB1833" s="158"/>
      <c r="AC1833" s="158"/>
      <c r="AD1833" s="158"/>
      <c r="AE1833" s="158"/>
      <c r="AF1833" s="158"/>
      <c r="AG1833" s="158"/>
      <c r="AH1833" s="158"/>
      <c r="AI1833" s="158"/>
      <c r="AJ1833" s="158"/>
      <c r="AK1833" s="158"/>
      <c r="AL1833" s="158"/>
      <c r="AM1833" s="158"/>
      <c r="AN1833" s="158"/>
      <c r="AO1833" s="158"/>
      <c r="AP1833" s="158"/>
      <c r="AQ1833" s="158"/>
      <c r="AR1833" s="158"/>
      <c r="AS1833" s="158"/>
      <c r="AT1833" s="158"/>
      <c r="AU1833" s="158"/>
      <c r="AV1833" s="158"/>
      <c r="AW1833" s="158"/>
      <c r="AX1833" s="159"/>
      <c r="DI1833" s="6"/>
    </row>
    <row r="1834" spans="1:251" ht="14.4">
      <c r="B1834" s="7"/>
      <c r="C1834" s="7"/>
      <c r="D1834" s="7"/>
      <c r="E1834" s="7"/>
      <c r="F1834" s="7"/>
      <c r="G1834" s="7"/>
      <c r="H1834" s="8"/>
      <c r="I1834" s="8"/>
      <c r="J1834" s="8"/>
      <c r="K1834" s="8"/>
      <c r="L1834" s="9"/>
      <c r="M1834" s="9"/>
      <c r="N1834" s="9"/>
      <c r="O1834" s="9"/>
      <c r="P1834" s="8"/>
      <c r="Q1834" s="8"/>
      <c r="R1834" s="8"/>
      <c r="S1834" s="8"/>
      <c r="T1834" s="8"/>
      <c r="U1834" s="8"/>
      <c r="V1834" s="10"/>
      <c r="W1834" s="10"/>
      <c r="X1834" s="10"/>
      <c r="Y1834" s="10"/>
      <c r="Z1834" s="10"/>
      <c r="AA1834" s="10"/>
      <c r="AB1834" s="10"/>
      <c r="AC1834" s="10"/>
      <c r="AD1834" s="10"/>
      <c r="AE1834" s="10"/>
      <c r="AF1834" s="10"/>
      <c r="AG1834" s="10"/>
      <c r="AH1834" s="10"/>
      <c r="AI1834" s="10"/>
      <c r="AJ1834" s="10"/>
      <c r="AK1834" s="10"/>
      <c r="AL1834" s="10"/>
      <c r="AM1834" s="10"/>
      <c r="AN1834" s="10"/>
      <c r="AO1834" s="10"/>
      <c r="AP1834" s="10"/>
      <c r="AQ1834" s="10"/>
      <c r="AR1834" s="10"/>
      <c r="AS1834" s="10"/>
      <c r="AT1834" s="10"/>
      <c r="AU1834" s="10"/>
      <c r="AV1834" s="10"/>
      <c r="AW1834" s="10"/>
      <c r="AX1834" s="10"/>
      <c r="DI1834" s="6"/>
    </row>
    <row r="1835" spans="1:251" ht="15" thickBot="1">
      <c r="A1835" s="11"/>
      <c r="B1835" s="10" t="s">
        <v>2</v>
      </c>
      <c r="C1835" s="8"/>
      <c r="D1835" s="8"/>
      <c r="E1835" s="8"/>
      <c r="F1835" s="8"/>
      <c r="G1835" s="8"/>
      <c r="H1835" s="8"/>
      <c r="I1835" s="8"/>
      <c r="J1835" s="8"/>
      <c r="K1835" s="8"/>
      <c r="L1835" s="9"/>
      <c r="M1835" s="9"/>
      <c r="N1835" s="9"/>
      <c r="O1835" s="9"/>
      <c r="P1835" s="8"/>
      <c r="Q1835" s="8"/>
      <c r="R1835" s="8"/>
      <c r="S1835" s="8"/>
      <c r="T1835" s="8"/>
      <c r="U1835" s="8"/>
      <c r="V1835" s="10"/>
      <c r="W1835" s="10"/>
      <c r="X1835" s="10"/>
      <c r="Y1835" s="10"/>
      <c r="Z1835" s="10"/>
      <c r="AA1835" s="10"/>
      <c r="AB1835" s="10"/>
      <c r="AC1835" s="10"/>
      <c r="AD1835" s="10"/>
      <c r="AE1835" s="10"/>
      <c r="AF1835" s="10"/>
      <c r="AG1835" s="10"/>
      <c r="AH1835" s="10"/>
      <c r="AI1835" s="10"/>
      <c r="AJ1835" s="10"/>
      <c r="AK1835" s="10"/>
      <c r="AL1835" s="10"/>
      <c r="AM1835" s="10"/>
      <c r="AN1835" s="10"/>
      <c r="AO1835" s="10"/>
      <c r="AP1835" s="10"/>
      <c r="AQ1835" s="10"/>
      <c r="AR1835" s="10"/>
      <c r="AS1835" s="10"/>
      <c r="AT1835" s="10"/>
      <c r="AU1835" s="10"/>
      <c r="AV1835" s="10"/>
      <c r="AW1835" s="10"/>
      <c r="AX1835" s="10"/>
      <c r="DI1835" s="6"/>
    </row>
    <row r="1836" spans="1:251" ht="14.4">
      <c r="A1836" s="8"/>
      <c r="B1836" s="12"/>
      <c r="C1836" s="7"/>
      <c r="D1836" s="7"/>
      <c r="E1836" s="7"/>
      <c r="F1836" s="7"/>
      <c r="G1836" s="7"/>
      <c r="H1836" s="7"/>
      <c r="I1836" s="7"/>
      <c r="J1836" s="7"/>
      <c r="K1836" s="7"/>
      <c r="L1836" s="13"/>
      <c r="M1836" s="13"/>
      <c r="N1836" s="13"/>
      <c r="O1836" s="13"/>
      <c r="P1836" s="7"/>
      <c r="Q1836" s="7"/>
      <c r="R1836" s="7"/>
      <c r="S1836" s="7"/>
      <c r="T1836" s="7"/>
      <c r="U1836" s="7"/>
      <c r="V1836" s="14"/>
      <c r="W1836" s="14"/>
      <c r="X1836" s="14"/>
      <c r="Y1836" s="14"/>
      <c r="Z1836" s="14"/>
      <c r="AA1836" s="14"/>
      <c r="AB1836" s="14"/>
      <c r="AC1836" s="14"/>
      <c r="AD1836" s="14"/>
      <c r="AE1836" s="14"/>
      <c r="AF1836" s="14"/>
      <c r="AG1836" s="14"/>
      <c r="AH1836" s="14"/>
      <c r="AI1836" s="14"/>
      <c r="AJ1836" s="14"/>
      <c r="AK1836" s="14"/>
      <c r="AL1836" s="14"/>
      <c r="AM1836" s="14"/>
      <c r="AN1836" s="14"/>
      <c r="AO1836" s="14"/>
      <c r="AP1836" s="14"/>
      <c r="AQ1836" s="14"/>
      <c r="AR1836" s="14"/>
      <c r="AS1836" s="14"/>
      <c r="AT1836" s="14"/>
      <c r="AU1836" s="14"/>
      <c r="AV1836" s="14"/>
      <c r="AW1836" s="14"/>
      <c r="AX1836" s="15"/>
    </row>
    <row r="1837" spans="1:251" ht="12" customHeight="1">
      <c r="A1837" s="8"/>
      <c r="B1837" s="160" t="s">
        <v>769</v>
      </c>
      <c r="C1837" s="161"/>
      <c r="D1837" s="161"/>
      <c r="E1837" s="161"/>
      <c r="F1837" s="161"/>
      <c r="G1837" s="161"/>
      <c r="H1837" s="161"/>
      <c r="I1837" s="161"/>
      <c r="J1837" s="161"/>
      <c r="K1837" s="161"/>
      <c r="L1837" s="161"/>
      <c r="M1837" s="161"/>
      <c r="N1837" s="161"/>
      <c r="O1837" s="161"/>
      <c r="P1837" s="161"/>
      <c r="Q1837" s="161"/>
      <c r="R1837" s="161"/>
      <c r="S1837" s="161"/>
      <c r="T1837" s="161"/>
      <c r="U1837" s="161"/>
      <c r="V1837" s="161"/>
      <c r="W1837" s="161"/>
      <c r="X1837" s="161"/>
      <c r="Y1837" s="161"/>
      <c r="Z1837" s="161"/>
      <c r="AA1837" s="161"/>
      <c r="AB1837" s="161"/>
      <c r="AC1837" s="161"/>
      <c r="AD1837" s="161"/>
      <c r="AE1837" s="161"/>
      <c r="AF1837" s="161"/>
      <c r="AG1837" s="161"/>
      <c r="AH1837" s="161"/>
      <c r="AI1837" s="161"/>
      <c r="AJ1837" s="161"/>
      <c r="AK1837" s="161"/>
      <c r="AL1837" s="161"/>
      <c r="AM1837" s="161"/>
      <c r="AN1837" s="161"/>
      <c r="AO1837" s="161"/>
      <c r="AP1837" s="161"/>
      <c r="AQ1837" s="161"/>
      <c r="AR1837" s="161"/>
      <c r="AS1837" s="161"/>
      <c r="AT1837" s="161"/>
      <c r="AU1837" s="161"/>
      <c r="AV1837" s="161"/>
      <c r="AW1837" s="161"/>
      <c r="AX1837" s="162"/>
    </row>
    <row r="1838" spans="1:251" ht="12" customHeight="1">
      <c r="A1838" s="8"/>
      <c r="B1838" s="160"/>
      <c r="C1838" s="161"/>
      <c r="D1838" s="161"/>
      <c r="E1838" s="161"/>
      <c r="F1838" s="161"/>
      <c r="G1838" s="161"/>
      <c r="H1838" s="161"/>
      <c r="I1838" s="161"/>
      <c r="J1838" s="161"/>
      <c r="K1838" s="161"/>
      <c r="L1838" s="161"/>
      <c r="M1838" s="161"/>
      <c r="N1838" s="161"/>
      <c r="O1838" s="161"/>
      <c r="P1838" s="161"/>
      <c r="Q1838" s="161"/>
      <c r="R1838" s="161"/>
      <c r="S1838" s="161"/>
      <c r="T1838" s="161"/>
      <c r="U1838" s="161"/>
      <c r="V1838" s="161"/>
      <c r="W1838" s="161"/>
      <c r="X1838" s="161"/>
      <c r="Y1838" s="161"/>
      <c r="Z1838" s="161"/>
      <c r="AA1838" s="161"/>
      <c r="AB1838" s="161"/>
      <c r="AC1838" s="161"/>
      <c r="AD1838" s="161"/>
      <c r="AE1838" s="161"/>
      <c r="AF1838" s="161"/>
      <c r="AG1838" s="161"/>
      <c r="AH1838" s="161"/>
      <c r="AI1838" s="161"/>
      <c r="AJ1838" s="161"/>
      <c r="AK1838" s="161"/>
      <c r="AL1838" s="161"/>
      <c r="AM1838" s="161"/>
      <c r="AN1838" s="161"/>
      <c r="AO1838" s="161"/>
      <c r="AP1838" s="161"/>
      <c r="AQ1838" s="161"/>
      <c r="AR1838" s="161"/>
      <c r="AS1838" s="161"/>
      <c r="AT1838" s="161"/>
      <c r="AU1838" s="161"/>
      <c r="AV1838" s="161"/>
      <c r="AW1838" s="161"/>
      <c r="AX1838" s="162"/>
    </row>
    <row r="1839" spans="1:251" ht="12" customHeight="1">
      <c r="A1839" s="8"/>
      <c r="B1839" s="160"/>
      <c r="C1839" s="161"/>
      <c r="D1839" s="161"/>
      <c r="E1839" s="161"/>
      <c r="F1839" s="161"/>
      <c r="G1839" s="161"/>
      <c r="H1839" s="161"/>
      <c r="I1839" s="161"/>
      <c r="J1839" s="161"/>
      <c r="K1839" s="161"/>
      <c r="L1839" s="161"/>
      <c r="M1839" s="161"/>
      <c r="N1839" s="161"/>
      <c r="O1839" s="161"/>
      <c r="P1839" s="161"/>
      <c r="Q1839" s="161"/>
      <c r="R1839" s="161"/>
      <c r="S1839" s="161"/>
      <c r="T1839" s="161"/>
      <c r="U1839" s="161"/>
      <c r="V1839" s="161"/>
      <c r="W1839" s="161"/>
      <c r="X1839" s="161"/>
      <c r="Y1839" s="161"/>
      <c r="Z1839" s="161"/>
      <c r="AA1839" s="161"/>
      <c r="AB1839" s="161"/>
      <c r="AC1839" s="161"/>
      <c r="AD1839" s="161"/>
      <c r="AE1839" s="161"/>
      <c r="AF1839" s="161"/>
      <c r="AG1839" s="161"/>
      <c r="AH1839" s="161"/>
      <c r="AI1839" s="161"/>
      <c r="AJ1839" s="161"/>
      <c r="AK1839" s="161"/>
      <c r="AL1839" s="161"/>
      <c r="AM1839" s="161"/>
      <c r="AN1839" s="161"/>
      <c r="AO1839" s="161"/>
      <c r="AP1839" s="161"/>
      <c r="AQ1839" s="161"/>
      <c r="AR1839" s="161"/>
      <c r="AS1839" s="161"/>
      <c r="AT1839" s="161"/>
      <c r="AU1839" s="161"/>
      <c r="AV1839" s="161"/>
      <c r="AW1839" s="161"/>
      <c r="AX1839" s="162"/>
      <c r="BC1839" s="16"/>
    </row>
    <row r="1840" spans="1:251" ht="12" customHeight="1">
      <c r="A1840" s="8"/>
      <c r="B1840" s="160"/>
      <c r="C1840" s="161"/>
      <c r="D1840" s="161"/>
      <c r="E1840" s="161"/>
      <c r="F1840" s="161"/>
      <c r="G1840" s="161"/>
      <c r="H1840" s="161"/>
      <c r="I1840" s="161"/>
      <c r="J1840" s="161"/>
      <c r="K1840" s="161"/>
      <c r="L1840" s="161"/>
      <c r="M1840" s="161"/>
      <c r="N1840" s="161"/>
      <c r="O1840" s="161"/>
      <c r="P1840" s="161"/>
      <c r="Q1840" s="161"/>
      <c r="R1840" s="161"/>
      <c r="S1840" s="161"/>
      <c r="T1840" s="161"/>
      <c r="U1840" s="161"/>
      <c r="V1840" s="161"/>
      <c r="W1840" s="161"/>
      <c r="X1840" s="161"/>
      <c r="Y1840" s="161"/>
      <c r="Z1840" s="161"/>
      <c r="AA1840" s="161"/>
      <c r="AB1840" s="161"/>
      <c r="AC1840" s="161"/>
      <c r="AD1840" s="161"/>
      <c r="AE1840" s="161"/>
      <c r="AF1840" s="161"/>
      <c r="AG1840" s="161"/>
      <c r="AH1840" s="161"/>
      <c r="AI1840" s="161"/>
      <c r="AJ1840" s="161"/>
      <c r="AK1840" s="161"/>
      <c r="AL1840" s="161"/>
      <c r="AM1840" s="161"/>
      <c r="AN1840" s="161"/>
      <c r="AO1840" s="161"/>
      <c r="AP1840" s="161"/>
      <c r="AQ1840" s="161"/>
      <c r="AR1840" s="161"/>
      <c r="AS1840" s="161"/>
      <c r="AT1840" s="161"/>
      <c r="AU1840" s="161"/>
      <c r="AV1840" s="161"/>
      <c r="AW1840" s="161"/>
      <c r="AX1840" s="162"/>
    </row>
    <row r="1841" spans="1:251" ht="12" customHeight="1">
      <c r="A1841" s="8"/>
      <c r="B1841" s="160"/>
      <c r="C1841" s="161"/>
      <c r="D1841" s="161"/>
      <c r="E1841" s="161"/>
      <c r="F1841" s="161"/>
      <c r="G1841" s="161"/>
      <c r="H1841" s="161"/>
      <c r="I1841" s="161"/>
      <c r="J1841" s="161"/>
      <c r="K1841" s="161"/>
      <c r="L1841" s="161"/>
      <c r="M1841" s="161"/>
      <c r="N1841" s="161"/>
      <c r="O1841" s="161"/>
      <c r="P1841" s="161"/>
      <c r="Q1841" s="161"/>
      <c r="R1841" s="161"/>
      <c r="S1841" s="161"/>
      <c r="T1841" s="161"/>
      <c r="U1841" s="161"/>
      <c r="V1841" s="161"/>
      <c r="W1841" s="161"/>
      <c r="X1841" s="161"/>
      <c r="Y1841" s="161"/>
      <c r="Z1841" s="161"/>
      <c r="AA1841" s="161"/>
      <c r="AB1841" s="161"/>
      <c r="AC1841" s="161"/>
      <c r="AD1841" s="161"/>
      <c r="AE1841" s="161"/>
      <c r="AF1841" s="161"/>
      <c r="AG1841" s="161"/>
      <c r="AH1841" s="161"/>
      <c r="AI1841" s="161"/>
      <c r="AJ1841" s="161"/>
      <c r="AK1841" s="161"/>
      <c r="AL1841" s="161"/>
      <c r="AM1841" s="161"/>
      <c r="AN1841" s="161"/>
      <c r="AO1841" s="161"/>
      <c r="AP1841" s="161"/>
      <c r="AQ1841" s="161"/>
      <c r="AR1841" s="161"/>
      <c r="AS1841" s="161"/>
      <c r="AT1841" s="161"/>
      <c r="AU1841" s="161"/>
      <c r="AV1841" s="161"/>
      <c r="AW1841" s="161"/>
      <c r="AX1841" s="162"/>
    </row>
    <row r="1842" spans="1:251" ht="12" customHeight="1">
      <c r="A1842" s="8"/>
      <c r="B1842" s="160"/>
      <c r="C1842" s="161"/>
      <c r="D1842" s="161"/>
      <c r="E1842" s="161"/>
      <c r="F1842" s="161"/>
      <c r="G1842" s="161"/>
      <c r="H1842" s="161"/>
      <c r="I1842" s="161"/>
      <c r="J1842" s="161"/>
      <c r="K1842" s="161"/>
      <c r="L1842" s="161"/>
      <c r="M1842" s="161"/>
      <c r="N1842" s="161"/>
      <c r="O1842" s="161"/>
      <c r="P1842" s="161"/>
      <c r="Q1842" s="161"/>
      <c r="R1842" s="161"/>
      <c r="S1842" s="161"/>
      <c r="T1842" s="161"/>
      <c r="U1842" s="161"/>
      <c r="V1842" s="161"/>
      <c r="W1842" s="161"/>
      <c r="X1842" s="161"/>
      <c r="Y1842" s="161"/>
      <c r="Z1842" s="161"/>
      <c r="AA1842" s="161"/>
      <c r="AB1842" s="161"/>
      <c r="AC1842" s="161"/>
      <c r="AD1842" s="161"/>
      <c r="AE1842" s="161"/>
      <c r="AF1842" s="161"/>
      <c r="AG1842" s="161"/>
      <c r="AH1842" s="161"/>
      <c r="AI1842" s="161"/>
      <c r="AJ1842" s="161"/>
      <c r="AK1842" s="161"/>
      <c r="AL1842" s="161"/>
      <c r="AM1842" s="161"/>
      <c r="AN1842" s="161"/>
      <c r="AO1842" s="161"/>
      <c r="AP1842" s="161"/>
      <c r="AQ1842" s="161"/>
      <c r="AR1842" s="161"/>
      <c r="AS1842" s="161"/>
      <c r="AT1842" s="161"/>
      <c r="AU1842" s="161"/>
      <c r="AV1842" s="161"/>
      <c r="AW1842" s="161"/>
      <c r="AX1842" s="162"/>
    </row>
    <row r="1843" spans="1:251" ht="15" thickBot="1">
      <c r="A1843" s="17"/>
      <c r="B1843" s="18"/>
      <c r="C1843" s="19"/>
      <c r="D1843" s="19"/>
      <c r="E1843" s="19"/>
      <c r="F1843" s="19"/>
      <c r="G1843" s="19"/>
      <c r="H1843" s="19"/>
      <c r="I1843" s="19"/>
      <c r="J1843" s="19"/>
      <c r="K1843" s="19"/>
      <c r="L1843" s="19"/>
      <c r="M1843" s="19"/>
      <c r="N1843" s="19"/>
      <c r="O1843" s="19"/>
      <c r="P1843" s="19"/>
      <c r="Q1843" s="19"/>
      <c r="R1843" s="19"/>
      <c r="S1843" s="19"/>
      <c r="T1843" s="19"/>
      <c r="U1843" s="19"/>
      <c r="V1843" s="19"/>
      <c r="W1843" s="19"/>
      <c r="X1843" s="19"/>
      <c r="Y1843" s="19"/>
      <c r="Z1843" s="19"/>
      <c r="AA1843" s="19"/>
      <c r="AB1843" s="19"/>
      <c r="AC1843" s="19"/>
      <c r="AD1843" s="19"/>
      <c r="AE1843" s="19"/>
      <c r="AF1843" s="19"/>
      <c r="AG1843" s="19"/>
      <c r="AH1843" s="19"/>
      <c r="AI1843" s="19"/>
      <c r="AJ1843" s="19"/>
      <c r="AK1843" s="19"/>
      <c r="AL1843" s="19"/>
      <c r="AM1843" s="19"/>
      <c r="AN1843" s="19"/>
      <c r="AO1843" s="19"/>
      <c r="AP1843" s="19"/>
      <c r="AQ1843" s="19"/>
      <c r="AR1843" s="19"/>
      <c r="AS1843" s="19"/>
      <c r="AT1843" s="19"/>
      <c r="AU1843" s="19"/>
      <c r="AV1843" s="19"/>
      <c r="AW1843" s="19"/>
      <c r="AX1843" s="20"/>
    </row>
    <row r="1844" spans="1:251">
      <c r="B1844" s="21"/>
    </row>
    <row r="1845" spans="1:251" ht="15" thickBot="1">
      <c r="A1845" s="11"/>
      <c r="B1845" s="10" t="s">
        <v>3</v>
      </c>
      <c r="C1845" s="8"/>
      <c r="D1845" s="8"/>
      <c r="E1845" s="8"/>
      <c r="F1845" s="8"/>
      <c r="G1845" s="8"/>
      <c r="H1845" s="8"/>
      <c r="I1845" s="8"/>
      <c r="J1845" s="8"/>
      <c r="K1845" s="8"/>
      <c r="L1845" s="9"/>
      <c r="M1845" s="9"/>
      <c r="N1845" s="9"/>
      <c r="O1845" s="9"/>
      <c r="P1845" s="8"/>
      <c r="Q1845" s="8"/>
      <c r="R1845" s="8"/>
      <c r="S1845" s="8"/>
      <c r="T1845" s="8"/>
      <c r="U1845" s="8"/>
      <c r="V1845" s="10"/>
      <c r="W1845" s="10"/>
      <c r="X1845" s="10"/>
      <c r="Y1845" s="10"/>
      <c r="Z1845" s="10"/>
      <c r="AA1845" s="10"/>
      <c r="AB1845" s="10"/>
      <c r="AC1845" s="10"/>
      <c r="AD1845" s="10"/>
      <c r="AE1845" s="10"/>
      <c r="AF1845" s="10"/>
      <c r="AG1845" s="10"/>
      <c r="AH1845" s="10"/>
      <c r="AI1845" s="10"/>
      <c r="AJ1845" s="10"/>
      <c r="AK1845" s="10"/>
      <c r="AL1845" s="10"/>
      <c r="AM1845" s="10"/>
      <c r="AN1845" s="10"/>
      <c r="AO1845" s="10"/>
      <c r="AP1845" s="10"/>
      <c r="AQ1845" s="10"/>
      <c r="AR1845" s="10"/>
      <c r="AS1845" s="10"/>
      <c r="AT1845" s="10"/>
      <c r="AU1845" s="10"/>
      <c r="AV1845" s="10"/>
      <c r="AW1845" s="10"/>
      <c r="AX1845" s="10"/>
      <c r="DI1845" s="6"/>
    </row>
    <row r="1846" spans="1:251" ht="14.4">
      <c r="A1846" s="8"/>
      <c r="B1846" s="12"/>
      <c r="C1846" s="7"/>
      <c r="D1846" s="7"/>
      <c r="E1846" s="7"/>
      <c r="F1846" s="7"/>
      <c r="G1846" s="7"/>
      <c r="H1846" s="7"/>
      <c r="I1846" s="7"/>
      <c r="J1846" s="7"/>
      <c r="K1846" s="7"/>
      <c r="L1846" s="13"/>
      <c r="M1846" s="13"/>
      <c r="N1846" s="13"/>
      <c r="O1846" s="13"/>
      <c r="P1846" s="7"/>
      <c r="Q1846" s="7"/>
      <c r="R1846" s="7"/>
      <c r="S1846" s="7"/>
      <c r="T1846" s="7"/>
      <c r="U1846" s="7"/>
      <c r="V1846" s="14"/>
      <c r="W1846" s="14"/>
      <c r="X1846" s="14"/>
      <c r="Y1846" s="14"/>
      <c r="Z1846" s="14"/>
      <c r="AA1846" s="14"/>
      <c r="AB1846" s="14"/>
      <c r="AC1846" s="14"/>
      <c r="AD1846" s="14"/>
      <c r="AE1846" s="14"/>
      <c r="AF1846" s="14"/>
      <c r="AG1846" s="14"/>
      <c r="AH1846" s="14"/>
      <c r="AI1846" s="14"/>
      <c r="AJ1846" s="14"/>
      <c r="AK1846" s="14"/>
      <c r="AL1846" s="14"/>
      <c r="AM1846" s="14"/>
      <c r="AN1846" s="14"/>
      <c r="AO1846" s="14"/>
      <c r="AP1846" s="14"/>
      <c r="AQ1846" s="14"/>
      <c r="AR1846" s="14"/>
      <c r="AS1846" s="14"/>
      <c r="AT1846" s="14"/>
      <c r="AU1846" s="14"/>
      <c r="AV1846" s="14"/>
      <c r="AW1846" s="14"/>
      <c r="AX1846" s="15"/>
    </row>
    <row r="1847" spans="1:251" ht="12" customHeight="1">
      <c r="A1847" s="8"/>
      <c r="B1847" s="160" t="s">
        <v>269</v>
      </c>
      <c r="C1847" s="161"/>
      <c r="D1847" s="161"/>
      <c r="E1847" s="161"/>
      <c r="F1847" s="161"/>
      <c r="G1847" s="161"/>
      <c r="H1847" s="161"/>
      <c r="I1847" s="161"/>
      <c r="J1847" s="161"/>
      <c r="K1847" s="161"/>
      <c r="L1847" s="161"/>
      <c r="M1847" s="161"/>
      <c r="N1847" s="161"/>
      <c r="O1847" s="161"/>
      <c r="P1847" s="161"/>
      <c r="Q1847" s="161"/>
      <c r="R1847" s="161"/>
      <c r="S1847" s="161"/>
      <c r="T1847" s="161"/>
      <c r="U1847" s="161"/>
      <c r="V1847" s="161"/>
      <c r="W1847" s="161"/>
      <c r="X1847" s="161"/>
      <c r="Y1847" s="161"/>
      <c r="Z1847" s="161"/>
      <c r="AA1847" s="161"/>
      <c r="AB1847" s="161"/>
      <c r="AC1847" s="161"/>
      <c r="AD1847" s="161"/>
      <c r="AE1847" s="161"/>
      <c r="AF1847" s="161"/>
      <c r="AG1847" s="161"/>
      <c r="AH1847" s="161"/>
      <c r="AI1847" s="161"/>
      <c r="AJ1847" s="161"/>
      <c r="AK1847" s="161"/>
      <c r="AL1847" s="161"/>
      <c r="AM1847" s="161"/>
      <c r="AN1847" s="161"/>
      <c r="AO1847" s="161"/>
      <c r="AP1847" s="161"/>
      <c r="AQ1847" s="161"/>
      <c r="AR1847" s="161"/>
      <c r="AS1847" s="161"/>
      <c r="AT1847" s="161"/>
      <c r="AU1847" s="161"/>
      <c r="AV1847" s="161"/>
      <c r="AW1847" s="161"/>
      <c r="AX1847" s="162"/>
    </row>
    <row r="1848" spans="1:251" ht="12" customHeight="1">
      <c r="A1848" s="8"/>
      <c r="B1848" s="160"/>
      <c r="C1848" s="161"/>
      <c r="D1848" s="161"/>
      <c r="E1848" s="161"/>
      <c r="F1848" s="161"/>
      <c r="G1848" s="161"/>
      <c r="H1848" s="161"/>
      <c r="I1848" s="161"/>
      <c r="J1848" s="161"/>
      <c r="K1848" s="161"/>
      <c r="L1848" s="161"/>
      <c r="M1848" s="161"/>
      <c r="N1848" s="161"/>
      <c r="O1848" s="161"/>
      <c r="P1848" s="161"/>
      <c r="Q1848" s="161"/>
      <c r="R1848" s="161"/>
      <c r="S1848" s="161"/>
      <c r="T1848" s="161"/>
      <c r="U1848" s="161"/>
      <c r="V1848" s="161"/>
      <c r="W1848" s="161"/>
      <c r="X1848" s="161"/>
      <c r="Y1848" s="161"/>
      <c r="Z1848" s="161"/>
      <c r="AA1848" s="161"/>
      <c r="AB1848" s="161"/>
      <c r="AC1848" s="161"/>
      <c r="AD1848" s="161"/>
      <c r="AE1848" s="161"/>
      <c r="AF1848" s="161"/>
      <c r="AG1848" s="161"/>
      <c r="AH1848" s="161"/>
      <c r="AI1848" s="161"/>
      <c r="AJ1848" s="161"/>
      <c r="AK1848" s="161"/>
      <c r="AL1848" s="161"/>
      <c r="AM1848" s="161"/>
      <c r="AN1848" s="161"/>
      <c r="AO1848" s="161"/>
      <c r="AP1848" s="161"/>
      <c r="AQ1848" s="161"/>
      <c r="AR1848" s="161"/>
      <c r="AS1848" s="161"/>
      <c r="AT1848" s="161"/>
      <c r="AU1848" s="161"/>
      <c r="AV1848" s="161"/>
      <c r="AW1848" s="161"/>
      <c r="AX1848" s="162"/>
      <c r="BC1848" s="16"/>
    </row>
    <row r="1849" spans="1:251" ht="12" customHeight="1">
      <c r="A1849" s="8"/>
      <c r="B1849" s="160"/>
      <c r="C1849" s="161"/>
      <c r="D1849" s="161"/>
      <c r="E1849" s="161"/>
      <c r="F1849" s="161"/>
      <c r="G1849" s="161"/>
      <c r="H1849" s="161"/>
      <c r="I1849" s="161"/>
      <c r="J1849" s="161"/>
      <c r="K1849" s="161"/>
      <c r="L1849" s="161"/>
      <c r="M1849" s="161"/>
      <c r="N1849" s="161"/>
      <c r="O1849" s="161"/>
      <c r="P1849" s="161"/>
      <c r="Q1849" s="161"/>
      <c r="R1849" s="161"/>
      <c r="S1849" s="161"/>
      <c r="T1849" s="161"/>
      <c r="U1849" s="161"/>
      <c r="V1849" s="161"/>
      <c r="W1849" s="161"/>
      <c r="X1849" s="161"/>
      <c r="Y1849" s="161"/>
      <c r="Z1849" s="161"/>
      <c r="AA1849" s="161"/>
      <c r="AB1849" s="161"/>
      <c r="AC1849" s="161"/>
      <c r="AD1849" s="161"/>
      <c r="AE1849" s="161"/>
      <c r="AF1849" s="161"/>
      <c r="AG1849" s="161"/>
      <c r="AH1849" s="161"/>
      <c r="AI1849" s="161"/>
      <c r="AJ1849" s="161"/>
      <c r="AK1849" s="161"/>
      <c r="AL1849" s="161"/>
      <c r="AM1849" s="161"/>
      <c r="AN1849" s="161"/>
      <c r="AO1849" s="161"/>
      <c r="AP1849" s="161"/>
      <c r="AQ1849" s="161"/>
      <c r="AR1849" s="161"/>
      <c r="AS1849" s="161"/>
      <c r="AT1849" s="161"/>
      <c r="AU1849" s="161"/>
      <c r="AV1849" s="161"/>
      <c r="AW1849" s="161"/>
      <c r="AX1849" s="162"/>
    </row>
    <row r="1850" spans="1:251" ht="12" customHeight="1">
      <c r="A1850" s="8"/>
      <c r="B1850" s="160"/>
      <c r="C1850" s="161"/>
      <c r="D1850" s="161"/>
      <c r="E1850" s="161"/>
      <c r="F1850" s="161"/>
      <c r="G1850" s="161"/>
      <c r="H1850" s="161"/>
      <c r="I1850" s="161"/>
      <c r="J1850" s="161"/>
      <c r="K1850" s="161"/>
      <c r="L1850" s="161"/>
      <c r="M1850" s="161"/>
      <c r="N1850" s="161"/>
      <c r="O1850" s="161"/>
      <c r="P1850" s="161"/>
      <c r="Q1850" s="161"/>
      <c r="R1850" s="161"/>
      <c r="S1850" s="161"/>
      <c r="T1850" s="161"/>
      <c r="U1850" s="161"/>
      <c r="V1850" s="161"/>
      <c r="W1850" s="161"/>
      <c r="X1850" s="161"/>
      <c r="Y1850" s="161"/>
      <c r="Z1850" s="161"/>
      <c r="AA1850" s="161"/>
      <c r="AB1850" s="161"/>
      <c r="AC1850" s="161"/>
      <c r="AD1850" s="161"/>
      <c r="AE1850" s="161"/>
      <c r="AF1850" s="161"/>
      <c r="AG1850" s="161"/>
      <c r="AH1850" s="161"/>
      <c r="AI1850" s="161"/>
      <c r="AJ1850" s="161"/>
      <c r="AK1850" s="161"/>
      <c r="AL1850" s="161"/>
      <c r="AM1850" s="161"/>
      <c r="AN1850" s="161"/>
      <c r="AO1850" s="161"/>
      <c r="AP1850" s="161"/>
      <c r="AQ1850" s="161"/>
      <c r="AR1850" s="161"/>
      <c r="AS1850" s="161"/>
      <c r="AT1850" s="161"/>
      <c r="AU1850" s="161"/>
      <c r="AV1850" s="161"/>
      <c r="AW1850" s="161"/>
      <c r="AX1850" s="162"/>
    </row>
    <row r="1851" spans="1:251" ht="12" customHeight="1">
      <c r="A1851" s="8"/>
      <c r="B1851" s="160"/>
      <c r="C1851" s="161"/>
      <c r="D1851" s="161"/>
      <c r="E1851" s="161"/>
      <c r="F1851" s="161"/>
      <c r="G1851" s="161"/>
      <c r="H1851" s="161"/>
      <c r="I1851" s="161"/>
      <c r="J1851" s="161"/>
      <c r="K1851" s="161"/>
      <c r="L1851" s="161"/>
      <c r="M1851" s="161"/>
      <c r="N1851" s="161"/>
      <c r="O1851" s="161"/>
      <c r="P1851" s="161"/>
      <c r="Q1851" s="161"/>
      <c r="R1851" s="161"/>
      <c r="S1851" s="161"/>
      <c r="T1851" s="161"/>
      <c r="U1851" s="161"/>
      <c r="V1851" s="161"/>
      <c r="W1851" s="161"/>
      <c r="X1851" s="161"/>
      <c r="Y1851" s="161"/>
      <c r="Z1851" s="161"/>
      <c r="AA1851" s="161"/>
      <c r="AB1851" s="161"/>
      <c r="AC1851" s="161"/>
      <c r="AD1851" s="161"/>
      <c r="AE1851" s="161"/>
      <c r="AF1851" s="161"/>
      <c r="AG1851" s="161"/>
      <c r="AH1851" s="161"/>
      <c r="AI1851" s="161"/>
      <c r="AJ1851" s="161"/>
      <c r="AK1851" s="161"/>
      <c r="AL1851" s="161"/>
      <c r="AM1851" s="161"/>
      <c r="AN1851" s="161"/>
      <c r="AO1851" s="161"/>
      <c r="AP1851" s="161"/>
      <c r="AQ1851" s="161"/>
      <c r="AR1851" s="161"/>
      <c r="AS1851" s="161"/>
      <c r="AT1851" s="161"/>
      <c r="AU1851" s="161"/>
      <c r="AV1851" s="161"/>
      <c r="AW1851" s="161"/>
      <c r="AX1851" s="162"/>
    </row>
    <row r="1852" spans="1:251" ht="15" thickBot="1">
      <c r="A1852" s="17"/>
      <c r="B1852" s="18"/>
      <c r="C1852" s="19"/>
      <c r="D1852" s="19"/>
      <c r="E1852" s="19"/>
      <c r="F1852" s="19"/>
      <c r="G1852" s="19"/>
      <c r="H1852" s="19"/>
      <c r="I1852" s="19"/>
      <c r="J1852" s="19"/>
      <c r="K1852" s="19"/>
      <c r="L1852" s="19"/>
      <c r="M1852" s="19"/>
      <c r="N1852" s="19"/>
      <c r="O1852" s="19"/>
      <c r="P1852" s="19"/>
      <c r="Q1852" s="19"/>
      <c r="R1852" s="19"/>
      <c r="S1852" s="19"/>
      <c r="T1852" s="19"/>
      <c r="U1852" s="19"/>
      <c r="V1852" s="19"/>
      <c r="W1852" s="19"/>
      <c r="X1852" s="19"/>
      <c r="Y1852" s="19"/>
      <c r="Z1852" s="19"/>
      <c r="AA1852" s="19"/>
      <c r="AB1852" s="19"/>
      <c r="AC1852" s="19"/>
      <c r="AD1852" s="19"/>
      <c r="AE1852" s="19"/>
      <c r="AF1852" s="19"/>
      <c r="AG1852" s="19"/>
      <c r="AH1852" s="19"/>
      <c r="AI1852" s="19"/>
      <c r="AJ1852" s="19"/>
      <c r="AK1852" s="19"/>
      <c r="AL1852" s="19"/>
      <c r="AM1852" s="19"/>
      <c r="AN1852" s="19"/>
      <c r="AO1852" s="19"/>
      <c r="AP1852" s="19"/>
      <c r="AQ1852" s="19"/>
      <c r="AR1852" s="19"/>
      <c r="AS1852" s="19"/>
      <c r="AT1852" s="19"/>
      <c r="AU1852" s="19"/>
      <c r="AV1852" s="19"/>
      <c r="AW1852" s="19"/>
      <c r="AX1852" s="20"/>
    </row>
    <row r="1853" spans="1:251">
      <c r="B1853" s="21"/>
    </row>
    <row r="1854" spans="1:251" ht="14.4">
      <c r="B1854" s="10" t="s">
        <v>4</v>
      </c>
      <c r="C1854" s="8"/>
      <c r="D1854" s="8"/>
      <c r="E1854" s="8"/>
      <c r="F1854" s="8"/>
      <c r="G1854" s="8"/>
      <c r="H1854" s="8"/>
      <c r="I1854" s="8"/>
      <c r="J1854" s="8"/>
      <c r="K1854" s="8"/>
      <c r="L1854" s="9"/>
      <c r="M1854" s="9"/>
      <c r="N1854" s="9"/>
      <c r="O1854" s="9"/>
      <c r="P1854" s="8"/>
      <c r="Q1854" s="8"/>
      <c r="R1854" s="8"/>
      <c r="S1854" s="8"/>
      <c r="T1854" s="8"/>
      <c r="U1854" s="8"/>
      <c r="V1854" s="10"/>
      <c r="W1854" s="10"/>
      <c r="X1854" s="10"/>
      <c r="Y1854" s="10"/>
      <c r="Z1854" s="10"/>
      <c r="AA1854" s="10"/>
      <c r="AB1854" s="10"/>
      <c r="AC1854" s="10"/>
      <c r="AD1854" s="10"/>
      <c r="AE1854" s="10"/>
      <c r="AF1854" s="10"/>
      <c r="AG1854" s="10"/>
      <c r="AH1854" s="10"/>
      <c r="AI1854" s="10"/>
      <c r="AJ1854" s="10"/>
      <c r="AK1854" s="10"/>
      <c r="AL1854" s="10"/>
      <c r="AM1854" s="10"/>
      <c r="AN1854" s="10"/>
      <c r="AO1854" s="10"/>
      <c r="AP1854" s="10"/>
      <c r="AQ1854" s="10"/>
      <c r="AR1854" s="10"/>
      <c r="AS1854" s="10"/>
      <c r="AT1854" s="10"/>
      <c r="AU1854" s="10"/>
      <c r="AV1854" s="10"/>
      <c r="AW1854" s="10"/>
      <c r="AX1854" s="10"/>
    </row>
    <row r="1855" spans="1:251" ht="15" thickBot="1">
      <c r="B1855" s="8"/>
      <c r="C1855" s="8"/>
      <c r="D1855" s="8"/>
      <c r="E1855" s="8"/>
      <c r="F1855" s="8"/>
      <c r="G1855" s="8"/>
      <c r="H1855" s="8"/>
      <c r="I1855" s="8"/>
      <c r="J1855" s="8"/>
      <c r="K1855" s="8"/>
      <c r="L1855" s="9"/>
      <c r="M1855" s="9"/>
      <c r="N1855" s="9"/>
      <c r="O1855" s="9"/>
      <c r="P1855" s="8"/>
      <c r="Q1855" s="8"/>
      <c r="R1855" s="8"/>
      <c r="S1855" s="8"/>
      <c r="T1855" s="8"/>
      <c r="U1855" s="8"/>
      <c r="V1855" s="10"/>
      <c r="W1855" s="10"/>
      <c r="X1855" s="10"/>
      <c r="Y1855" s="10"/>
      <c r="Z1855" s="10"/>
      <c r="AA1855" s="10"/>
      <c r="AB1855" s="10"/>
      <c r="AC1855" s="10"/>
      <c r="AD1855" s="10"/>
      <c r="AE1855" s="10"/>
      <c r="AF1855" s="10"/>
      <c r="AG1855" s="10"/>
      <c r="AH1855" s="10"/>
      <c r="AI1855" s="10"/>
      <c r="AJ1855" s="10"/>
      <c r="AK1855" s="10"/>
      <c r="AL1855" s="10"/>
      <c r="AM1855" s="10"/>
      <c r="AN1855" s="10"/>
      <c r="AO1855" s="10"/>
      <c r="AP1855" s="10"/>
      <c r="AQ1855" s="10"/>
      <c r="AR1855" s="10"/>
      <c r="AS1855" s="10"/>
      <c r="AT1855" s="10"/>
      <c r="AU1855" s="10"/>
      <c r="AV1855" s="10"/>
      <c r="AW1855" s="10"/>
      <c r="AX1855" s="22" t="s">
        <v>5</v>
      </c>
    </row>
    <row r="1856" spans="1:251" s="16" customFormat="1" ht="13.5" customHeight="1">
      <c r="A1856" s="8"/>
      <c r="B1856" s="163" t="s">
        <v>6</v>
      </c>
      <c r="C1856" s="164"/>
      <c r="D1856" s="164"/>
      <c r="E1856" s="164"/>
      <c r="F1856" s="164"/>
      <c r="G1856" s="164"/>
      <c r="H1856" s="164"/>
      <c r="I1856" s="164"/>
      <c r="J1856" s="164"/>
      <c r="K1856" s="164"/>
      <c r="L1856" s="164"/>
      <c r="M1856" s="164"/>
      <c r="N1856" s="164"/>
      <c r="O1856" s="164"/>
      <c r="P1856" s="164"/>
      <c r="Q1856" s="164"/>
      <c r="R1856" s="164"/>
      <c r="S1856" s="164"/>
      <c r="T1856" s="164"/>
      <c r="U1856" s="164"/>
      <c r="V1856" s="164"/>
      <c r="W1856" s="164"/>
      <c r="X1856" s="164"/>
      <c r="Y1856" s="164"/>
      <c r="Z1856" s="165"/>
      <c r="AA1856" s="169" t="s">
        <v>9</v>
      </c>
      <c r="AB1856" s="164"/>
      <c r="AC1856" s="164"/>
      <c r="AD1856" s="164"/>
      <c r="AE1856" s="164"/>
      <c r="AF1856" s="164"/>
      <c r="AG1856" s="164"/>
      <c r="AH1856" s="164"/>
      <c r="AI1856" s="165"/>
      <c r="AJ1856" s="169" t="s">
        <v>10</v>
      </c>
      <c r="AK1856" s="164"/>
      <c r="AL1856" s="164"/>
      <c r="AM1856" s="164"/>
      <c r="AN1856" s="164"/>
      <c r="AO1856" s="164"/>
      <c r="AP1856" s="164"/>
      <c r="AQ1856" s="164"/>
      <c r="AR1856" s="165"/>
      <c r="AS1856" s="169" t="s">
        <v>7</v>
      </c>
      <c r="AT1856" s="164"/>
      <c r="AU1856" s="164"/>
      <c r="AV1856" s="164"/>
      <c r="AW1856" s="164"/>
      <c r="AX1856" s="171"/>
      <c r="AY1856" s="2"/>
      <c r="AZ1856" s="2"/>
      <c r="BA1856" s="2"/>
      <c r="BB1856" s="2"/>
      <c r="BC1856" s="2"/>
      <c r="BD1856" s="2"/>
      <c r="BE1856" s="2"/>
      <c r="BF1856" s="2"/>
      <c r="BG1856" s="2"/>
      <c r="BH1856" s="2"/>
      <c r="BI1856" s="2"/>
      <c r="BJ1856" s="2"/>
      <c r="BK1856" s="2"/>
      <c r="BL1856" s="2"/>
      <c r="BM1856" s="2"/>
      <c r="BN1856" s="2"/>
      <c r="BO1856" s="2"/>
      <c r="BP1856" s="2"/>
      <c r="BQ1856" s="2"/>
      <c r="BR1856" s="2"/>
      <c r="BS1856" s="2"/>
      <c r="BT1856" s="2"/>
      <c r="BU1856" s="2"/>
      <c r="BV1856" s="2"/>
      <c r="BW1856" s="2"/>
      <c r="BX1856" s="2"/>
      <c r="BY1856" s="2"/>
      <c r="BZ1856" s="2"/>
      <c r="CA1856" s="2"/>
      <c r="CB1856" s="2"/>
      <c r="CC1856" s="2"/>
      <c r="CD1856" s="2"/>
      <c r="CE1856" s="2"/>
      <c r="CF1856" s="2"/>
      <c r="CG1856" s="2"/>
      <c r="CH1856" s="2"/>
      <c r="CI1856" s="2"/>
      <c r="CJ1856" s="2"/>
      <c r="CK1856" s="2"/>
      <c r="CL1856" s="2"/>
      <c r="CM1856" s="2"/>
      <c r="CN1856" s="2"/>
      <c r="CO1856" s="2"/>
      <c r="CP1856" s="2"/>
      <c r="CQ1856" s="2"/>
      <c r="CR1856" s="2"/>
      <c r="CS1856" s="2"/>
      <c r="CT1856" s="2"/>
      <c r="CU1856" s="2"/>
      <c r="CV1856" s="2"/>
      <c r="CW1856" s="2"/>
      <c r="CX1856" s="2"/>
      <c r="CY1856" s="2"/>
      <c r="CZ1856" s="2"/>
      <c r="DA1856" s="2"/>
      <c r="DB1856" s="2"/>
      <c r="DC1856" s="2"/>
      <c r="DD1856" s="2"/>
      <c r="DE1856" s="2"/>
      <c r="DF1856" s="2"/>
      <c r="DG1856" s="2"/>
      <c r="DH1856" s="2"/>
      <c r="DI1856" s="2"/>
      <c r="DJ1856" s="2"/>
      <c r="DK1856" s="2"/>
      <c r="DL1856" s="2"/>
      <c r="DM1856" s="2"/>
      <c r="DN1856" s="2"/>
      <c r="DO1856" s="2"/>
      <c r="DP1856" s="2"/>
      <c r="DQ1856" s="2"/>
      <c r="DR1856" s="2"/>
      <c r="DS1856" s="2"/>
      <c r="DT1856" s="2"/>
      <c r="DU1856" s="2"/>
      <c r="DV1856" s="2"/>
      <c r="DW1856" s="2"/>
      <c r="DX1856" s="2"/>
      <c r="DY1856" s="2"/>
      <c r="DZ1856" s="2"/>
      <c r="EA1856" s="2"/>
      <c r="EB1856" s="2"/>
      <c r="EC1856" s="2"/>
      <c r="ED1856" s="2"/>
      <c r="EE1856" s="2"/>
      <c r="EF1856" s="2"/>
      <c r="EG1856" s="2"/>
      <c r="EH1856" s="2"/>
      <c r="EI1856" s="2"/>
      <c r="EJ1856" s="2"/>
      <c r="EK1856" s="2"/>
      <c r="EL1856" s="2"/>
      <c r="EM1856" s="2"/>
      <c r="EN1856" s="2"/>
      <c r="EO1856" s="2"/>
      <c r="EP1856" s="2"/>
      <c r="EQ1856" s="2"/>
      <c r="ER1856" s="2"/>
      <c r="ES1856" s="2"/>
      <c r="ET1856" s="2"/>
      <c r="EU1856" s="2"/>
      <c r="EV1856" s="2"/>
      <c r="EW1856" s="2"/>
      <c r="EX1856" s="2"/>
      <c r="EY1856" s="2"/>
      <c r="EZ1856" s="2"/>
      <c r="FA1856" s="2"/>
      <c r="FB1856" s="2"/>
      <c r="FC1856" s="2"/>
      <c r="FD1856" s="2"/>
      <c r="FE1856" s="2"/>
      <c r="FF1856" s="2"/>
      <c r="FG1856" s="2"/>
      <c r="FH1856" s="2"/>
      <c r="FI1856" s="2"/>
      <c r="FJ1856" s="2"/>
      <c r="FK1856" s="2"/>
      <c r="FL1856" s="2"/>
      <c r="FM1856" s="2"/>
      <c r="FN1856" s="2"/>
      <c r="FO1856" s="2"/>
      <c r="FP1856" s="2"/>
      <c r="FQ1856" s="2"/>
      <c r="FR1856" s="2"/>
      <c r="FS1856" s="2"/>
      <c r="FT1856" s="2"/>
      <c r="FU1856" s="2"/>
      <c r="FV1856" s="2"/>
      <c r="FW1856" s="2"/>
      <c r="FX1856" s="2"/>
      <c r="FY1856" s="2"/>
      <c r="FZ1856" s="2"/>
      <c r="GA1856" s="2"/>
      <c r="GB1856" s="2"/>
      <c r="GC1856" s="2"/>
      <c r="GD1856" s="2"/>
      <c r="GE1856" s="2"/>
      <c r="GF1856" s="2"/>
      <c r="GG1856" s="2"/>
      <c r="GH1856" s="2"/>
      <c r="GI1856" s="2"/>
      <c r="GJ1856" s="2"/>
      <c r="GK1856" s="2"/>
      <c r="GL1856" s="2"/>
      <c r="GM1856" s="2"/>
      <c r="GN1856" s="2"/>
      <c r="GO1856" s="2"/>
      <c r="GP1856" s="2"/>
      <c r="GQ1856" s="2"/>
      <c r="GR1856" s="2"/>
      <c r="GS1856" s="2"/>
      <c r="GT1856" s="2"/>
      <c r="GU1856" s="2"/>
      <c r="GV1856" s="2"/>
      <c r="GW1856" s="2"/>
      <c r="GX1856" s="2"/>
      <c r="GY1856" s="2"/>
      <c r="GZ1856" s="2"/>
      <c r="HA1856" s="2"/>
      <c r="HB1856" s="2"/>
      <c r="HC1856" s="2"/>
      <c r="HD1856" s="2"/>
      <c r="HE1856" s="2"/>
      <c r="HF1856" s="2"/>
      <c r="HG1856" s="2"/>
      <c r="HH1856" s="2"/>
      <c r="HI1856" s="2"/>
      <c r="HJ1856" s="2"/>
      <c r="HK1856" s="2"/>
      <c r="HL1856" s="2"/>
      <c r="HM1856" s="2"/>
      <c r="HN1856" s="2"/>
      <c r="HO1856" s="2"/>
      <c r="HP1856" s="2"/>
      <c r="HQ1856" s="2"/>
      <c r="HR1856" s="2"/>
      <c r="HS1856" s="2"/>
      <c r="HT1856" s="2"/>
      <c r="HU1856" s="2"/>
      <c r="HV1856" s="2"/>
      <c r="HW1856" s="2"/>
      <c r="HX1856" s="2"/>
      <c r="HY1856" s="2"/>
      <c r="HZ1856" s="2"/>
      <c r="IA1856" s="2"/>
      <c r="IB1856" s="2"/>
      <c r="IC1856" s="2"/>
      <c r="ID1856" s="2"/>
      <c r="IE1856" s="2"/>
      <c r="IF1856" s="2"/>
      <c r="IG1856" s="2"/>
      <c r="IH1856" s="2"/>
      <c r="II1856" s="2"/>
      <c r="IJ1856" s="2"/>
      <c r="IK1856" s="2"/>
      <c r="IL1856" s="2"/>
      <c r="IM1856" s="2"/>
      <c r="IN1856" s="2"/>
      <c r="IO1856" s="2"/>
      <c r="IP1856" s="2"/>
      <c r="IQ1856" s="2"/>
    </row>
    <row r="1857" spans="1:251" s="16" customFormat="1">
      <c r="A1857" s="8"/>
      <c r="B1857" s="166"/>
      <c r="C1857" s="167"/>
      <c r="D1857" s="167"/>
      <c r="E1857" s="167"/>
      <c r="F1857" s="167"/>
      <c r="G1857" s="167"/>
      <c r="H1857" s="167"/>
      <c r="I1857" s="167"/>
      <c r="J1857" s="167"/>
      <c r="K1857" s="167"/>
      <c r="L1857" s="167"/>
      <c r="M1857" s="167"/>
      <c r="N1857" s="167"/>
      <c r="O1857" s="167"/>
      <c r="P1857" s="167"/>
      <c r="Q1857" s="167"/>
      <c r="R1857" s="167"/>
      <c r="S1857" s="167"/>
      <c r="T1857" s="167"/>
      <c r="U1857" s="167"/>
      <c r="V1857" s="167"/>
      <c r="W1857" s="167"/>
      <c r="X1857" s="167"/>
      <c r="Y1857" s="167"/>
      <c r="Z1857" s="168"/>
      <c r="AA1857" s="170"/>
      <c r="AB1857" s="167"/>
      <c r="AC1857" s="167"/>
      <c r="AD1857" s="167"/>
      <c r="AE1857" s="167"/>
      <c r="AF1857" s="167"/>
      <c r="AG1857" s="167"/>
      <c r="AH1857" s="167"/>
      <c r="AI1857" s="168"/>
      <c r="AJ1857" s="170"/>
      <c r="AK1857" s="167"/>
      <c r="AL1857" s="167"/>
      <c r="AM1857" s="167"/>
      <c r="AN1857" s="167"/>
      <c r="AO1857" s="167"/>
      <c r="AP1857" s="167"/>
      <c r="AQ1857" s="167"/>
      <c r="AR1857" s="168"/>
      <c r="AS1857" s="170"/>
      <c r="AT1857" s="167"/>
      <c r="AU1857" s="167"/>
      <c r="AV1857" s="167"/>
      <c r="AW1857" s="167"/>
      <c r="AX1857" s="172"/>
      <c r="AY1857" s="2"/>
      <c r="AZ1857" s="2"/>
      <c r="BA1857" s="2"/>
      <c r="BB1857" s="23"/>
      <c r="BC1857" s="24"/>
      <c r="BE1857" s="2"/>
      <c r="BF1857" s="2"/>
      <c r="BG1857" s="2"/>
      <c r="BH1857" s="2"/>
      <c r="BI1857" s="2"/>
      <c r="BJ1857" s="2"/>
      <c r="BK1857" s="2"/>
      <c r="BL1857" s="2"/>
      <c r="BM1857" s="2"/>
      <c r="BN1857" s="2"/>
      <c r="BO1857" s="2"/>
      <c r="BP1857" s="2"/>
      <c r="BQ1857" s="2"/>
      <c r="BR1857" s="2"/>
      <c r="BS1857" s="2"/>
      <c r="BT1857" s="2"/>
      <c r="BU1857" s="2"/>
      <c r="BV1857" s="2"/>
      <c r="BW1857" s="2"/>
      <c r="BX1857" s="2"/>
      <c r="BY1857" s="2"/>
      <c r="BZ1857" s="2"/>
      <c r="CA1857" s="2"/>
      <c r="CB1857" s="2"/>
      <c r="CC1857" s="2"/>
      <c r="CD1857" s="2"/>
      <c r="CE1857" s="2"/>
      <c r="CF1857" s="2"/>
      <c r="CG1857" s="2"/>
      <c r="CH1857" s="2"/>
      <c r="CI1857" s="2"/>
      <c r="CJ1857" s="2"/>
      <c r="CK1857" s="2"/>
      <c r="CL1857" s="2"/>
      <c r="CM1857" s="2"/>
      <c r="CN1857" s="2"/>
      <c r="CO1857" s="2"/>
      <c r="CP1857" s="2"/>
      <c r="CQ1857" s="2"/>
      <c r="CR1857" s="2"/>
      <c r="CS1857" s="2"/>
      <c r="CT1857" s="2"/>
      <c r="CU1857" s="2"/>
      <c r="CV1857" s="2"/>
      <c r="CW1857" s="2"/>
      <c r="CX1857" s="2"/>
      <c r="CY1857" s="2"/>
      <c r="CZ1857" s="2"/>
      <c r="DA1857" s="2"/>
      <c r="DB1857" s="2"/>
      <c r="DC1857" s="2"/>
      <c r="DD1857" s="2"/>
      <c r="DE1857" s="2"/>
      <c r="DF1857" s="2"/>
      <c r="DG1857" s="2"/>
      <c r="DH1857" s="2"/>
      <c r="DI1857" s="2"/>
      <c r="DJ1857" s="2"/>
      <c r="DK1857" s="2"/>
      <c r="DL1857" s="2"/>
      <c r="DM1857" s="2"/>
      <c r="DN1857" s="2"/>
      <c r="DO1857" s="2"/>
      <c r="DP1857" s="2"/>
      <c r="DQ1857" s="2"/>
      <c r="DR1857" s="2"/>
      <c r="DS1857" s="2"/>
      <c r="DT1857" s="2"/>
      <c r="DU1857" s="2"/>
      <c r="DV1857" s="2"/>
      <c r="DW1857" s="2"/>
      <c r="DX1857" s="2"/>
      <c r="DY1857" s="2"/>
      <c r="DZ1857" s="2"/>
      <c r="EA1857" s="2"/>
      <c r="EB1857" s="2"/>
      <c r="EC1857" s="2"/>
      <c r="ED1857" s="2"/>
      <c r="EE1857" s="2"/>
      <c r="EF1857" s="2"/>
      <c r="EG1857" s="2"/>
      <c r="EH1857" s="2"/>
      <c r="EI1857" s="2"/>
      <c r="EJ1857" s="2"/>
      <c r="EK1857" s="2"/>
      <c r="EL1857" s="2"/>
      <c r="EM1857" s="2"/>
      <c r="EN1857" s="2"/>
      <c r="EO1857" s="2"/>
      <c r="EP1857" s="2"/>
      <c r="EQ1857" s="2"/>
      <c r="ER1857" s="2"/>
      <c r="ES1857" s="2"/>
      <c r="ET1857" s="2"/>
      <c r="EU1857" s="2"/>
      <c r="EV1857" s="2"/>
      <c r="EW1857" s="2"/>
      <c r="EX1857" s="2"/>
      <c r="EY1857" s="2"/>
      <c r="EZ1857" s="2"/>
      <c r="FA1857" s="2"/>
      <c r="FB1857" s="2"/>
      <c r="FC1857" s="2"/>
      <c r="FD1857" s="2"/>
      <c r="FE1857" s="2"/>
      <c r="FF1857" s="2"/>
      <c r="FG1857" s="2"/>
      <c r="FH1857" s="2"/>
      <c r="FI1857" s="2"/>
      <c r="FJ1857" s="2"/>
      <c r="FK1857" s="2"/>
      <c r="FL1857" s="2"/>
      <c r="FM1857" s="2"/>
      <c r="FN1857" s="2"/>
      <c r="FO1857" s="2"/>
      <c r="FP1857" s="2"/>
      <c r="FQ1857" s="2"/>
      <c r="FR1857" s="2"/>
      <c r="FS1857" s="2"/>
      <c r="FT1857" s="2"/>
      <c r="FU1857" s="2"/>
      <c r="FV1857" s="2"/>
      <c r="FW1857" s="2"/>
      <c r="FX1857" s="2"/>
      <c r="FY1857" s="2"/>
      <c r="FZ1857" s="2"/>
      <c r="GA1857" s="2"/>
      <c r="GB1857" s="2"/>
      <c r="GC1857" s="2"/>
      <c r="GD1857" s="2"/>
      <c r="GE1857" s="2"/>
      <c r="GF1857" s="2"/>
      <c r="GG1857" s="2"/>
      <c r="GH1857" s="2"/>
      <c r="GI1857" s="2"/>
      <c r="GJ1857" s="2"/>
      <c r="GK1857" s="2"/>
      <c r="GL1857" s="2"/>
      <c r="GM1857" s="2"/>
      <c r="GN1857" s="2"/>
      <c r="GO1857" s="2"/>
      <c r="GP1857" s="2"/>
      <c r="GQ1857" s="2"/>
      <c r="GR1857" s="2"/>
      <c r="GS1857" s="2"/>
      <c r="GT1857" s="2"/>
      <c r="GU1857" s="2"/>
      <c r="GV1857" s="2"/>
      <c r="GW1857" s="2"/>
      <c r="GX1857" s="2"/>
      <c r="GY1857" s="2"/>
      <c r="GZ1857" s="2"/>
      <c r="HA1857" s="2"/>
      <c r="HB1857" s="2"/>
      <c r="HC1857" s="2"/>
      <c r="HD1857" s="2"/>
      <c r="HE1857" s="2"/>
      <c r="HF1857" s="2"/>
      <c r="HG1857" s="2"/>
      <c r="HH1857" s="2"/>
      <c r="HI1857" s="2"/>
      <c r="HJ1857" s="2"/>
      <c r="HK1857" s="2"/>
      <c r="HL1857" s="2"/>
      <c r="HM1857" s="2"/>
      <c r="HN1857" s="2"/>
      <c r="HO1857" s="2"/>
      <c r="HP1857" s="2"/>
      <c r="HQ1857" s="2"/>
      <c r="HR1857" s="2"/>
      <c r="HS1857" s="2"/>
      <c r="HT1857" s="2"/>
      <c r="HU1857" s="2"/>
      <c r="HV1857" s="2"/>
      <c r="HW1857" s="2"/>
      <c r="HX1857" s="2"/>
      <c r="HY1857" s="2"/>
      <c r="HZ1857" s="2"/>
      <c r="IA1857" s="2"/>
      <c r="IB1857" s="2"/>
      <c r="IC1857" s="2"/>
      <c r="ID1857" s="2"/>
      <c r="IE1857" s="2"/>
      <c r="IF1857" s="2"/>
      <c r="IG1857" s="2"/>
      <c r="IH1857" s="2"/>
      <c r="II1857" s="2"/>
      <c r="IJ1857" s="2"/>
      <c r="IK1857" s="2"/>
      <c r="IL1857" s="2"/>
      <c r="IM1857" s="2"/>
      <c r="IN1857" s="2"/>
      <c r="IO1857" s="2"/>
      <c r="IP1857" s="2"/>
      <c r="IQ1857" s="2"/>
    </row>
    <row r="1858" spans="1:251" s="16" customFormat="1" ht="18.75" customHeight="1">
      <c r="A1858" s="8"/>
      <c r="B1858" s="25"/>
      <c r="C1858" s="135" t="s">
        <v>703</v>
      </c>
      <c r="D1858" s="136"/>
      <c r="E1858" s="136"/>
      <c r="F1858" s="136"/>
      <c r="G1858" s="136"/>
      <c r="H1858" s="136"/>
      <c r="I1858" s="136"/>
      <c r="J1858" s="136"/>
      <c r="K1858" s="136"/>
      <c r="L1858" s="136"/>
      <c r="M1858" s="136"/>
      <c r="N1858" s="136"/>
      <c r="O1858" s="136"/>
      <c r="P1858" s="136"/>
      <c r="Q1858" s="136"/>
      <c r="R1858" s="136"/>
      <c r="S1858" s="136"/>
      <c r="T1858" s="136"/>
      <c r="U1858" s="136"/>
      <c r="V1858" s="136"/>
      <c r="W1858" s="136"/>
      <c r="X1858" s="136"/>
      <c r="Y1858" s="136"/>
      <c r="Z1858" s="137"/>
      <c r="AA1858" s="138">
        <v>2305900</v>
      </c>
      <c r="AB1858" s="173"/>
      <c r="AC1858" s="173"/>
      <c r="AD1858" s="173"/>
      <c r="AE1858" s="173"/>
      <c r="AF1858" s="173"/>
      <c r="AG1858" s="173"/>
      <c r="AH1858" s="173"/>
      <c r="AI1858" s="174"/>
      <c r="AJ1858" s="138">
        <v>1980683</v>
      </c>
      <c r="AK1858" s="173"/>
      <c r="AL1858" s="173"/>
      <c r="AM1858" s="173"/>
      <c r="AN1858" s="173"/>
      <c r="AO1858" s="173"/>
      <c r="AP1858" s="173"/>
      <c r="AQ1858" s="173"/>
      <c r="AR1858" s="174"/>
      <c r="AS1858" s="141"/>
      <c r="AT1858" s="142"/>
      <c r="AU1858" s="142"/>
      <c r="AV1858" s="142"/>
      <c r="AW1858" s="142"/>
      <c r="AX1858" s="143"/>
      <c r="AY1858" s="2"/>
      <c r="AZ1858" s="2"/>
      <c r="BA1858" s="2"/>
      <c r="BB1858" s="2"/>
      <c r="BC1858" s="2"/>
      <c r="BD1858" s="2"/>
      <c r="BE1858" s="2"/>
      <c r="BF1858" s="2"/>
      <c r="BG1858" s="2"/>
      <c r="BH1858" s="2"/>
      <c r="BI1858" s="2"/>
      <c r="BJ1858" s="2"/>
      <c r="BK1858" s="2"/>
      <c r="BL1858" s="2"/>
      <c r="BM1858" s="2"/>
      <c r="BN1858" s="2"/>
      <c r="BO1858" s="2"/>
      <c r="BP1858" s="2"/>
      <c r="BQ1858" s="2"/>
      <c r="BR1858" s="2"/>
      <c r="BS1858" s="2"/>
      <c r="BT1858" s="2"/>
      <c r="BU1858" s="2"/>
      <c r="BV1858" s="2"/>
      <c r="BW1858" s="2"/>
      <c r="BX1858" s="2"/>
      <c r="BY1858" s="2"/>
      <c r="BZ1858" s="2"/>
      <c r="CA1858" s="2"/>
      <c r="CB1858" s="2"/>
      <c r="CC1858" s="2"/>
      <c r="CD1858" s="2"/>
      <c r="CE1858" s="2"/>
      <c r="CF1858" s="2"/>
      <c r="CG1858" s="2"/>
      <c r="CH1858" s="2"/>
      <c r="CI1858" s="2"/>
      <c r="CJ1858" s="2"/>
      <c r="CK1858" s="2"/>
      <c r="CL1858" s="2"/>
      <c r="CM1858" s="2"/>
      <c r="CN1858" s="2"/>
      <c r="CO1858" s="2"/>
      <c r="CP1858" s="2"/>
      <c r="CQ1858" s="2"/>
      <c r="CR1858" s="2"/>
      <c r="CS1858" s="2"/>
      <c r="CT1858" s="2"/>
      <c r="CU1858" s="2"/>
      <c r="CV1858" s="2"/>
      <c r="CW1858" s="2"/>
      <c r="CX1858" s="2"/>
      <c r="CY1858" s="2"/>
      <c r="CZ1858" s="2"/>
      <c r="DA1858" s="2"/>
      <c r="DB1858" s="2"/>
      <c r="DC1858" s="2"/>
      <c r="DD1858" s="2"/>
      <c r="DE1858" s="2"/>
      <c r="DF1858" s="2"/>
      <c r="DG1858" s="2"/>
      <c r="DH1858" s="2"/>
      <c r="DI1858" s="2"/>
      <c r="DJ1858" s="2"/>
      <c r="DK1858" s="2"/>
      <c r="DL1858" s="2"/>
      <c r="DM1858" s="2"/>
      <c r="DN1858" s="2"/>
      <c r="DO1858" s="2"/>
      <c r="DP1858" s="2"/>
      <c r="DQ1858" s="2"/>
      <c r="DR1858" s="2"/>
      <c r="DS1858" s="2"/>
      <c r="DT1858" s="2"/>
      <c r="DU1858" s="2"/>
      <c r="DV1858" s="2"/>
      <c r="DW1858" s="2"/>
      <c r="DX1858" s="2"/>
      <c r="DY1858" s="2"/>
      <c r="DZ1858" s="2"/>
      <c r="EA1858" s="2"/>
      <c r="EB1858" s="2"/>
      <c r="EC1858" s="2"/>
      <c r="ED1858" s="2"/>
      <c r="EE1858" s="2"/>
      <c r="EF1858" s="2"/>
      <c r="EG1858" s="2"/>
      <c r="EH1858" s="2"/>
      <c r="EI1858" s="2"/>
      <c r="EJ1858" s="2"/>
      <c r="EK1858" s="2"/>
      <c r="EL1858" s="2"/>
      <c r="EM1858" s="2"/>
      <c r="EN1858" s="2"/>
      <c r="EO1858" s="2"/>
      <c r="EP1858" s="2"/>
      <c r="EQ1858" s="2"/>
      <c r="ER1858" s="2"/>
      <c r="ES1858" s="2"/>
      <c r="ET1858" s="2"/>
      <c r="EU1858" s="2"/>
      <c r="EV1858" s="2"/>
      <c r="EW1858" s="2"/>
      <c r="EX1858" s="2"/>
      <c r="EY1858" s="2"/>
      <c r="EZ1858" s="2"/>
      <c r="FA1858" s="2"/>
      <c r="FB1858" s="2"/>
      <c r="FC1858" s="2"/>
      <c r="FD1858" s="2"/>
      <c r="FE1858" s="2"/>
      <c r="FF1858" s="2"/>
      <c r="FG1858" s="2"/>
      <c r="FH1858" s="2"/>
      <c r="FI1858" s="2"/>
      <c r="FJ1858" s="2"/>
      <c r="FK1858" s="2"/>
      <c r="FL1858" s="2"/>
      <c r="FM1858" s="2"/>
      <c r="FN1858" s="2"/>
      <c r="FO1858" s="2"/>
      <c r="FP1858" s="2"/>
      <c r="FQ1858" s="2"/>
      <c r="FR1858" s="2"/>
      <c r="FS1858" s="2"/>
      <c r="FT1858" s="2"/>
      <c r="FU1858" s="2"/>
      <c r="FV1858" s="2"/>
      <c r="FW1858" s="2"/>
      <c r="FX1858" s="2"/>
      <c r="FY1858" s="2"/>
      <c r="FZ1858" s="2"/>
      <c r="GA1858" s="2"/>
      <c r="GB1858" s="2"/>
      <c r="GC1858" s="2"/>
      <c r="GD1858" s="2"/>
      <c r="GE1858" s="2"/>
      <c r="GF1858" s="2"/>
      <c r="GG1858" s="2"/>
      <c r="GH1858" s="2"/>
      <c r="GI1858" s="2"/>
      <c r="GJ1858" s="2"/>
      <c r="GK1858" s="2"/>
      <c r="GL1858" s="2"/>
      <c r="GM1858" s="2"/>
      <c r="GN1858" s="2"/>
      <c r="GO1858" s="2"/>
      <c r="GP1858" s="2"/>
      <c r="GQ1858" s="2"/>
      <c r="GR1858" s="2"/>
      <c r="GS1858" s="2"/>
      <c r="GT1858" s="2"/>
      <c r="GU1858" s="2"/>
      <c r="GV1858" s="2"/>
      <c r="GW1858" s="2"/>
      <c r="GX1858" s="2"/>
      <c r="GY1858" s="2"/>
      <c r="GZ1858" s="2"/>
      <c r="HA1858" s="2"/>
      <c r="HB1858" s="2"/>
      <c r="HC1858" s="2"/>
      <c r="HD1858" s="2"/>
      <c r="HE1858" s="2"/>
      <c r="HF1858" s="2"/>
      <c r="HG1858" s="2"/>
      <c r="HH1858" s="2"/>
      <c r="HI1858" s="2"/>
      <c r="HJ1858" s="2"/>
      <c r="HK1858" s="2"/>
      <c r="HL1858" s="2"/>
      <c r="HM1858" s="2"/>
      <c r="HN1858" s="2"/>
      <c r="HO1858" s="2"/>
      <c r="HP1858" s="2"/>
      <c r="HQ1858" s="2"/>
      <c r="HR1858" s="2"/>
      <c r="HS1858" s="2"/>
      <c r="HT1858" s="2"/>
      <c r="HU1858" s="2"/>
      <c r="HV1858" s="2"/>
      <c r="HW1858" s="2"/>
      <c r="HX1858" s="2"/>
      <c r="HY1858" s="2"/>
      <c r="HZ1858" s="2"/>
      <c r="IA1858" s="2"/>
      <c r="IB1858" s="2"/>
      <c r="IC1858" s="2"/>
      <c r="ID1858" s="2"/>
      <c r="IE1858" s="2"/>
      <c r="IF1858" s="2"/>
      <c r="IG1858" s="2"/>
      <c r="IH1858" s="2"/>
      <c r="II1858" s="2"/>
      <c r="IJ1858" s="2"/>
      <c r="IK1858" s="2"/>
      <c r="IL1858" s="2"/>
      <c r="IM1858" s="2"/>
      <c r="IN1858" s="2"/>
      <c r="IO1858" s="2"/>
      <c r="IP1858" s="2"/>
      <c r="IQ1858" s="2"/>
    </row>
    <row r="1859" spans="1:251" s="16" customFormat="1" ht="18.75" customHeight="1">
      <c r="A1859" s="8"/>
      <c r="B1859" s="25"/>
      <c r="C1859" s="135" t="s">
        <v>704</v>
      </c>
      <c r="D1859" s="136"/>
      <c r="E1859" s="136"/>
      <c r="F1859" s="136"/>
      <c r="G1859" s="136"/>
      <c r="H1859" s="136"/>
      <c r="I1859" s="136"/>
      <c r="J1859" s="136"/>
      <c r="K1859" s="136"/>
      <c r="L1859" s="136"/>
      <c r="M1859" s="136"/>
      <c r="N1859" s="136"/>
      <c r="O1859" s="136"/>
      <c r="P1859" s="136"/>
      <c r="Q1859" s="136"/>
      <c r="R1859" s="136"/>
      <c r="S1859" s="136"/>
      <c r="T1859" s="136"/>
      <c r="U1859" s="136"/>
      <c r="V1859" s="136"/>
      <c r="W1859" s="136"/>
      <c r="X1859" s="136"/>
      <c r="Y1859" s="136"/>
      <c r="Z1859" s="137"/>
      <c r="AA1859" s="138">
        <v>244566</v>
      </c>
      <c r="AB1859" s="173"/>
      <c r="AC1859" s="173"/>
      <c r="AD1859" s="173"/>
      <c r="AE1859" s="173"/>
      <c r="AF1859" s="173"/>
      <c r="AG1859" s="173"/>
      <c r="AH1859" s="173"/>
      <c r="AI1859" s="174"/>
      <c r="AJ1859" s="138">
        <v>100000</v>
      </c>
      <c r="AK1859" s="173"/>
      <c r="AL1859" s="173"/>
      <c r="AM1859" s="173"/>
      <c r="AN1859" s="173"/>
      <c r="AO1859" s="173"/>
      <c r="AP1859" s="173"/>
      <c r="AQ1859" s="173"/>
      <c r="AR1859" s="174"/>
      <c r="AS1859" s="141"/>
      <c r="AT1859" s="142"/>
      <c r="AU1859" s="142"/>
      <c r="AV1859" s="142"/>
      <c r="AW1859" s="142"/>
      <c r="AX1859" s="143"/>
      <c r="AY1859" s="2"/>
      <c r="AZ1859" s="2"/>
      <c r="BA1859" s="2"/>
      <c r="BB1859" s="2"/>
      <c r="BC1859" s="2"/>
      <c r="BD1859" s="2"/>
      <c r="BE1859" s="2"/>
      <c r="BF1859" s="2"/>
      <c r="BG1859" s="2"/>
      <c r="BH1859" s="2"/>
      <c r="BI1859" s="2"/>
      <c r="BJ1859" s="2"/>
      <c r="BK1859" s="2"/>
      <c r="BL1859" s="2"/>
      <c r="BM1859" s="2"/>
      <c r="BN1859" s="2"/>
      <c r="BO1859" s="2"/>
      <c r="BP1859" s="2"/>
      <c r="BQ1859" s="2"/>
      <c r="BR1859" s="2"/>
      <c r="BS1859" s="2"/>
      <c r="BT1859" s="2"/>
      <c r="BU1859" s="2"/>
      <c r="BV1859" s="2"/>
      <c r="BW1859" s="2"/>
      <c r="BX1859" s="2"/>
      <c r="BY1859" s="2"/>
      <c r="BZ1859" s="2"/>
      <c r="CA1859" s="2"/>
      <c r="CB1859" s="2"/>
      <c r="CC1859" s="2"/>
      <c r="CD1859" s="2"/>
      <c r="CE1859" s="2"/>
      <c r="CF1859" s="2"/>
      <c r="CG1859" s="2"/>
      <c r="CH1859" s="2"/>
      <c r="CI1859" s="2"/>
      <c r="CJ1859" s="2"/>
      <c r="CK1859" s="2"/>
      <c r="CL1859" s="2"/>
      <c r="CM1859" s="2"/>
      <c r="CN1859" s="2"/>
      <c r="CO1859" s="2"/>
      <c r="CP1859" s="2"/>
      <c r="CQ1859" s="2"/>
      <c r="CR1859" s="2"/>
      <c r="CS1859" s="2"/>
      <c r="CT1859" s="2"/>
      <c r="CU1859" s="2"/>
      <c r="CV1859" s="2"/>
      <c r="CW1859" s="2"/>
      <c r="CX1859" s="2"/>
      <c r="CY1859" s="2"/>
      <c r="CZ1859" s="2"/>
      <c r="DA1859" s="2"/>
      <c r="DB1859" s="2"/>
      <c r="DC1859" s="2"/>
      <c r="DD1859" s="2"/>
      <c r="DE1859" s="2"/>
      <c r="DF1859" s="2"/>
      <c r="DG1859" s="2"/>
      <c r="DH1859" s="2"/>
      <c r="DI1859" s="2"/>
      <c r="DJ1859" s="2"/>
      <c r="DK1859" s="2"/>
      <c r="DL1859" s="2"/>
      <c r="DM1859" s="2"/>
      <c r="DN1859" s="2"/>
      <c r="DO1859" s="2"/>
      <c r="DP1859" s="2"/>
      <c r="DQ1859" s="2"/>
      <c r="DR1859" s="2"/>
      <c r="DS1859" s="2"/>
      <c r="DT1859" s="2"/>
      <c r="DU1859" s="2"/>
      <c r="DV1859" s="2"/>
      <c r="DW1859" s="2"/>
      <c r="DX1859" s="2"/>
      <c r="DY1859" s="2"/>
      <c r="DZ1859" s="2"/>
      <c r="EA1859" s="2"/>
      <c r="EB1859" s="2"/>
      <c r="EC1859" s="2"/>
      <c r="ED1859" s="2"/>
      <c r="EE1859" s="2"/>
      <c r="EF1859" s="2"/>
      <c r="EG1859" s="2"/>
      <c r="EH1859" s="2"/>
      <c r="EI1859" s="2"/>
      <c r="EJ1859" s="2"/>
      <c r="EK1859" s="2"/>
      <c r="EL1859" s="2"/>
      <c r="EM1859" s="2"/>
      <c r="EN1859" s="2"/>
      <c r="EO1859" s="2"/>
      <c r="EP1859" s="2"/>
      <c r="EQ1859" s="2"/>
      <c r="ER1859" s="2"/>
      <c r="ES1859" s="2"/>
      <c r="ET1859" s="2"/>
      <c r="EU1859" s="2"/>
      <c r="EV1859" s="2"/>
      <c r="EW1859" s="2"/>
      <c r="EX1859" s="2"/>
      <c r="EY1859" s="2"/>
      <c r="EZ1859" s="2"/>
      <c r="FA1859" s="2"/>
      <c r="FB1859" s="2"/>
      <c r="FC1859" s="2"/>
      <c r="FD1859" s="2"/>
      <c r="FE1859" s="2"/>
      <c r="FF1859" s="2"/>
      <c r="FG1859" s="2"/>
      <c r="FH1859" s="2"/>
      <c r="FI1859" s="2"/>
      <c r="FJ1859" s="2"/>
      <c r="FK1859" s="2"/>
      <c r="FL1859" s="2"/>
      <c r="FM1859" s="2"/>
      <c r="FN1859" s="2"/>
      <c r="FO1859" s="2"/>
      <c r="FP1859" s="2"/>
      <c r="FQ1859" s="2"/>
      <c r="FR1859" s="2"/>
      <c r="FS1859" s="2"/>
      <c r="FT1859" s="2"/>
      <c r="FU1859" s="2"/>
      <c r="FV1859" s="2"/>
      <c r="FW1859" s="2"/>
      <c r="FX1859" s="2"/>
      <c r="FY1859" s="2"/>
      <c r="FZ1859" s="2"/>
      <c r="GA1859" s="2"/>
      <c r="GB1859" s="2"/>
      <c r="GC1859" s="2"/>
      <c r="GD1859" s="2"/>
      <c r="GE1859" s="2"/>
      <c r="GF1859" s="2"/>
      <c r="GG1859" s="2"/>
      <c r="GH1859" s="2"/>
      <c r="GI1859" s="2"/>
      <c r="GJ1859" s="2"/>
      <c r="GK1859" s="2"/>
      <c r="GL1859" s="2"/>
      <c r="GM1859" s="2"/>
      <c r="GN1859" s="2"/>
      <c r="GO1859" s="2"/>
      <c r="GP1859" s="2"/>
      <c r="GQ1859" s="2"/>
      <c r="GR1859" s="2"/>
      <c r="GS1859" s="2"/>
      <c r="GT1859" s="2"/>
      <c r="GU1859" s="2"/>
      <c r="GV1859" s="2"/>
      <c r="GW1859" s="2"/>
      <c r="GX1859" s="2"/>
      <c r="GY1859" s="2"/>
      <c r="GZ1859" s="2"/>
      <c r="HA1859" s="2"/>
      <c r="HB1859" s="2"/>
      <c r="HC1859" s="2"/>
      <c r="HD1859" s="2"/>
      <c r="HE1859" s="2"/>
      <c r="HF1859" s="2"/>
      <c r="HG1859" s="2"/>
      <c r="HH1859" s="2"/>
      <c r="HI1859" s="2"/>
      <c r="HJ1859" s="2"/>
      <c r="HK1859" s="2"/>
      <c r="HL1859" s="2"/>
      <c r="HM1859" s="2"/>
      <c r="HN1859" s="2"/>
      <c r="HO1859" s="2"/>
      <c r="HP1859" s="2"/>
      <c r="HQ1859" s="2"/>
      <c r="HR1859" s="2"/>
      <c r="HS1859" s="2"/>
      <c r="HT1859" s="2"/>
      <c r="HU1859" s="2"/>
      <c r="HV1859" s="2"/>
      <c r="HW1859" s="2"/>
      <c r="HX1859" s="2"/>
      <c r="HY1859" s="2"/>
      <c r="HZ1859" s="2"/>
      <c r="IA1859" s="2"/>
      <c r="IB1859" s="2"/>
      <c r="IC1859" s="2"/>
      <c r="ID1859" s="2"/>
      <c r="IE1859" s="2"/>
      <c r="IF1859" s="2"/>
      <c r="IG1859" s="2"/>
      <c r="IH1859" s="2"/>
      <c r="II1859" s="2"/>
      <c r="IJ1859" s="2"/>
      <c r="IK1859" s="2"/>
      <c r="IL1859" s="2"/>
      <c r="IM1859" s="2"/>
      <c r="IN1859" s="2"/>
      <c r="IO1859" s="2"/>
      <c r="IP1859" s="2"/>
      <c r="IQ1859" s="2"/>
    </row>
    <row r="1860" spans="1:251" s="16" customFormat="1" ht="18.75" customHeight="1">
      <c r="A1860" s="8"/>
      <c r="B1860" s="25"/>
      <c r="C1860" s="135" t="s">
        <v>705</v>
      </c>
      <c r="D1860" s="136"/>
      <c r="E1860" s="136"/>
      <c r="F1860" s="136"/>
      <c r="G1860" s="136"/>
      <c r="H1860" s="136"/>
      <c r="I1860" s="136"/>
      <c r="J1860" s="136"/>
      <c r="K1860" s="136"/>
      <c r="L1860" s="136"/>
      <c r="M1860" s="136"/>
      <c r="N1860" s="136"/>
      <c r="O1860" s="136"/>
      <c r="P1860" s="136"/>
      <c r="Q1860" s="136"/>
      <c r="R1860" s="136"/>
      <c r="S1860" s="136"/>
      <c r="T1860" s="136"/>
      <c r="U1860" s="136"/>
      <c r="V1860" s="136"/>
      <c r="W1860" s="136"/>
      <c r="X1860" s="136"/>
      <c r="Y1860" s="136"/>
      <c r="Z1860" s="137"/>
      <c r="AA1860" s="138">
        <v>186000</v>
      </c>
      <c r="AB1860" s="173"/>
      <c r="AC1860" s="173"/>
      <c r="AD1860" s="173"/>
      <c r="AE1860" s="173"/>
      <c r="AF1860" s="173"/>
      <c r="AG1860" s="173"/>
      <c r="AH1860" s="173"/>
      <c r="AI1860" s="174"/>
      <c r="AJ1860" s="138">
        <v>417000</v>
      </c>
      <c r="AK1860" s="173"/>
      <c r="AL1860" s="173"/>
      <c r="AM1860" s="173"/>
      <c r="AN1860" s="173"/>
      <c r="AO1860" s="173"/>
      <c r="AP1860" s="173"/>
      <c r="AQ1860" s="173"/>
      <c r="AR1860" s="174"/>
      <c r="AS1860" s="141"/>
      <c r="AT1860" s="142"/>
      <c r="AU1860" s="142"/>
      <c r="AV1860" s="142"/>
      <c r="AW1860" s="142"/>
      <c r="AX1860" s="143"/>
      <c r="AY1860" s="2"/>
      <c r="AZ1860" s="2"/>
      <c r="BA1860" s="2"/>
      <c r="BB1860" s="2"/>
      <c r="BC1860" s="2"/>
      <c r="BD1860" s="2"/>
      <c r="BE1860" s="2"/>
      <c r="BF1860" s="2"/>
      <c r="BG1860" s="2"/>
      <c r="BH1860" s="2"/>
      <c r="BI1860" s="2"/>
      <c r="BJ1860" s="2"/>
      <c r="BK1860" s="2"/>
      <c r="BL1860" s="2"/>
      <c r="BM1860" s="2"/>
      <c r="BN1860" s="2"/>
      <c r="BO1860" s="2"/>
      <c r="BP1860" s="2"/>
      <c r="BQ1860" s="2"/>
      <c r="BR1860" s="2"/>
      <c r="BS1860" s="2"/>
      <c r="BT1860" s="2"/>
      <c r="BU1860" s="2"/>
      <c r="BV1860" s="2"/>
      <c r="BW1860" s="2"/>
      <c r="BX1860" s="2"/>
      <c r="BY1860" s="2"/>
      <c r="BZ1860" s="2"/>
      <c r="CA1860" s="2"/>
      <c r="CB1860" s="2"/>
      <c r="CC1860" s="2"/>
      <c r="CD1860" s="2"/>
      <c r="CE1860" s="2"/>
      <c r="CF1860" s="2"/>
      <c r="CG1860" s="2"/>
      <c r="CH1860" s="2"/>
      <c r="CI1860" s="2"/>
      <c r="CJ1860" s="2"/>
      <c r="CK1860" s="2"/>
      <c r="CL1860" s="2"/>
      <c r="CM1860" s="2"/>
      <c r="CN1860" s="2"/>
      <c r="CO1860" s="2"/>
      <c r="CP1860" s="2"/>
      <c r="CQ1860" s="2"/>
      <c r="CR1860" s="2"/>
      <c r="CS1860" s="2"/>
      <c r="CT1860" s="2"/>
      <c r="CU1860" s="2"/>
      <c r="CV1860" s="2"/>
      <c r="CW1860" s="2"/>
      <c r="CX1860" s="2"/>
      <c r="CY1860" s="2"/>
      <c r="CZ1860" s="2"/>
      <c r="DA1860" s="2"/>
      <c r="DB1860" s="2"/>
      <c r="DC1860" s="2"/>
      <c r="DD1860" s="2"/>
      <c r="DE1860" s="2"/>
      <c r="DF1860" s="2"/>
      <c r="DG1860" s="2"/>
      <c r="DH1860" s="2"/>
      <c r="DI1860" s="2"/>
      <c r="DJ1860" s="2"/>
      <c r="DK1860" s="2"/>
      <c r="DL1860" s="2"/>
      <c r="DM1860" s="2"/>
      <c r="DN1860" s="2"/>
      <c r="DO1860" s="2"/>
      <c r="DP1860" s="2"/>
      <c r="DQ1860" s="2"/>
      <c r="DR1860" s="2"/>
      <c r="DS1860" s="2"/>
      <c r="DT1860" s="2"/>
      <c r="DU1860" s="2"/>
      <c r="DV1860" s="2"/>
      <c r="DW1860" s="2"/>
      <c r="DX1860" s="2"/>
      <c r="DY1860" s="2"/>
      <c r="DZ1860" s="2"/>
      <c r="EA1860" s="2"/>
      <c r="EB1860" s="2"/>
      <c r="EC1860" s="2"/>
      <c r="ED1860" s="2"/>
      <c r="EE1860" s="2"/>
      <c r="EF1860" s="2"/>
      <c r="EG1860" s="2"/>
      <c r="EH1860" s="2"/>
      <c r="EI1860" s="2"/>
      <c r="EJ1860" s="2"/>
      <c r="EK1860" s="2"/>
      <c r="EL1860" s="2"/>
      <c r="EM1860" s="2"/>
      <c r="EN1860" s="2"/>
      <c r="EO1860" s="2"/>
      <c r="EP1860" s="2"/>
      <c r="EQ1860" s="2"/>
      <c r="ER1860" s="2"/>
      <c r="ES1860" s="2"/>
      <c r="ET1860" s="2"/>
      <c r="EU1860" s="2"/>
      <c r="EV1860" s="2"/>
      <c r="EW1860" s="2"/>
      <c r="EX1860" s="2"/>
      <c r="EY1860" s="2"/>
      <c r="EZ1860" s="2"/>
      <c r="FA1860" s="2"/>
      <c r="FB1860" s="2"/>
      <c r="FC1860" s="2"/>
      <c r="FD1860" s="2"/>
      <c r="FE1860" s="2"/>
      <c r="FF1860" s="2"/>
      <c r="FG1860" s="2"/>
      <c r="FH1860" s="2"/>
      <c r="FI1860" s="2"/>
      <c r="FJ1860" s="2"/>
      <c r="FK1860" s="2"/>
      <c r="FL1860" s="2"/>
      <c r="FM1860" s="2"/>
      <c r="FN1860" s="2"/>
      <c r="FO1860" s="2"/>
      <c r="FP1860" s="2"/>
      <c r="FQ1860" s="2"/>
      <c r="FR1860" s="2"/>
      <c r="FS1860" s="2"/>
      <c r="FT1860" s="2"/>
      <c r="FU1860" s="2"/>
      <c r="FV1860" s="2"/>
      <c r="FW1860" s="2"/>
      <c r="FX1860" s="2"/>
      <c r="FY1860" s="2"/>
      <c r="FZ1860" s="2"/>
      <c r="GA1860" s="2"/>
      <c r="GB1860" s="2"/>
      <c r="GC1860" s="2"/>
      <c r="GD1860" s="2"/>
      <c r="GE1860" s="2"/>
      <c r="GF1860" s="2"/>
      <c r="GG1860" s="2"/>
      <c r="GH1860" s="2"/>
      <c r="GI1860" s="2"/>
      <c r="GJ1860" s="2"/>
      <c r="GK1860" s="2"/>
      <c r="GL1860" s="2"/>
      <c r="GM1860" s="2"/>
      <c r="GN1860" s="2"/>
      <c r="GO1860" s="2"/>
      <c r="GP1860" s="2"/>
      <c r="GQ1860" s="2"/>
      <c r="GR1860" s="2"/>
      <c r="GS1860" s="2"/>
      <c r="GT1860" s="2"/>
      <c r="GU1860" s="2"/>
      <c r="GV1860" s="2"/>
      <c r="GW1860" s="2"/>
      <c r="GX1860" s="2"/>
      <c r="GY1860" s="2"/>
      <c r="GZ1860" s="2"/>
      <c r="HA1860" s="2"/>
      <c r="HB1860" s="2"/>
      <c r="HC1860" s="2"/>
      <c r="HD1860" s="2"/>
      <c r="HE1860" s="2"/>
      <c r="HF1860" s="2"/>
      <c r="HG1860" s="2"/>
      <c r="HH1860" s="2"/>
      <c r="HI1860" s="2"/>
      <c r="HJ1860" s="2"/>
      <c r="HK1860" s="2"/>
      <c r="HL1860" s="2"/>
      <c r="HM1860" s="2"/>
      <c r="HN1860" s="2"/>
      <c r="HO1860" s="2"/>
      <c r="HP1860" s="2"/>
      <c r="HQ1860" s="2"/>
      <c r="HR1860" s="2"/>
      <c r="HS1860" s="2"/>
      <c r="HT1860" s="2"/>
      <c r="HU1860" s="2"/>
      <c r="HV1860" s="2"/>
      <c r="HW1860" s="2"/>
      <c r="HX1860" s="2"/>
      <c r="HY1860" s="2"/>
      <c r="HZ1860" s="2"/>
      <c r="IA1860" s="2"/>
      <c r="IB1860" s="2"/>
      <c r="IC1860" s="2"/>
      <c r="ID1860" s="2"/>
      <c r="IE1860" s="2"/>
      <c r="IF1860" s="2"/>
      <c r="IG1860" s="2"/>
      <c r="IH1860" s="2"/>
      <c r="II1860" s="2"/>
      <c r="IJ1860" s="2"/>
      <c r="IK1860" s="2"/>
      <c r="IL1860" s="2"/>
      <c r="IM1860" s="2"/>
      <c r="IN1860" s="2"/>
      <c r="IO1860" s="2"/>
      <c r="IP1860" s="2"/>
      <c r="IQ1860" s="2"/>
    </row>
    <row r="1861" spans="1:251" s="16" customFormat="1" ht="18.75" customHeight="1">
      <c r="A1861" s="8"/>
      <c r="B1861" s="25"/>
      <c r="C1861" s="135" t="s">
        <v>706</v>
      </c>
      <c r="D1861" s="136"/>
      <c r="E1861" s="136"/>
      <c r="F1861" s="136"/>
      <c r="G1861" s="136"/>
      <c r="H1861" s="136"/>
      <c r="I1861" s="136"/>
      <c r="J1861" s="136"/>
      <c r="K1861" s="136"/>
      <c r="L1861" s="136"/>
      <c r="M1861" s="136"/>
      <c r="N1861" s="136"/>
      <c r="O1861" s="136"/>
      <c r="P1861" s="136"/>
      <c r="Q1861" s="136"/>
      <c r="R1861" s="136"/>
      <c r="S1861" s="136"/>
      <c r="T1861" s="136"/>
      <c r="U1861" s="136"/>
      <c r="V1861" s="136"/>
      <c r="W1861" s="136"/>
      <c r="X1861" s="136"/>
      <c r="Y1861" s="136"/>
      <c r="Z1861" s="137"/>
      <c r="AA1861" s="138">
        <v>85000</v>
      </c>
      <c r="AB1861" s="173"/>
      <c r="AC1861" s="173"/>
      <c r="AD1861" s="173"/>
      <c r="AE1861" s="173"/>
      <c r="AF1861" s="173"/>
      <c r="AG1861" s="173"/>
      <c r="AH1861" s="173"/>
      <c r="AI1861" s="174"/>
      <c r="AJ1861" s="138">
        <v>115000</v>
      </c>
      <c r="AK1861" s="173"/>
      <c r="AL1861" s="173"/>
      <c r="AM1861" s="173"/>
      <c r="AN1861" s="173"/>
      <c r="AO1861" s="173"/>
      <c r="AP1861" s="173"/>
      <c r="AQ1861" s="173"/>
      <c r="AR1861" s="174"/>
      <c r="AS1861" s="141"/>
      <c r="AT1861" s="142"/>
      <c r="AU1861" s="142"/>
      <c r="AV1861" s="142"/>
      <c r="AW1861" s="142"/>
      <c r="AX1861" s="143"/>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2"/>
      <c r="BU1861" s="2"/>
      <c r="BV1861" s="2"/>
      <c r="BW1861" s="2"/>
      <c r="BX1861" s="2"/>
      <c r="BY1861" s="2"/>
      <c r="BZ1861" s="2"/>
      <c r="CA1861" s="2"/>
      <c r="CB1861" s="2"/>
      <c r="CC1861" s="2"/>
      <c r="CD1861" s="2"/>
      <c r="CE1861" s="2"/>
      <c r="CF1861" s="2"/>
      <c r="CG1861" s="2"/>
      <c r="CH1861" s="2"/>
      <c r="CI1861" s="2"/>
      <c r="CJ1861" s="2"/>
      <c r="CK1861" s="2"/>
      <c r="CL1861" s="2"/>
      <c r="CM1861" s="2"/>
      <c r="CN1861" s="2"/>
      <c r="CO1861" s="2"/>
      <c r="CP1861" s="2"/>
      <c r="CQ1861" s="2"/>
      <c r="CR1861" s="2"/>
      <c r="CS1861" s="2"/>
      <c r="CT1861" s="2"/>
      <c r="CU1861" s="2"/>
      <c r="CV1861" s="2"/>
      <c r="CW1861" s="2"/>
      <c r="CX1861" s="2"/>
      <c r="CY1861" s="2"/>
      <c r="CZ1861" s="2"/>
      <c r="DA1861" s="2"/>
      <c r="DB1861" s="2"/>
      <c r="DC1861" s="2"/>
      <c r="DD1861" s="2"/>
      <c r="DE1861" s="2"/>
      <c r="DF1861" s="2"/>
      <c r="DG1861" s="2"/>
      <c r="DH1861" s="2"/>
      <c r="DI1861" s="2"/>
      <c r="DJ1861" s="2"/>
      <c r="DK1861" s="2"/>
      <c r="DL1861" s="2"/>
      <c r="DM1861" s="2"/>
      <c r="DN1861" s="2"/>
      <c r="DO1861" s="2"/>
      <c r="DP1861" s="2"/>
      <c r="DQ1861" s="2"/>
      <c r="DR1861" s="2"/>
      <c r="DS1861" s="2"/>
      <c r="DT1861" s="2"/>
      <c r="DU1861" s="2"/>
      <c r="DV1861" s="2"/>
      <c r="DW1861" s="2"/>
      <c r="DX1861" s="2"/>
      <c r="DY1861" s="2"/>
      <c r="DZ1861" s="2"/>
      <c r="EA1861" s="2"/>
      <c r="EB1861" s="2"/>
      <c r="EC1861" s="2"/>
      <c r="ED1861" s="2"/>
      <c r="EE1861" s="2"/>
      <c r="EF1861" s="2"/>
      <c r="EG1861" s="2"/>
      <c r="EH1861" s="2"/>
      <c r="EI1861" s="2"/>
      <c r="EJ1861" s="2"/>
      <c r="EK1861" s="2"/>
      <c r="EL1861" s="2"/>
      <c r="EM1861" s="2"/>
      <c r="EN1861" s="2"/>
      <c r="EO1861" s="2"/>
      <c r="EP1861" s="2"/>
      <c r="EQ1861" s="2"/>
      <c r="ER1861" s="2"/>
      <c r="ES1861" s="2"/>
      <c r="ET1861" s="2"/>
      <c r="EU1861" s="2"/>
      <c r="EV1861" s="2"/>
      <c r="EW1861" s="2"/>
      <c r="EX1861" s="2"/>
      <c r="EY1861" s="2"/>
      <c r="EZ1861" s="2"/>
      <c r="FA1861" s="2"/>
      <c r="FB1861" s="2"/>
      <c r="FC1861" s="2"/>
      <c r="FD1861" s="2"/>
      <c r="FE1861" s="2"/>
      <c r="FF1861" s="2"/>
      <c r="FG1861" s="2"/>
      <c r="FH1861" s="2"/>
      <c r="FI1861" s="2"/>
      <c r="FJ1861" s="2"/>
      <c r="FK1861" s="2"/>
      <c r="FL1861" s="2"/>
      <c r="FM1861" s="2"/>
      <c r="FN1861" s="2"/>
      <c r="FO1861" s="2"/>
      <c r="FP1861" s="2"/>
      <c r="FQ1861" s="2"/>
      <c r="FR1861" s="2"/>
      <c r="FS1861" s="2"/>
      <c r="FT1861" s="2"/>
      <c r="FU1861" s="2"/>
      <c r="FV1861" s="2"/>
      <c r="FW1861" s="2"/>
      <c r="FX1861" s="2"/>
      <c r="FY1861" s="2"/>
      <c r="FZ1861" s="2"/>
      <c r="GA1861" s="2"/>
      <c r="GB1861" s="2"/>
      <c r="GC1861" s="2"/>
      <c r="GD1861" s="2"/>
      <c r="GE1861" s="2"/>
      <c r="GF1861" s="2"/>
      <c r="GG1861" s="2"/>
      <c r="GH1861" s="2"/>
      <c r="GI1861" s="2"/>
      <c r="GJ1861" s="2"/>
      <c r="GK1861" s="2"/>
      <c r="GL1861" s="2"/>
      <c r="GM1861" s="2"/>
      <c r="GN1861" s="2"/>
      <c r="GO1861" s="2"/>
      <c r="GP1861" s="2"/>
      <c r="GQ1861" s="2"/>
      <c r="GR1861" s="2"/>
      <c r="GS1861" s="2"/>
      <c r="GT1861" s="2"/>
      <c r="GU1861" s="2"/>
      <c r="GV1861" s="2"/>
      <c r="GW1861" s="2"/>
      <c r="GX1861" s="2"/>
      <c r="GY1861" s="2"/>
      <c r="GZ1861" s="2"/>
      <c r="HA1861" s="2"/>
      <c r="HB1861" s="2"/>
      <c r="HC1861" s="2"/>
      <c r="HD1861" s="2"/>
      <c r="HE1861" s="2"/>
      <c r="HF1861" s="2"/>
      <c r="HG1861" s="2"/>
      <c r="HH1861" s="2"/>
      <c r="HI1861" s="2"/>
      <c r="HJ1861" s="2"/>
      <c r="HK1861" s="2"/>
      <c r="HL1861" s="2"/>
      <c r="HM1861" s="2"/>
      <c r="HN1861" s="2"/>
      <c r="HO1861" s="2"/>
      <c r="HP1861" s="2"/>
      <c r="HQ1861" s="2"/>
      <c r="HR1861" s="2"/>
      <c r="HS1861" s="2"/>
      <c r="HT1861" s="2"/>
      <c r="HU1861" s="2"/>
      <c r="HV1861" s="2"/>
      <c r="HW1861" s="2"/>
      <c r="HX1861" s="2"/>
      <c r="HY1861" s="2"/>
      <c r="HZ1861" s="2"/>
      <c r="IA1861" s="2"/>
      <c r="IB1861" s="2"/>
      <c r="IC1861" s="2"/>
      <c r="ID1861" s="2"/>
      <c r="IE1861" s="2"/>
      <c r="IF1861" s="2"/>
      <c r="IG1861" s="2"/>
      <c r="IH1861" s="2"/>
      <c r="II1861" s="2"/>
      <c r="IJ1861" s="2"/>
      <c r="IK1861" s="2"/>
      <c r="IL1861" s="2"/>
      <c r="IM1861" s="2"/>
      <c r="IN1861" s="2"/>
      <c r="IO1861" s="2"/>
      <c r="IP1861" s="2"/>
      <c r="IQ1861" s="2"/>
    </row>
    <row r="1862" spans="1:251" s="16" customFormat="1" ht="18.75" customHeight="1">
      <c r="A1862" s="8"/>
      <c r="B1862" s="25"/>
      <c r="C1862" s="135" t="s">
        <v>707</v>
      </c>
      <c r="D1862" s="136"/>
      <c r="E1862" s="136"/>
      <c r="F1862" s="136"/>
      <c r="G1862" s="136"/>
      <c r="H1862" s="136"/>
      <c r="I1862" s="136"/>
      <c r="J1862" s="136"/>
      <c r="K1862" s="136"/>
      <c r="L1862" s="136"/>
      <c r="M1862" s="136"/>
      <c r="N1862" s="136"/>
      <c r="O1862" s="136"/>
      <c r="P1862" s="136"/>
      <c r="Q1862" s="136"/>
      <c r="R1862" s="136"/>
      <c r="S1862" s="136"/>
      <c r="T1862" s="136"/>
      <c r="U1862" s="136"/>
      <c r="V1862" s="136"/>
      <c r="W1862" s="136"/>
      <c r="X1862" s="136"/>
      <c r="Y1862" s="136"/>
      <c r="Z1862" s="137"/>
      <c r="AA1862" s="138">
        <v>120000</v>
      </c>
      <c r="AB1862" s="173"/>
      <c r="AC1862" s="173"/>
      <c r="AD1862" s="173"/>
      <c r="AE1862" s="173"/>
      <c r="AF1862" s="173"/>
      <c r="AG1862" s="173"/>
      <c r="AH1862" s="173"/>
      <c r="AI1862" s="174"/>
      <c r="AJ1862" s="138">
        <v>174000</v>
      </c>
      <c r="AK1862" s="173"/>
      <c r="AL1862" s="173"/>
      <c r="AM1862" s="173"/>
      <c r="AN1862" s="173"/>
      <c r="AO1862" s="173"/>
      <c r="AP1862" s="173"/>
      <c r="AQ1862" s="173"/>
      <c r="AR1862" s="174"/>
      <c r="AS1862" s="141"/>
      <c r="AT1862" s="142"/>
      <c r="AU1862" s="142"/>
      <c r="AV1862" s="142"/>
      <c r="AW1862" s="142"/>
      <c r="AX1862" s="143"/>
      <c r="AY1862" s="2"/>
      <c r="AZ1862" s="2"/>
      <c r="BA1862" s="2"/>
      <c r="BB1862" s="2"/>
      <c r="BC1862" s="2"/>
      <c r="BD1862" s="2"/>
      <c r="BE1862" s="2"/>
      <c r="BF1862" s="2"/>
      <c r="BG1862" s="2"/>
      <c r="BH1862" s="2"/>
      <c r="BI1862" s="2"/>
      <c r="BJ1862" s="2"/>
      <c r="BK1862" s="2"/>
      <c r="BL1862" s="2"/>
      <c r="BM1862" s="2"/>
      <c r="BN1862" s="2"/>
      <c r="BO1862" s="2"/>
      <c r="BP1862" s="2"/>
      <c r="BQ1862" s="2"/>
      <c r="BR1862" s="2"/>
      <c r="BS1862" s="2"/>
      <c r="BT1862" s="2"/>
      <c r="BU1862" s="2"/>
      <c r="BV1862" s="2"/>
      <c r="BW1862" s="2"/>
      <c r="BX1862" s="2"/>
      <c r="BY1862" s="2"/>
      <c r="BZ1862" s="2"/>
      <c r="CA1862" s="2"/>
      <c r="CB1862" s="2"/>
      <c r="CC1862" s="2"/>
      <c r="CD1862" s="2"/>
      <c r="CE1862" s="2"/>
      <c r="CF1862" s="2"/>
      <c r="CG1862" s="2"/>
      <c r="CH1862" s="2"/>
      <c r="CI1862" s="2"/>
      <c r="CJ1862" s="2"/>
      <c r="CK1862" s="2"/>
      <c r="CL1862" s="2"/>
      <c r="CM1862" s="2"/>
      <c r="CN1862" s="2"/>
      <c r="CO1862" s="2"/>
      <c r="CP1862" s="2"/>
      <c r="CQ1862" s="2"/>
      <c r="CR1862" s="2"/>
      <c r="CS1862" s="2"/>
      <c r="CT1862" s="2"/>
      <c r="CU1862" s="2"/>
      <c r="CV1862" s="2"/>
      <c r="CW1862" s="2"/>
      <c r="CX1862" s="2"/>
      <c r="CY1862" s="2"/>
      <c r="CZ1862" s="2"/>
      <c r="DA1862" s="2"/>
      <c r="DB1862" s="2"/>
      <c r="DC1862" s="2"/>
      <c r="DD1862" s="2"/>
      <c r="DE1862" s="2"/>
      <c r="DF1862" s="2"/>
      <c r="DG1862" s="2"/>
      <c r="DH1862" s="2"/>
      <c r="DI1862" s="2"/>
      <c r="DJ1862" s="2"/>
      <c r="DK1862" s="2"/>
      <c r="DL1862" s="2"/>
      <c r="DM1862" s="2"/>
      <c r="DN1862" s="2"/>
      <c r="DO1862" s="2"/>
      <c r="DP1862" s="2"/>
      <c r="DQ1862" s="2"/>
      <c r="DR1862" s="2"/>
      <c r="DS1862" s="2"/>
      <c r="DT1862" s="2"/>
      <c r="DU1862" s="2"/>
      <c r="DV1862" s="2"/>
      <c r="DW1862" s="2"/>
      <c r="DX1862" s="2"/>
      <c r="DY1862" s="2"/>
      <c r="DZ1862" s="2"/>
      <c r="EA1862" s="2"/>
      <c r="EB1862" s="2"/>
      <c r="EC1862" s="2"/>
      <c r="ED1862" s="2"/>
      <c r="EE1862" s="2"/>
      <c r="EF1862" s="2"/>
      <c r="EG1862" s="2"/>
      <c r="EH1862" s="2"/>
      <c r="EI1862" s="2"/>
      <c r="EJ1862" s="2"/>
      <c r="EK1862" s="2"/>
      <c r="EL1862" s="2"/>
      <c r="EM1862" s="2"/>
      <c r="EN1862" s="2"/>
      <c r="EO1862" s="2"/>
      <c r="EP1862" s="2"/>
      <c r="EQ1862" s="2"/>
      <c r="ER1862" s="2"/>
      <c r="ES1862" s="2"/>
      <c r="ET1862" s="2"/>
      <c r="EU1862" s="2"/>
      <c r="EV1862" s="2"/>
      <c r="EW1862" s="2"/>
      <c r="EX1862" s="2"/>
      <c r="EY1862" s="2"/>
      <c r="EZ1862" s="2"/>
      <c r="FA1862" s="2"/>
      <c r="FB1862" s="2"/>
      <c r="FC1862" s="2"/>
      <c r="FD1862" s="2"/>
      <c r="FE1862" s="2"/>
      <c r="FF1862" s="2"/>
      <c r="FG1862" s="2"/>
      <c r="FH1862" s="2"/>
      <c r="FI1862" s="2"/>
      <c r="FJ1862" s="2"/>
      <c r="FK1862" s="2"/>
      <c r="FL1862" s="2"/>
      <c r="FM1862" s="2"/>
      <c r="FN1862" s="2"/>
      <c r="FO1862" s="2"/>
      <c r="FP1862" s="2"/>
      <c r="FQ1862" s="2"/>
      <c r="FR1862" s="2"/>
      <c r="FS1862" s="2"/>
      <c r="FT1862" s="2"/>
      <c r="FU1862" s="2"/>
      <c r="FV1862" s="2"/>
      <c r="FW1862" s="2"/>
      <c r="FX1862" s="2"/>
      <c r="FY1862" s="2"/>
      <c r="FZ1862" s="2"/>
      <c r="GA1862" s="2"/>
      <c r="GB1862" s="2"/>
      <c r="GC1862" s="2"/>
      <c r="GD1862" s="2"/>
      <c r="GE1862" s="2"/>
      <c r="GF1862" s="2"/>
      <c r="GG1862" s="2"/>
      <c r="GH1862" s="2"/>
      <c r="GI1862" s="2"/>
      <c r="GJ1862" s="2"/>
      <c r="GK1862" s="2"/>
      <c r="GL1862" s="2"/>
      <c r="GM1862" s="2"/>
      <c r="GN1862" s="2"/>
      <c r="GO1862" s="2"/>
      <c r="GP1862" s="2"/>
      <c r="GQ1862" s="2"/>
      <c r="GR1862" s="2"/>
      <c r="GS1862" s="2"/>
      <c r="GT1862" s="2"/>
      <c r="GU1862" s="2"/>
      <c r="GV1862" s="2"/>
      <c r="GW1862" s="2"/>
      <c r="GX1862" s="2"/>
      <c r="GY1862" s="2"/>
      <c r="GZ1862" s="2"/>
      <c r="HA1862" s="2"/>
      <c r="HB1862" s="2"/>
      <c r="HC1862" s="2"/>
      <c r="HD1862" s="2"/>
      <c r="HE1862" s="2"/>
      <c r="HF1862" s="2"/>
      <c r="HG1862" s="2"/>
      <c r="HH1862" s="2"/>
      <c r="HI1862" s="2"/>
      <c r="HJ1862" s="2"/>
      <c r="HK1862" s="2"/>
      <c r="HL1862" s="2"/>
      <c r="HM1862" s="2"/>
      <c r="HN1862" s="2"/>
      <c r="HO1862" s="2"/>
      <c r="HP1862" s="2"/>
      <c r="HQ1862" s="2"/>
      <c r="HR1862" s="2"/>
      <c r="HS1862" s="2"/>
      <c r="HT1862" s="2"/>
      <c r="HU1862" s="2"/>
      <c r="HV1862" s="2"/>
      <c r="HW1862" s="2"/>
      <c r="HX1862" s="2"/>
      <c r="HY1862" s="2"/>
      <c r="HZ1862" s="2"/>
      <c r="IA1862" s="2"/>
      <c r="IB1862" s="2"/>
      <c r="IC1862" s="2"/>
      <c r="ID1862" s="2"/>
      <c r="IE1862" s="2"/>
      <c r="IF1862" s="2"/>
      <c r="IG1862" s="2"/>
      <c r="IH1862" s="2"/>
      <c r="II1862" s="2"/>
      <c r="IJ1862" s="2"/>
      <c r="IK1862" s="2"/>
      <c r="IL1862" s="2"/>
      <c r="IM1862" s="2"/>
      <c r="IN1862" s="2"/>
      <c r="IO1862" s="2"/>
      <c r="IP1862" s="2"/>
      <c r="IQ1862" s="2"/>
    </row>
    <row r="1863" spans="1:251" s="16" customFormat="1" ht="18.75" customHeight="1">
      <c r="A1863" s="8"/>
      <c r="B1863" s="25"/>
      <c r="C1863" s="135" t="s">
        <v>708</v>
      </c>
      <c r="D1863" s="136"/>
      <c r="E1863" s="136"/>
      <c r="F1863" s="136"/>
      <c r="G1863" s="136"/>
      <c r="H1863" s="136"/>
      <c r="I1863" s="136"/>
      <c r="J1863" s="136"/>
      <c r="K1863" s="136"/>
      <c r="L1863" s="136"/>
      <c r="M1863" s="136"/>
      <c r="N1863" s="136"/>
      <c r="O1863" s="136"/>
      <c r="P1863" s="136"/>
      <c r="Q1863" s="136"/>
      <c r="R1863" s="136"/>
      <c r="S1863" s="136"/>
      <c r="T1863" s="136"/>
      <c r="U1863" s="136"/>
      <c r="V1863" s="136"/>
      <c r="W1863" s="136"/>
      <c r="X1863" s="136"/>
      <c r="Y1863" s="136"/>
      <c r="Z1863" s="137"/>
      <c r="AA1863" s="138">
        <v>43029</v>
      </c>
      <c r="AB1863" s="139"/>
      <c r="AC1863" s="139"/>
      <c r="AD1863" s="139"/>
      <c r="AE1863" s="139"/>
      <c r="AF1863" s="139"/>
      <c r="AG1863" s="139"/>
      <c r="AH1863" s="139"/>
      <c r="AI1863" s="140"/>
      <c r="AJ1863" s="138">
        <v>44666</v>
      </c>
      <c r="AK1863" s="139"/>
      <c r="AL1863" s="139"/>
      <c r="AM1863" s="139"/>
      <c r="AN1863" s="139"/>
      <c r="AO1863" s="139"/>
      <c r="AP1863" s="139"/>
      <c r="AQ1863" s="139"/>
      <c r="AR1863" s="140"/>
      <c r="AS1863" s="141"/>
      <c r="AT1863" s="142"/>
      <c r="AU1863" s="142"/>
      <c r="AV1863" s="142"/>
      <c r="AW1863" s="142"/>
      <c r="AX1863" s="143"/>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c r="CC1863" s="2"/>
      <c r="CD1863" s="2"/>
      <c r="CE1863" s="2"/>
      <c r="CF1863" s="2"/>
      <c r="CG1863" s="2"/>
      <c r="CH1863" s="2"/>
      <c r="CI1863" s="2"/>
      <c r="CJ1863" s="2"/>
      <c r="CK1863" s="2"/>
      <c r="CL1863" s="2"/>
      <c r="CM1863" s="2"/>
      <c r="CN1863" s="2"/>
      <c r="CO1863" s="2"/>
      <c r="CP1863" s="2"/>
      <c r="CQ1863" s="2"/>
      <c r="CR1863" s="2"/>
      <c r="CS1863" s="2"/>
      <c r="CT1863" s="2"/>
      <c r="CU1863" s="2"/>
      <c r="CV1863" s="2"/>
      <c r="CW1863" s="2"/>
      <c r="CX1863" s="2"/>
      <c r="CY1863" s="2"/>
      <c r="CZ1863" s="2"/>
      <c r="DA1863" s="2"/>
      <c r="DB1863" s="2"/>
      <c r="DC1863" s="2"/>
      <c r="DD1863" s="2"/>
      <c r="DE1863" s="2"/>
      <c r="DF1863" s="2"/>
      <c r="DG1863" s="2"/>
      <c r="DH1863" s="2"/>
      <c r="DI1863" s="2"/>
      <c r="DJ1863" s="2"/>
      <c r="DK1863" s="2"/>
      <c r="DL1863" s="2"/>
      <c r="DM1863" s="2"/>
      <c r="DN1863" s="2"/>
      <c r="DO1863" s="2"/>
      <c r="DP1863" s="2"/>
      <c r="DQ1863" s="2"/>
      <c r="DR1863" s="2"/>
      <c r="DS1863" s="2"/>
      <c r="DT1863" s="2"/>
      <c r="DU1863" s="2"/>
      <c r="DV1863" s="2"/>
      <c r="DW1863" s="2"/>
      <c r="DX1863" s="2"/>
      <c r="DY1863" s="2"/>
      <c r="DZ1863" s="2"/>
      <c r="EA1863" s="2"/>
      <c r="EB1863" s="2"/>
      <c r="EC1863" s="2"/>
      <c r="ED1863" s="2"/>
      <c r="EE1863" s="2"/>
      <c r="EF1863" s="2"/>
      <c r="EG1863" s="2"/>
      <c r="EH1863" s="2"/>
      <c r="EI1863" s="2"/>
      <c r="EJ1863" s="2"/>
      <c r="EK1863" s="2"/>
      <c r="EL1863" s="2"/>
      <c r="EM1863" s="2"/>
      <c r="EN1863" s="2"/>
      <c r="EO1863" s="2"/>
      <c r="EP1863" s="2"/>
      <c r="EQ1863" s="2"/>
      <c r="ER1863" s="2"/>
      <c r="ES1863" s="2"/>
      <c r="ET1863" s="2"/>
      <c r="EU1863" s="2"/>
      <c r="EV1863" s="2"/>
      <c r="EW1863" s="2"/>
      <c r="EX1863" s="2"/>
      <c r="EY1863" s="2"/>
      <c r="EZ1863" s="2"/>
      <c r="FA1863" s="2"/>
      <c r="FB1863" s="2"/>
      <c r="FC1863" s="2"/>
      <c r="FD1863" s="2"/>
      <c r="FE1863" s="2"/>
      <c r="FF1863" s="2"/>
      <c r="FG1863" s="2"/>
      <c r="FH1863" s="2"/>
      <c r="FI1863" s="2"/>
      <c r="FJ1863" s="2"/>
      <c r="FK1863" s="2"/>
      <c r="FL1863" s="2"/>
      <c r="FM1863" s="2"/>
      <c r="FN1863" s="2"/>
      <c r="FO1863" s="2"/>
      <c r="FP1863" s="2"/>
      <c r="FQ1863" s="2"/>
      <c r="FR1863" s="2"/>
      <c r="FS1863" s="2"/>
      <c r="FT1863" s="2"/>
      <c r="FU1863" s="2"/>
      <c r="FV1863" s="2"/>
      <c r="FW1863" s="2"/>
      <c r="FX1863" s="2"/>
      <c r="FY1863" s="2"/>
      <c r="FZ1863" s="2"/>
      <c r="GA1863" s="2"/>
      <c r="GB1863" s="2"/>
      <c r="GC1863" s="2"/>
      <c r="GD1863" s="2"/>
      <c r="GE1863" s="2"/>
      <c r="GF1863" s="2"/>
      <c r="GG1863" s="2"/>
      <c r="GH1863" s="2"/>
      <c r="GI1863" s="2"/>
      <c r="GJ1863" s="2"/>
      <c r="GK1863" s="2"/>
      <c r="GL1863" s="2"/>
      <c r="GM1863" s="2"/>
      <c r="GN1863" s="2"/>
      <c r="GO1863" s="2"/>
      <c r="GP1863" s="2"/>
      <c r="GQ1863" s="2"/>
      <c r="GR1863" s="2"/>
      <c r="GS1863" s="2"/>
      <c r="GT1863" s="2"/>
      <c r="GU1863" s="2"/>
      <c r="GV1863" s="2"/>
      <c r="GW1863" s="2"/>
      <c r="GX1863" s="2"/>
      <c r="GY1863" s="2"/>
      <c r="GZ1863" s="2"/>
      <c r="HA1863" s="2"/>
      <c r="HB1863" s="2"/>
      <c r="HC1863" s="2"/>
      <c r="HD1863" s="2"/>
      <c r="HE1863" s="2"/>
      <c r="HF1863" s="2"/>
      <c r="HG1863" s="2"/>
      <c r="HH1863" s="2"/>
      <c r="HI1863" s="2"/>
      <c r="HJ1863" s="2"/>
      <c r="HK1863" s="2"/>
      <c r="HL1863" s="2"/>
      <c r="HM1863" s="2"/>
      <c r="HN1863" s="2"/>
      <c r="HO1863" s="2"/>
      <c r="HP1863" s="2"/>
      <c r="HQ1863" s="2"/>
      <c r="HR1863" s="2"/>
      <c r="HS1863" s="2"/>
      <c r="HT1863" s="2"/>
      <c r="HU1863" s="2"/>
      <c r="HV1863" s="2"/>
      <c r="HW1863" s="2"/>
      <c r="HX1863" s="2"/>
      <c r="HY1863" s="2"/>
      <c r="HZ1863" s="2"/>
      <c r="IA1863" s="2"/>
      <c r="IB1863" s="2"/>
      <c r="IC1863" s="2"/>
      <c r="ID1863" s="2"/>
      <c r="IE1863" s="2"/>
      <c r="IF1863" s="2"/>
      <c r="IG1863" s="2"/>
      <c r="IH1863" s="2"/>
      <c r="II1863" s="2"/>
      <c r="IJ1863" s="2"/>
      <c r="IK1863" s="2"/>
      <c r="IL1863" s="2"/>
      <c r="IM1863" s="2"/>
      <c r="IN1863" s="2"/>
      <c r="IO1863" s="2"/>
      <c r="IP1863" s="2"/>
      <c r="IQ1863" s="2"/>
    </row>
    <row r="1864" spans="1:251" s="16" customFormat="1" ht="18.75" customHeight="1">
      <c r="A1864" s="8"/>
      <c r="B1864" s="25"/>
      <c r="C1864" s="135" t="s">
        <v>709</v>
      </c>
      <c r="D1864" s="136"/>
      <c r="E1864" s="136"/>
      <c r="F1864" s="136"/>
      <c r="G1864" s="136"/>
      <c r="H1864" s="136"/>
      <c r="I1864" s="136"/>
      <c r="J1864" s="136"/>
      <c r="K1864" s="136"/>
      <c r="L1864" s="136"/>
      <c r="M1864" s="136"/>
      <c r="N1864" s="136"/>
      <c r="O1864" s="136"/>
      <c r="P1864" s="136"/>
      <c r="Q1864" s="136"/>
      <c r="R1864" s="136"/>
      <c r="S1864" s="136"/>
      <c r="T1864" s="136"/>
      <c r="U1864" s="136"/>
      <c r="V1864" s="136"/>
      <c r="W1864" s="136"/>
      <c r="X1864" s="136"/>
      <c r="Y1864" s="136"/>
      <c r="Z1864" s="137"/>
      <c r="AA1864" s="138">
        <v>20000</v>
      </c>
      <c r="AB1864" s="139"/>
      <c r="AC1864" s="139"/>
      <c r="AD1864" s="139"/>
      <c r="AE1864" s="139"/>
      <c r="AF1864" s="139"/>
      <c r="AG1864" s="139"/>
      <c r="AH1864" s="139"/>
      <c r="AI1864" s="140"/>
      <c r="AJ1864" s="138">
        <v>330000</v>
      </c>
      <c r="AK1864" s="139"/>
      <c r="AL1864" s="139"/>
      <c r="AM1864" s="139"/>
      <c r="AN1864" s="139"/>
      <c r="AO1864" s="139"/>
      <c r="AP1864" s="139"/>
      <c r="AQ1864" s="139"/>
      <c r="AR1864" s="140"/>
      <c r="AS1864" s="141"/>
      <c r="AT1864" s="142"/>
      <c r="AU1864" s="142"/>
      <c r="AV1864" s="142"/>
      <c r="AW1864" s="142"/>
      <c r="AX1864" s="143"/>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c r="CC1864" s="2"/>
      <c r="CD1864" s="2"/>
      <c r="CE1864" s="2"/>
      <c r="CF1864" s="2"/>
      <c r="CG1864" s="2"/>
      <c r="CH1864" s="2"/>
      <c r="CI1864" s="2"/>
      <c r="CJ1864" s="2"/>
      <c r="CK1864" s="2"/>
      <c r="CL1864" s="2"/>
      <c r="CM1864" s="2"/>
      <c r="CN1864" s="2"/>
      <c r="CO1864" s="2"/>
      <c r="CP1864" s="2"/>
      <c r="CQ1864" s="2"/>
      <c r="CR1864" s="2"/>
      <c r="CS1864" s="2"/>
      <c r="CT1864" s="2"/>
      <c r="CU1864" s="2"/>
      <c r="CV1864" s="2"/>
      <c r="CW1864" s="2"/>
      <c r="CX1864" s="2"/>
      <c r="CY1864" s="2"/>
      <c r="CZ1864" s="2"/>
      <c r="DA1864" s="2"/>
      <c r="DB1864" s="2"/>
      <c r="DC1864" s="2"/>
      <c r="DD1864" s="2"/>
      <c r="DE1864" s="2"/>
      <c r="DF1864" s="2"/>
      <c r="DG1864" s="2"/>
      <c r="DH1864" s="2"/>
      <c r="DI1864" s="2"/>
      <c r="DJ1864" s="2"/>
      <c r="DK1864" s="2"/>
      <c r="DL1864" s="2"/>
      <c r="DM1864" s="2"/>
      <c r="DN1864" s="2"/>
      <c r="DO1864" s="2"/>
      <c r="DP1864" s="2"/>
      <c r="DQ1864" s="2"/>
      <c r="DR1864" s="2"/>
      <c r="DS1864" s="2"/>
      <c r="DT1864" s="2"/>
      <c r="DU1864" s="2"/>
      <c r="DV1864" s="2"/>
      <c r="DW1864" s="2"/>
      <c r="DX1864" s="2"/>
      <c r="DY1864" s="2"/>
      <c r="DZ1864" s="2"/>
      <c r="EA1864" s="2"/>
      <c r="EB1864" s="2"/>
      <c r="EC1864" s="2"/>
      <c r="ED1864" s="2"/>
      <c r="EE1864" s="2"/>
      <c r="EF1864" s="2"/>
      <c r="EG1864" s="2"/>
      <c r="EH1864" s="2"/>
      <c r="EI1864" s="2"/>
      <c r="EJ1864" s="2"/>
      <c r="EK1864" s="2"/>
      <c r="EL1864" s="2"/>
      <c r="EM1864" s="2"/>
      <c r="EN1864" s="2"/>
      <c r="EO1864" s="2"/>
      <c r="EP1864" s="2"/>
      <c r="EQ1864" s="2"/>
      <c r="ER1864" s="2"/>
      <c r="ES1864" s="2"/>
      <c r="ET1864" s="2"/>
      <c r="EU1864" s="2"/>
      <c r="EV1864" s="2"/>
      <c r="EW1864" s="2"/>
      <c r="EX1864" s="2"/>
      <c r="EY1864" s="2"/>
      <c r="EZ1864" s="2"/>
      <c r="FA1864" s="2"/>
      <c r="FB1864" s="2"/>
      <c r="FC1864" s="2"/>
      <c r="FD1864" s="2"/>
      <c r="FE1864" s="2"/>
      <c r="FF1864" s="2"/>
      <c r="FG1864" s="2"/>
      <c r="FH1864" s="2"/>
      <c r="FI1864" s="2"/>
      <c r="FJ1864" s="2"/>
      <c r="FK1864" s="2"/>
      <c r="FL1864" s="2"/>
      <c r="FM1864" s="2"/>
      <c r="FN1864" s="2"/>
      <c r="FO1864" s="2"/>
      <c r="FP1864" s="2"/>
      <c r="FQ1864" s="2"/>
      <c r="FR1864" s="2"/>
      <c r="FS1864" s="2"/>
      <c r="FT1864" s="2"/>
      <c r="FU1864" s="2"/>
      <c r="FV1864" s="2"/>
      <c r="FW1864" s="2"/>
      <c r="FX1864" s="2"/>
      <c r="FY1864" s="2"/>
      <c r="FZ1864" s="2"/>
      <c r="GA1864" s="2"/>
      <c r="GB1864" s="2"/>
      <c r="GC1864" s="2"/>
      <c r="GD1864" s="2"/>
      <c r="GE1864" s="2"/>
      <c r="GF1864" s="2"/>
      <c r="GG1864" s="2"/>
      <c r="GH1864" s="2"/>
      <c r="GI1864" s="2"/>
      <c r="GJ1864" s="2"/>
      <c r="GK1864" s="2"/>
      <c r="GL1864" s="2"/>
      <c r="GM1864" s="2"/>
      <c r="GN1864" s="2"/>
      <c r="GO1864" s="2"/>
      <c r="GP1864" s="2"/>
      <c r="GQ1864" s="2"/>
      <c r="GR1864" s="2"/>
      <c r="GS1864" s="2"/>
      <c r="GT1864" s="2"/>
      <c r="GU1864" s="2"/>
      <c r="GV1864" s="2"/>
      <c r="GW1864" s="2"/>
      <c r="GX1864" s="2"/>
      <c r="GY1864" s="2"/>
      <c r="GZ1864" s="2"/>
      <c r="HA1864" s="2"/>
      <c r="HB1864" s="2"/>
      <c r="HC1864" s="2"/>
      <c r="HD1864" s="2"/>
      <c r="HE1864" s="2"/>
      <c r="HF1864" s="2"/>
      <c r="HG1864" s="2"/>
      <c r="HH1864" s="2"/>
      <c r="HI1864" s="2"/>
      <c r="HJ1864" s="2"/>
      <c r="HK1864" s="2"/>
      <c r="HL1864" s="2"/>
      <c r="HM1864" s="2"/>
      <c r="HN1864" s="2"/>
      <c r="HO1864" s="2"/>
      <c r="HP1864" s="2"/>
      <c r="HQ1864" s="2"/>
      <c r="HR1864" s="2"/>
      <c r="HS1864" s="2"/>
      <c r="HT1864" s="2"/>
      <c r="HU1864" s="2"/>
      <c r="HV1864" s="2"/>
      <c r="HW1864" s="2"/>
      <c r="HX1864" s="2"/>
      <c r="HY1864" s="2"/>
      <c r="HZ1864" s="2"/>
      <c r="IA1864" s="2"/>
      <c r="IB1864" s="2"/>
      <c r="IC1864" s="2"/>
      <c r="ID1864" s="2"/>
      <c r="IE1864" s="2"/>
      <c r="IF1864" s="2"/>
      <c r="IG1864" s="2"/>
      <c r="IH1864" s="2"/>
      <c r="II1864" s="2"/>
      <c r="IJ1864" s="2"/>
      <c r="IK1864" s="2"/>
      <c r="IL1864" s="2"/>
      <c r="IM1864" s="2"/>
      <c r="IN1864" s="2"/>
      <c r="IO1864" s="2"/>
      <c r="IP1864" s="2"/>
      <c r="IQ1864" s="2"/>
    </row>
    <row r="1865" spans="1:251" s="16" customFormat="1" ht="18.75" customHeight="1">
      <c r="A1865" s="8"/>
      <c r="B1865" s="25"/>
      <c r="C1865" s="135" t="s">
        <v>148</v>
      </c>
      <c r="D1865" s="136"/>
      <c r="E1865" s="136"/>
      <c r="F1865" s="136"/>
      <c r="G1865" s="136"/>
      <c r="H1865" s="136"/>
      <c r="I1865" s="136"/>
      <c r="J1865" s="136"/>
      <c r="K1865" s="136"/>
      <c r="L1865" s="136"/>
      <c r="M1865" s="136"/>
      <c r="N1865" s="136"/>
      <c r="O1865" s="136"/>
      <c r="P1865" s="136"/>
      <c r="Q1865" s="136"/>
      <c r="R1865" s="136"/>
      <c r="S1865" s="136"/>
      <c r="T1865" s="136"/>
      <c r="U1865" s="136"/>
      <c r="V1865" s="136"/>
      <c r="W1865" s="136"/>
      <c r="X1865" s="136"/>
      <c r="Y1865" s="136"/>
      <c r="Z1865" s="137"/>
      <c r="AA1865" s="138">
        <v>0</v>
      </c>
      <c r="AB1865" s="139"/>
      <c r="AC1865" s="139"/>
      <c r="AD1865" s="139"/>
      <c r="AE1865" s="139"/>
      <c r="AF1865" s="139"/>
      <c r="AG1865" s="139"/>
      <c r="AH1865" s="139"/>
      <c r="AI1865" s="140"/>
      <c r="AJ1865" s="138">
        <v>1000</v>
      </c>
      <c r="AK1865" s="139"/>
      <c r="AL1865" s="139"/>
      <c r="AM1865" s="139"/>
      <c r="AN1865" s="139"/>
      <c r="AO1865" s="139"/>
      <c r="AP1865" s="139"/>
      <c r="AQ1865" s="139"/>
      <c r="AR1865" s="140"/>
      <c r="AS1865" s="141"/>
      <c r="AT1865" s="142"/>
      <c r="AU1865" s="142"/>
      <c r="AV1865" s="142"/>
      <c r="AW1865" s="142"/>
      <c r="AX1865" s="143"/>
      <c r="AY1865" s="2"/>
      <c r="AZ1865" s="2"/>
      <c r="BA1865" s="2"/>
      <c r="BB1865" s="2"/>
      <c r="BC1865" s="2"/>
      <c r="BD1865" s="2"/>
      <c r="BE1865" s="2"/>
      <c r="BF1865" s="2"/>
      <c r="BG1865" s="2"/>
      <c r="BH1865" s="2"/>
      <c r="BI1865" s="2"/>
      <c r="BJ1865" s="2"/>
      <c r="BK1865" s="2"/>
      <c r="BL1865" s="2"/>
      <c r="BM1865" s="2"/>
      <c r="BN1865" s="2"/>
      <c r="BO1865" s="2"/>
      <c r="BP1865" s="2"/>
      <c r="BQ1865" s="2"/>
      <c r="BR1865" s="2"/>
      <c r="BS1865" s="2"/>
      <c r="BT1865" s="2"/>
      <c r="BU1865" s="2"/>
      <c r="BV1865" s="2"/>
      <c r="BW1865" s="2"/>
      <c r="BX1865" s="2"/>
      <c r="BY1865" s="2"/>
      <c r="BZ1865" s="2"/>
      <c r="CA1865" s="2"/>
      <c r="CB1865" s="2"/>
      <c r="CC1865" s="2"/>
      <c r="CD1865" s="2"/>
      <c r="CE1865" s="2"/>
      <c r="CF1865" s="2"/>
      <c r="CG1865" s="2"/>
      <c r="CH1865" s="2"/>
      <c r="CI1865" s="2"/>
      <c r="CJ1865" s="2"/>
      <c r="CK1865" s="2"/>
      <c r="CL1865" s="2"/>
      <c r="CM1865" s="2"/>
      <c r="CN1865" s="2"/>
      <c r="CO1865" s="2"/>
      <c r="CP1865" s="2"/>
      <c r="CQ1865" s="2"/>
      <c r="CR1865" s="2"/>
      <c r="CS1865" s="2"/>
      <c r="CT1865" s="2"/>
      <c r="CU1865" s="2"/>
      <c r="CV1865" s="2"/>
      <c r="CW1865" s="2"/>
      <c r="CX1865" s="2"/>
      <c r="CY1865" s="2"/>
      <c r="CZ1865" s="2"/>
      <c r="DA1865" s="2"/>
      <c r="DB1865" s="2"/>
      <c r="DC1865" s="2"/>
      <c r="DD1865" s="2"/>
      <c r="DE1865" s="2"/>
      <c r="DF1865" s="2"/>
      <c r="DG1865" s="2"/>
      <c r="DH1865" s="2"/>
      <c r="DI1865" s="2"/>
      <c r="DJ1865" s="2"/>
      <c r="DK1865" s="2"/>
      <c r="DL1865" s="2"/>
      <c r="DM1865" s="2"/>
      <c r="DN1865" s="2"/>
      <c r="DO1865" s="2"/>
      <c r="DP1865" s="2"/>
      <c r="DQ1865" s="2"/>
      <c r="DR1865" s="2"/>
      <c r="DS1865" s="2"/>
      <c r="DT1865" s="2"/>
      <c r="DU1865" s="2"/>
      <c r="DV1865" s="2"/>
      <c r="DW1865" s="2"/>
      <c r="DX1865" s="2"/>
      <c r="DY1865" s="2"/>
      <c r="DZ1865" s="2"/>
      <c r="EA1865" s="2"/>
      <c r="EB1865" s="2"/>
      <c r="EC1865" s="2"/>
      <c r="ED1865" s="2"/>
      <c r="EE1865" s="2"/>
      <c r="EF1865" s="2"/>
      <c r="EG1865" s="2"/>
      <c r="EH1865" s="2"/>
      <c r="EI1865" s="2"/>
      <c r="EJ1865" s="2"/>
      <c r="EK1865" s="2"/>
      <c r="EL1865" s="2"/>
      <c r="EM1865" s="2"/>
      <c r="EN1865" s="2"/>
      <c r="EO1865" s="2"/>
      <c r="EP1865" s="2"/>
      <c r="EQ1865" s="2"/>
      <c r="ER1865" s="2"/>
      <c r="ES1865" s="2"/>
      <c r="ET1865" s="2"/>
      <c r="EU1865" s="2"/>
      <c r="EV1865" s="2"/>
      <c r="EW1865" s="2"/>
      <c r="EX1865" s="2"/>
      <c r="EY1865" s="2"/>
      <c r="EZ1865" s="2"/>
      <c r="FA1865" s="2"/>
      <c r="FB1865" s="2"/>
      <c r="FC1865" s="2"/>
      <c r="FD1865" s="2"/>
      <c r="FE1865" s="2"/>
      <c r="FF1865" s="2"/>
      <c r="FG1865" s="2"/>
      <c r="FH1865" s="2"/>
      <c r="FI1865" s="2"/>
      <c r="FJ1865" s="2"/>
      <c r="FK1865" s="2"/>
      <c r="FL1865" s="2"/>
      <c r="FM1865" s="2"/>
      <c r="FN1865" s="2"/>
      <c r="FO1865" s="2"/>
      <c r="FP1865" s="2"/>
      <c r="FQ1865" s="2"/>
      <c r="FR1865" s="2"/>
      <c r="FS1865" s="2"/>
      <c r="FT1865" s="2"/>
      <c r="FU1865" s="2"/>
      <c r="FV1865" s="2"/>
      <c r="FW1865" s="2"/>
      <c r="FX1865" s="2"/>
      <c r="FY1865" s="2"/>
      <c r="FZ1865" s="2"/>
      <c r="GA1865" s="2"/>
      <c r="GB1865" s="2"/>
      <c r="GC1865" s="2"/>
      <c r="GD1865" s="2"/>
      <c r="GE1865" s="2"/>
      <c r="GF1865" s="2"/>
      <c r="GG1865" s="2"/>
      <c r="GH1865" s="2"/>
      <c r="GI1865" s="2"/>
      <c r="GJ1865" s="2"/>
      <c r="GK1865" s="2"/>
      <c r="GL1865" s="2"/>
      <c r="GM1865" s="2"/>
      <c r="GN1865" s="2"/>
      <c r="GO1865" s="2"/>
      <c r="GP1865" s="2"/>
      <c r="GQ1865" s="2"/>
      <c r="GR1865" s="2"/>
      <c r="GS1865" s="2"/>
      <c r="GT1865" s="2"/>
      <c r="GU1865" s="2"/>
      <c r="GV1865" s="2"/>
      <c r="GW1865" s="2"/>
      <c r="GX1865" s="2"/>
      <c r="GY1865" s="2"/>
      <c r="GZ1865" s="2"/>
      <c r="HA1865" s="2"/>
      <c r="HB1865" s="2"/>
      <c r="HC1865" s="2"/>
      <c r="HD1865" s="2"/>
      <c r="HE1865" s="2"/>
      <c r="HF1865" s="2"/>
      <c r="HG1865" s="2"/>
      <c r="HH1865" s="2"/>
      <c r="HI1865" s="2"/>
      <c r="HJ1865" s="2"/>
      <c r="HK1865" s="2"/>
      <c r="HL1865" s="2"/>
      <c r="HM1865" s="2"/>
      <c r="HN1865" s="2"/>
      <c r="HO1865" s="2"/>
      <c r="HP1865" s="2"/>
      <c r="HQ1865" s="2"/>
      <c r="HR1865" s="2"/>
      <c r="HS1865" s="2"/>
      <c r="HT1865" s="2"/>
      <c r="HU1865" s="2"/>
      <c r="HV1865" s="2"/>
      <c r="HW1865" s="2"/>
      <c r="HX1865" s="2"/>
      <c r="HY1865" s="2"/>
      <c r="HZ1865" s="2"/>
      <c r="IA1865" s="2"/>
      <c r="IB1865" s="2"/>
      <c r="IC1865" s="2"/>
      <c r="ID1865" s="2"/>
      <c r="IE1865" s="2"/>
      <c r="IF1865" s="2"/>
      <c r="IG1865" s="2"/>
      <c r="IH1865" s="2"/>
      <c r="II1865" s="2"/>
      <c r="IJ1865" s="2"/>
      <c r="IK1865" s="2"/>
      <c r="IL1865" s="2"/>
      <c r="IM1865" s="2"/>
      <c r="IN1865" s="2"/>
      <c r="IO1865" s="2"/>
      <c r="IP1865" s="2"/>
      <c r="IQ1865" s="2"/>
    </row>
    <row r="1866" spans="1:251" s="16" customFormat="1" ht="18.75" customHeight="1" thickBot="1">
      <c r="A1866" s="17"/>
      <c r="B1866" s="144" t="s">
        <v>11</v>
      </c>
      <c r="C1866" s="145"/>
      <c r="D1866" s="145"/>
      <c r="E1866" s="145"/>
      <c r="F1866" s="145"/>
      <c r="G1866" s="145"/>
      <c r="H1866" s="145"/>
      <c r="I1866" s="145"/>
      <c r="J1866" s="145"/>
      <c r="K1866" s="145"/>
      <c r="L1866" s="145"/>
      <c r="M1866" s="145"/>
      <c r="N1866" s="145"/>
      <c r="O1866" s="145"/>
      <c r="P1866" s="145"/>
      <c r="Q1866" s="145"/>
      <c r="R1866" s="145"/>
      <c r="S1866" s="145"/>
      <c r="T1866" s="145"/>
      <c r="U1866" s="145"/>
      <c r="V1866" s="145"/>
      <c r="W1866" s="145"/>
      <c r="X1866" s="145"/>
      <c r="Y1866" s="145"/>
      <c r="Z1866" s="146"/>
      <c r="AA1866" s="147">
        <f>SUM($AA$1858:$AA$1865)</f>
        <v>3004495</v>
      </c>
      <c r="AB1866" s="148"/>
      <c r="AC1866" s="148"/>
      <c r="AD1866" s="148"/>
      <c r="AE1866" s="148"/>
      <c r="AF1866" s="148"/>
      <c r="AG1866" s="148"/>
      <c r="AH1866" s="148"/>
      <c r="AI1866" s="149"/>
      <c r="AJ1866" s="147">
        <f>SUM($AJ$1858:$AJ$1865)</f>
        <v>3162349</v>
      </c>
      <c r="AK1866" s="148"/>
      <c r="AL1866" s="148"/>
      <c r="AM1866" s="148"/>
      <c r="AN1866" s="148"/>
      <c r="AO1866" s="148"/>
      <c r="AP1866" s="148"/>
      <c r="AQ1866" s="148"/>
      <c r="AR1866" s="149"/>
      <c r="AS1866" s="150"/>
      <c r="AT1866" s="151"/>
      <c r="AU1866" s="151"/>
      <c r="AV1866" s="151"/>
      <c r="AW1866" s="151"/>
      <c r="AX1866" s="152"/>
      <c r="AY1866" s="2"/>
      <c r="AZ1866" s="2"/>
      <c r="BA1866" s="2"/>
      <c r="BB1866" s="2"/>
      <c r="BC1866" s="2"/>
      <c r="BD1866" s="2"/>
      <c r="BE1866" s="2"/>
      <c r="BF1866" s="2"/>
      <c r="BG1866" s="2"/>
      <c r="BH1866" s="2"/>
      <c r="BI1866" s="2"/>
      <c r="BJ1866" s="2"/>
      <c r="BK1866" s="2"/>
      <c r="BL1866" s="2"/>
      <c r="BM1866" s="2"/>
      <c r="BN1866" s="2"/>
      <c r="BO1866" s="2"/>
      <c r="BP1866" s="2"/>
      <c r="BQ1866" s="2"/>
      <c r="BR1866" s="2"/>
      <c r="BS1866" s="2"/>
      <c r="BT1866" s="2"/>
      <c r="BU1866" s="2"/>
      <c r="BV1866" s="2"/>
      <c r="BW1866" s="2"/>
      <c r="BX1866" s="2"/>
      <c r="BY1866" s="2"/>
      <c r="BZ1866" s="2"/>
      <c r="CA1866" s="2"/>
      <c r="CB1866" s="2"/>
      <c r="CC1866" s="2"/>
      <c r="CD1866" s="2"/>
      <c r="CE1866" s="2"/>
      <c r="CF1866" s="2"/>
      <c r="CG1866" s="2"/>
      <c r="CH1866" s="2"/>
      <c r="CI1866" s="2"/>
      <c r="CJ1866" s="2"/>
      <c r="CK1866" s="2"/>
      <c r="CL1866" s="2"/>
      <c r="CM1866" s="2"/>
      <c r="CN1866" s="2"/>
      <c r="CO1866" s="2"/>
      <c r="CP1866" s="2"/>
      <c r="CQ1866" s="2"/>
      <c r="CR1866" s="2"/>
      <c r="CS1866" s="2"/>
      <c r="CT1866" s="2"/>
      <c r="CU1866" s="2"/>
      <c r="CV1866" s="2"/>
      <c r="CW1866" s="2"/>
      <c r="CX1866" s="2"/>
      <c r="CY1866" s="2"/>
      <c r="CZ1866" s="2"/>
      <c r="DA1866" s="2"/>
      <c r="DB1866" s="2"/>
      <c r="DC1866" s="2"/>
      <c r="DD1866" s="2"/>
      <c r="DE1866" s="2"/>
      <c r="DF1866" s="2"/>
      <c r="DG1866" s="2"/>
      <c r="DH1866" s="2"/>
      <c r="DI1866" s="2"/>
      <c r="DJ1866" s="2"/>
      <c r="DK1866" s="2"/>
      <c r="DL1866" s="2"/>
      <c r="DM1866" s="2"/>
      <c r="DN1866" s="2"/>
      <c r="DO1866" s="2"/>
      <c r="DP1866" s="2"/>
      <c r="DQ1866" s="2"/>
      <c r="DR1866" s="2"/>
      <c r="DS1866" s="2"/>
      <c r="DT1866" s="2"/>
      <c r="DU1866" s="2"/>
      <c r="DV1866" s="2"/>
      <c r="DW1866" s="2"/>
      <c r="DX1866" s="2"/>
      <c r="DY1866" s="2"/>
      <c r="DZ1866" s="2"/>
      <c r="EA1866" s="2"/>
      <c r="EB1866" s="2"/>
      <c r="EC1866" s="2"/>
      <c r="ED1866" s="2"/>
      <c r="EE1866" s="2"/>
      <c r="EF1866" s="2"/>
      <c r="EG1866" s="2"/>
      <c r="EH1866" s="2"/>
      <c r="EI1866" s="2"/>
      <c r="EJ1866" s="2"/>
      <c r="EK1866" s="2"/>
      <c r="EL1866" s="2"/>
      <c r="EM1866" s="2"/>
      <c r="EN1866" s="2"/>
      <c r="EO1866" s="2"/>
      <c r="EP1866" s="2"/>
      <c r="EQ1866" s="2"/>
      <c r="ER1866" s="2"/>
      <c r="ES1866" s="2"/>
      <c r="ET1866" s="2"/>
      <c r="EU1866" s="2"/>
      <c r="EV1866" s="2"/>
      <c r="EW1866" s="2"/>
      <c r="EX1866" s="2"/>
      <c r="EY1866" s="2"/>
      <c r="EZ1866" s="2"/>
      <c r="FA1866" s="2"/>
      <c r="FB1866" s="2"/>
      <c r="FC1866" s="2"/>
      <c r="FD1866" s="2"/>
      <c r="FE1866" s="2"/>
      <c r="FF1866" s="2"/>
      <c r="FG1866" s="2"/>
      <c r="FH1866" s="2"/>
      <c r="FI1866" s="2"/>
      <c r="FJ1866" s="2"/>
      <c r="FK1866" s="2"/>
      <c r="FL1866" s="2"/>
      <c r="FM1866" s="2"/>
      <c r="FN1866" s="2"/>
      <c r="FO1866" s="2"/>
      <c r="FP1866" s="2"/>
      <c r="FQ1866" s="2"/>
      <c r="FR1866" s="2"/>
      <c r="FS1866" s="2"/>
      <c r="FT1866" s="2"/>
      <c r="FU1866" s="2"/>
      <c r="FV1866" s="2"/>
      <c r="FW1866" s="2"/>
      <c r="FX1866" s="2"/>
      <c r="FY1866" s="2"/>
      <c r="FZ1866" s="2"/>
      <c r="GA1866" s="2"/>
      <c r="GB1866" s="2"/>
      <c r="GC1866" s="2"/>
      <c r="GD1866" s="2"/>
      <c r="GE1866" s="2"/>
      <c r="GF1866" s="2"/>
      <c r="GG1866" s="2"/>
      <c r="GH1866" s="2"/>
      <c r="GI1866" s="2"/>
      <c r="GJ1866" s="2"/>
      <c r="GK1866" s="2"/>
      <c r="GL1866" s="2"/>
      <c r="GM1866" s="2"/>
      <c r="GN1866" s="2"/>
      <c r="GO1866" s="2"/>
      <c r="GP1866" s="2"/>
      <c r="GQ1866" s="2"/>
      <c r="GR1866" s="2"/>
      <c r="GS1866" s="2"/>
      <c r="GT1866" s="2"/>
      <c r="GU1866" s="2"/>
      <c r="GV1866" s="2"/>
      <c r="GW1866" s="2"/>
      <c r="GX1866" s="2"/>
      <c r="GY1866" s="2"/>
      <c r="GZ1866" s="2"/>
      <c r="HA1866" s="2"/>
      <c r="HB1866" s="2"/>
      <c r="HC1866" s="2"/>
      <c r="HD1866" s="2"/>
      <c r="HE1866" s="2"/>
      <c r="HF1866" s="2"/>
      <c r="HG1866" s="2"/>
      <c r="HH1866" s="2"/>
      <c r="HI1866" s="2"/>
      <c r="HJ1866" s="2"/>
      <c r="HK1866" s="2"/>
      <c r="HL1866" s="2"/>
      <c r="HM1866" s="2"/>
      <c r="HN1866" s="2"/>
      <c r="HO1866" s="2"/>
      <c r="HP1866" s="2"/>
      <c r="HQ1866" s="2"/>
      <c r="HR1866" s="2"/>
      <c r="HS1866" s="2"/>
      <c r="HT1866" s="2"/>
      <c r="HU1866" s="2"/>
      <c r="HV1866" s="2"/>
      <c r="HW1866" s="2"/>
      <c r="HX1866" s="2"/>
      <c r="HY1866" s="2"/>
      <c r="HZ1866" s="2"/>
      <c r="IA1866" s="2"/>
      <c r="IB1866" s="2"/>
      <c r="IC1866" s="2"/>
      <c r="ID1866" s="2"/>
      <c r="IE1866" s="2"/>
      <c r="IF1866" s="2"/>
      <c r="IG1866" s="2"/>
      <c r="IH1866" s="2"/>
      <c r="II1866" s="2"/>
      <c r="IJ1866" s="2"/>
      <c r="IK1866" s="2"/>
      <c r="IL1866" s="2"/>
      <c r="IM1866" s="2"/>
      <c r="IN1866" s="2"/>
      <c r="IO1866" s="2"/>
      <c r="IP1866" s="2"/>
      <c r="IQ1866" s="2"/>
    </row>
    <row r="1868" spans="1:251" ht="19.2">
      <c r="A1868" s="1" t="s">
        <v>0</v>
      </c>
      <c r="AW1868" s="3"/>
      <c r="AX1868" s="4"/>
      <c r="AY1868" s="3"/>
    </row>
    <row r="1870" spans="1:251" ht="18">
      <c r="B1870" s="153" t="s">
        <v>8</v>
      </c>
      <c r="C1870" s="154"/>
      <c r="D1870" s="154"/>
      <c r="E1870" s="154"/>
      <c r="F1870" s="154"/>
      <c r="G1870" s="154"/>
      <c r="H1870" s="154"/>
      <c r="I1870" s="154"/>
      <c r="J1870" s="154"/>
      <c r="K1870" s="154"/>
      <c r="L1870" s="154"/>
      <c r="M1870" s="154"/>
      <c r="N1870" s="154"/>
      <c r="O1870" s="154"/>
      <c r="P1870" s="154"/>
      <c r="Q1870" s="154"/>
      <c r="R1870" s="154"/>
      <c r="S1870" s="154"/>
      <c r="T1870" s="154"/>
      <c r="U1870" s="154"/>
      <c r="V1870" s="154"/>
      <c r="W1870" s="154"/>
      <c r="X1870" s="154"/>
      <c r="Y1870" s="154"/>
      <c r="Z1870" s="154"/>
      <c r="AA1870" s="154"/>
      <c r="AB1870" s="154"/>
      <c r="AC1870" s="154"/>
      <c r="AD1870" s="154"/>
      <c r="AE1870" s="154"/>
      <c r="AF1870" s="154"/>
      <c r="AG1870" s="154"/>
      <c r="AH1870" s="154"/>
      <c r="AI1870" s="154"/>
      <c r="AJ1870" s="154"/>
      <c r="AK1870" s="154"/>
      <c r="AL1870" s="154"/>
      <c r="AM1870" s="154"/>
      <c r="AN1870" s="154"/>
      <c r="AO1870" s="154"/>
      <c r="AP1870" s="154"/>
      <c r="AQ1870" s="154"/>
      <c r="AR1870" s="154"/>
      <c r="AS1870" s="154"/>
      <c r="AT1870" s="154"/>
      <c r="AU1870" s="154"/>
      <c r="AV1870" s="154"/>
      <c r="AW1870" s="154"/>
      <c r="AX1870" s="154"/>
    </row>
    <row r="1871" spans="1:251">
      <c r="Z1871" s="5"/>
      <c r="AD1871" s="5"/>
      <c r="AE1871" s="5"/>
      <c r="AF1871" s="5"/>
      <c r="AG1871" s="5"/>
      <c r="AH1871" s="5"/>
      <c r="AI1871" s="5"/>
      <c r="AO1871" s="5"/>
    </row>
    <row r="1872" spans="1:251" ht="13.8" thickBot="1">
      <c r="Z1872" s="5"/>
      <c r="AD1872" s="5"/>
      <c r="AE1872" s="5"/>
      <c r="AF1872" s="5"/>
      <c r="AG1872" s="5"/>
      <c r="AH1872" s="5"/>
      <c r="AI1872" s="5"/>
      <c r="AO1872" s="5"/>
      <c r="DI1872" s="6"/>
    </row>
    <row r="1873" spans="1:113" ht="24.75" customHeight="1" thickBot="1">
      <c r="B1873" s="155" t="s">
        <v>1</v>
      </c>
      <c r="C1873" s="156"/>
      <c r="D1873" s="156"/>
      <c r="E1873" s="156"/>
      <c r="F1873" s="156"/>
      <c r="G1873" s="156"/>
      <c r="H1873" s="157" t="s">
        <v>270</v>
      </c>
      <c r="I1873" s="158"/>
      <c r="J1873" s="158"/>
      <c r="K1873" s="158"/>
      <c r="L1873" s="158"/>
      <c r="M1873" s="158"/>
      <c r="N1873" s="158"/>
      <c r="O1873" s="158"/>
      <c r="P1873" s="158"/>
      <c r="Q1873" s="158"/>
      <c r="R1873" s="158"/>
      <c r="S1873" s="158"/>
      <c r="T1873" s="158"/>
      <c r="U1873" s="158"/>
      <c r="V1873" s="158"/>
      <c r="W1873" s="158"/>
      <c r="X1873" s="158"/>
      <c r="Y1873" s="158"/>
      <c r="Z1873" s="158"/>
      <c r="AA1873" s="158"/>
      <c r="AB1873" s="158"/>
      <c r="AC1873" s="158"/>
      <c r="AD1873" s="158"/>
      <c r="AE1873" s="158"/>
      <c r="AF1873" s="158"/>
      <c r="AG1873" s="158"/>
      <c r="AH1873" s="158"/>
      <c r="AI1873" s="158"/>
      <c r="AJ1873" s="158"/>
      <c r="AK1873" s="158"/>
      <c r="AL1873" s="158"/>
      <c r="AM1873" s="158"/>
      <c r="AN1873" s="158"/>
      <c r="AO1873" s="158"/>
      <c r="AP1873" s="158"/>
      <c r="AQ1873" s="158"/>
      <c r="AR1873" s="158"/>
      <c r="AS1873" s="158"/>
      <c r="AT1873" s="158"/>
      <c r="AU1873" s="158"/>
      <c r="AV1873" s="158"/>
      <c r="AW1873" s="158"/>
      <c r="AX1873" s="159"/>
      <c r="DI1873" s="6"/>
    </row>
    <row r="1874" spans="1:113" ht="14.4">
      <c r="B1874" s="7"/>
      <c r="C1874" s="7"/>
      <c r="D1874" s="7"/>
      <c r="E1874" s="7"/>
      <c r="F1874" s="7"/>
      <c r="G1874" s="7"/>
      <c r="H1874" s="8"/>
      <c r="I1874" s="8"/>
      <c r="J1874" s="8"/>
      <c r="K1874" s="8"/>
      <c r="L1874" s="9"/>
      <c r="M1874" s="9"/>
      <c r="N1874" s="9"/>
      <c r="O1874" s="9"/>
      <c r="P1874" s="8"/>
      <c r="Q1874" s="8"/>
      <c r="R1874" s="8"/>
      <c r="S1874" s="8"/>
      <c r="T1874" s="8"/>
      <c r="U1874" s="8"/>
      <c r="V1874" s="10"/>
      <c r="W1874" s="10"/>
      <c r="X1874" s="10"/>
      <c r="Y1874" s="10"/>
      <c r="Z1874" s="10"/>
      <c r="AA1874" s="10"/>
      <c r="AB1874" s="10"/>
      <c r="AC1874" s="10"/>
      <c r="AD1874" s="10"/>
      <c r="AE1874" s="10"/>
      <c r="AF1874" s="10"/>
      <c r="AG1874" s="10"/>
      <c r="AH1874" s="10"/>
      <c r="AI1874" s="10"/>
      <c r="AJ1874" s="10"/>
      <c r="AK1874" s="10"/>
      <c r="AL1874" s="10"/>
      <c r="AM1874" s="10"/>
      <c r="AN1874" s="10"/>
      <c r="AO1874" s="10"/>
      <c r="AP1874" s="10"/>
      <c r="AQ1874" s="10"/>
      <c r="AR1874" s="10"/>
      <c r="AS1874" s="10"/>
      <c r="AT1874" s="10"/>
      <c r="AU1874" s="10"/>
      <c r="AV1874" s="10"/>
      <c r="AW1874" s="10"/>
      <c r="AX1874" s="10"/>
      <c r="DI1874" s="6"/>
    </row>
    <row r="1875" spans="1:113" ht="15" thickBot="1">
      <c r="A1875" s="11"/>
      <c r="B1875" s="10" t="s">
        <v>2</v>
      </c>
      <c r="C1875" s="8"/>
      <c r="D1875" s="8"/>
      <c r="E1875" s="8"/>
      <c r="F1875" s="8"/>
      <c r="G1875" s="8"/>
      <c r="H1875" s="8"/>
      <c r="I1875" s="8"/>
      <c r="J1875" s="8"/>
      <c r="K1875" s="8"/>
      <c r="L1875" s="9"/>
      <c r="M1875" s="9"/>
      <c r="N1875" s="9"/>
      <c r="O1875" s="9"/>
      <c r="P1875" s="8"/>
      <c r="Q1875" s="8"/>
      <c r="R1875" s="8"/>
      <c r="S1875" s="8"/>
      <c r="T1875" s="8"/>
      <c r="U1875" s="8"/>
      <c r="V1875" s="10"/>
      <c r="W1875" s="10"/>
      <c r="X1875" s="10"/>
      <c r="Y1875" s="10"/>
      <c r="Z1875" s="10"/>
      <c r="AA1875" s="10"/>
      <c r="AB1875" s="10"/>
      <c r="AC1875" s="10"/>
      <c r="AD1875" s="10"/>
      <c r="AE1875" s="10"/>
      <c r="AF1875" s="10"/>
      <c r="AG1875" s="10"/>
      <c r="AH1875" s="10"/>
      <c r="AI1875" s="10"/>
      <c r="AJ1875" s="10"/>
      <c r="AK1875" s="10"/>
      <c r="AL1875" s="10"/>
      <c r="AM1875" s="10"/>
      <c r="AN1875" s="10"/>
      <c r="AO1875" s="10"/>
      <c r="AP1875" s="10"/>
      <c r="AQ1875" s="10"/>
      <c r="AR1875" s="10"/>
      <c r="AS1875" s="10"/>
      <c r="AT1875" s="10"/>
      <c r="AU1875" s="10"/>
      <c r="AV1875" s="10"/>
      <c r="AW1875" s="10"/>
      <c r="AX1875" s="10"/>
      <c r="DI1875" s="6"/>
    </row>
    <row r="1876" spans="1:113" ht="14.4">
      <c r="A1876" s="8"/>
      <c r="B1876" s="12"/>
      <c r="C1876" s="7"/>
      <c r="D1876" s="7"/>
      <c r="E1876" s="7"/>
      <c r="F1876" s="7"/>
      <c r="G1876" s="7"/>
      <c r="H1876" s="7"/>
      <c r="I1876" s="7"/>
      <c r="J1876" s="7"/>
      <c r="K1876" s="7"/>
      <c r="L1876" s="13"/>
      <c r="M1876" s="13"/>
      <c r="N1876" s="13"/>
      <c r="O1876" s="13"/>
      <c r="P1876" s="7"/>
      <c r="Q1876" s="7"/>
      <c r="R1876" s="7"/>
      <c r="S1876" s="7"/>
      <c r="T1876" s="7"/>
      <c r="U1876" s="7"/>
      <c r="V1876" s="14"/>
      <c r="W1876" s="14"/>
      <c r="X1876" s="14"/>
      <c r="Y1876" s="14"/>
      <c r="Z1876" s="14"/>
      <c r="AA1876" s="14"/>
      <c r="AB1876" s="14"/>
      <c r="AC1876" s="14"/>
      <c r="AD1876" s="14"/>
      <c r="AE1876" s="14"/>
      <c r="AF1876" s="14"/>
      <c r="AG1876" s="14"/>
      <c r="AH1876" s="14"/>
      <c r="AI1876" s="14"/>
      <c r="AJ1876" s="14"/>
      <c r="AK1876" s="14"/>
      <c r="AL1876" s="14"/>
      <c r="AM1876" s="14"/>
      <c r="AN1876" s="14"/>
      <c r="AO1876" s="14"/>
      <c r="AP1876" s="14"/>
      <c r="AQ1876" s="14"/>
      <c r="AR1876" s="14"/>
      <c r="AS1876" s="14"/>
      <c r="AT1876" s="14"/>
      <c r="AU1876" s="14"/>
      <c r="AV1876" s="14"/>
      <c r="AW1876" s="14"/>
      <c r="AX1876" s="15"/>
    </row>
    <row r="1877" spans="1:113" ht="12" customHeight="1">
      <c r="A1877" s="8"/>
      <c r="B1877" s="160" t="s">
        <v>271</v>
      </c>
      <c r="C1877" s="161"/>
      <c r="D1877" s="161"/>
      <c r="E1877" s="161"/>
      <c r="F1877" s="161"/>
      <c r="G1877" s="161"/>
      <c r="H1877" s="161"/>
      <c r="I1877" s="161"/>
      <c r="J1877" s="161"/>
      <c r="K1877" s="161"/>
      <c r="L1877" s="161"/>
      <c r="M1877" s="161"/>
      <c r="N1877" s="161"/>
      <c r="O1877" s="161"/>
      <c r="P1877" s="161"/>
      <c r="Q1877" s="161"/>
      <c r="R1877" s="161"/>
      <c r="S1877" s="161"/>
      <c r="T1877" s="161"/>
      <c r="U1877" s="161"/>
      <c r="V1877" s="161"/>
      <c r="W1877" s="161"/>
      <c r="X1877" s="161"/>
      <c r="Y1877" s="161"/>
      <c r="Z1877" s="161"/>
      <c r="AA1877" s="161"/>
      <c r="AB1877" s="161"/>
      <c r="AC1877" s="161"/>
      <c r="AD1877" s="161"/>
      <c r="AE1877" s="161"/>
      <c r="AF1877" s="161"/>
      <c r="AG1877" s="161"/>
      <c r="AH1877" s="161"/>
      <c r="AI1877" s="161"/>
      <c r="AJ1877" s="161"/>
      <c r="AK1877" s="161"/>
      <c r="AL1877" s="161"/>
      <c r="AM1877" s="161"/>
      <c r="AN1877" s="161"/>
      <c r="AO1877" s="161"/>
      <c r="AP1877" s="161"/>
      <c r="AQ1877" s="161"/>
      <c r="AR1877" s="161"/>
      <c r="AS1877" s="161"/>
      <c r="AT1877" s="161"/>
      <c r="AU1877" s="161"/>
      <c r="AV1877" s="161"/>
      <c r="AW1877" s="161"/>
      <c r="AX1877" s="162"/>
    </row>
    <row r="1878" spans="1:113" ht="12" customHeight="1">
      <c r="A1878" s="8"/>
      <c r="B1878" s="160"/>
      <c r="C1878" s="161"/>
      <c r="D1878" s="161"/>
      <c r="E1878" s="161"/>
      <c r="F1878" s="161"/>
      <c r="G1878" s="161"/>
      <c r="H1878" s="161"/>
      <c r="I1878" s="161"/>
      <c r="J1878" s="161"/>
      <c r="K1878" s="161"/>
      <c r="L1878" s="161"/>
      <c r="M1878" s="161"/>
      <c r="N1878" s="161"/>
      <c r="O1878" s="161"/>
      <c r="P1878" s="161"/>
      <c r="Q1878" s="161"/>
      <c r="R1878" s="161"/>
      <c r="S1878" s="161"/>
      <c r="T1878" s="161"/>
      <c r="U1878" s="161"/>
      <c r="V1878" s="161"/>
      <c r="W1878" s="161"/>
      <c r="X1878" s="161"/>
      <c r="Y1878" s="161"/>
      <c r="Z1878" s="161"/>
      <c r="AA1878" s="161"/>
      <c r="AB1878" s="161"/>
      <c r="AC1878" s="161"/>
      <c r="AD1878" s="161"/>
      <c r="AE1878" s="161"/>
      <c r="AF1878" s="161"/>
      <c r="AG1878" s="161"/>
      <c r="AH1878" s="161"/>
      <c r="AI1878" s="161"/>
      <c r="AJ1878" s="161"/>
      <c r="AK1878" s="161"/>
      <c r="AL1878" s="161"/>
      <c r="AM1878" s="161"/>
      <c r="AN1878" s="161"/>
      <c r="AO1878" s="161"/>
      <c r="AP1878" s="161"/>
      <c r="AQ1878" s="161"/>
      <c r="AR1878" s="161"/>
      <c r="AS1878" s="161"/>
      <c r="AT1878" s="161"/>
      <c r="AU1878" s="161"/>
      <c r="AV1878" s="161"/>
      <c r="AW1878" s="161"/>
      <c r="AX1878" s="162"/>
    </row>
    <row r="1879" spans="1:113" ht="12" customHeight="1">
      <c r="A1879" s="8"/>
      <c r="B1879" s="160"/>
      <c r="C1879" s="161"/>
      <c r="D1879" s="161"/>
      <c r="E1879" s="161"/>
      <c r="F1879" s="161"/>
      <c r="G1879" s="161"/>
      <c r="H1879" s="161"/>
      <c r="I1879" s="161"/>
      <c r="J1879" s="161"/>
      <c r="K1879" s="161"/>
      <c r="L1879" s="161"/>
      <c r="M1879" s="161"/>
      <c r="N1879" s="161"/>
      <c r="O1879" s="161"/>
      <c r="P1879" s="161"/>
      <c r="Q1879" s="161"/>
      <c r="R1879" s="161"/>
      <c r="S1879" s="161"/>
      <c r="T1879" s="161"/>
      <c r="U1879" s="161"/>
      <c r="V1879" s="161"/>
      <c r="W1879" s="161"/>
      <c r="X1879" s="161"/>
      <c r="Y1879" s="161"/>
      <c r="Z1879" s="161"/>
      <c r="AA1879" s="161"/>
      <c r="AB1879" s="161"/>
      <c r="AC1879" s="161"/>
      <c r="AD1879" s="161"/>
      <c r="AE1879" s="161"/>
      <c r="AF1879" s="161"/>
      <c r="AG1879" s="161"/>
      <c r="AH1879" s="161"/>
      <c r="AI1879" s="161"/>
      <c r="AJ1879" s="161"/>
      <c r="AK1879" s="161"/>
      <c r="AL1879" s="161"/>
      <c r="AM1879" s="161"/>
      <c r="AN1879" s="161"/>
      <c r="AO1879" s="161"/>
      <c r="AP1879" s="161"/>
      <c r="AQ1879" s="161"/>
      <c r="AR1879" s="161"/>
      <c r="AS1879" s="161"/>
      <c r="AT1879" s="161"/>
      <c r="AU1879" s="161"/>
      <c r="AV1879" s="161"/>
      <c r="AW1879" s="161"/>
      <c r="AX1879" s="162"/>
    </row>
    <row r="1880" spans="1:113" ht="12" customHeight="1">
      <c r="A1880" s="8"/>
      <c r="B1880" s="160"/>
      <c r="C1880" s="161"/>
      <c r="D1880" s="161"/>
      <c r="E1880" s="161"/>
      <c r="F1880" s="161"/>
      <c r="G1880" s="161"/>
      <c r="H1880" s="161"/>
      <c r="I1880" s="161"/>
      <c r="J1880" s="161"/>
      <c r="K1880" s="161"/>
      <c r="L1880" s="161"/>
      <c r="M1880" s="161"/>
      <c r="N1880" s="161"/>
      <c r="O1880" s="161"/>
      <c r="P1880" s="161"/>
      <c r="Q1880" s="161"/>
      <c r="R1880" s="161"/>
      <c r="S1880" s="161"/>
      <c r="T1880" s="161"/>
      <c r="U1880" s="161"/>
      <c r="V1880" s="161"/>
      <c r="W1880" s="161"/>
      <c r="X1880" s="161"/>
      <c r="Y1880" s="161"/>
      <c r="Z1880" s="161"/>
      <c r="AA1880" s="161"/>
      <c r="AB1880" s="161"/>
      <c r="AC1880" s="161"/>
      <c r="AD1880" s="161"/>
      <c r="AE1880" s="161"/>
      <c r="AF1880" s="161"/>
      <c r="AG1880" s="161"/>
      <c r="AH1880" s="161"/>
      <c r="AI1880" s="161"/>
      <c r="AJ1880" s="161"/>
      <c r="AK1880" s="161"/>
      <c r="AL1880" s="161"/>
      <c r="AM1880" s="161"/>
      <c r="AN1880" s="161"/>
      <c r="AO1880" s="161"/>
      <c r="AP1880" s="161"/>
      <c r="AQ1880" s="161"/>
      <c r="AR1880" s="161"/>
      <c r="AS1880" s="161"/>
      <c r="AT1880" s="161"/>
      <c r="AU1880" s="161"/>
      <c r="AV1880" s="161"/>
      <c r="AW1880" s="161"/>
      <c r="AX1880" s="162"/>
      <c r="BC1880" s="16"/>
    </row>
    <row r="1881" spans="1:113" ht="12" customHeight="1">
      <c r="A1881" s="8"/>
      <c r="B1881" s="160"/>
      <c r="C1881" s="161"/>
      <c r="D1881" s="161"/>
      <c r="E1881" s="161"/>
      <c r="F1881" s="161"/>
      <c r="G1881" s="161"/>
      <c r="H1881" s="161"/>
      <c r="I1881" s="161"/>
      <c r="J1881" s="161"/>
      <c r="K1881" s="161"/>
      <c r="L1881" s="161"/>
      <c r="M1881" s="161"/>
      <c r="N1881" s="161"/>
      <c r="O1881" s="161"/>
      <c r="P1881" s="161"/>
      <c r="Q1881" s="161"/>
      <c r="R1881" s="161"/>
      <c r="S1881" s="161"/>
      <c r="T1881" s="161"/>
      <c r="U1881" s="161"/>
      <c r="V1881" s="161"/>
      <c r="W1881" s="161"/>
      <c r="X1881" s="161"/>
      <c r="Y1881" s="161"/>
      <c r="Z1881" s="161"/>
      <c r="AA1881" s="161"/>
      <c r="AB1881" s="161"/>
      <c r="AC1881" s="161"/>
      <c r="AD1881" s="161"/>
      <c r="AE1881" s="161"/>
      <c r="AF1881" s="161"/>
      <c r="AG1881" s="161"/>
      <c r="AH1881" s="161"/>
      <c r="AI1881" s="161"/>
      <c r="AJ1881" s="161"/>
      <c r="AK1881" s="161"/>
      <c r="AL1881" s="161"/>
      <c r="AM1881" s="161"/>
      <c r="AN1881" s="161"/>
      <c r="AO1881" s="161"/>
      <c r="AP1881" s="161"/>
      <c r="AQ1881" s="161"/>
      <c r="AR1881" s="161"/>
      <c r="AS1881" s="161"/>
      <c r="AT1881" s="161"/>
      <c r="AU1881" s="161"/>
      <c r="AV1881" s="161"/>
      <c r="AW1881" s="161"/>
      <c r="AX1881" s="162"/>
    </row>
    <row r="1882" spans="1:113" ht="12" customHeight="1">
      <c r="A1882" s="8"/>
      <c r="B1882" s="160"/>
      <c r="C1882" s="161"/>
      <c r="D1882" s="161"/>
      <c r="E1882" s="161"/>
      <c r="F1882" s="161"/>
      <c r="G1882" s="161"/>
      <c r="H1882" s="161"/>
      <c r="I1882" s="161"/>
      <c r="J1882" s="161"/>
      <c r="K1882" s="161"/>
      <c r="L1882" s="161"/>
      <c r="M1882" s="161"/>
      <c r="N1882" s="161"/>
      <c r="O1882" s="161"/>
      <c r="P1882" s="161"/>
      <c r="Q1882" s="161"/>
      <c r="R1882" s="161"/>
      <c r="S1882" s="161"/>
      <c r="T1882" s="161"/>
      <c r="U1882" s="161"/>
      <c r="V1882" s="161"/>
      <c r="W1882" s="161"/>
      <c r="X1882" s="161"/>
      <c r="Y1882" s="161"/>
      <c r="Z1882" s="161"/>
      <c r="AA1882" s="161"/>
      <c r="AB1882" s="161"/>
      <c r="AC1882" s="161"/>
      <c r="AD1882" s="161"/>
      <c r="AE1882" s="161"/>
      <c r="AF1882" s="161"/>
      <c r="AG1882" s="161"/>
      <c r="AH1882" s="161"/>
      <c r="AI1882" s="161"/>
      <c r="AJ1882" s="161"/>
      <c r="AK1882" s="161"/>
      <c r="AL1882" s="161"/>
      <c r="AM1882" s="161"/>
      <c r="AN1882" s="161"/>
      <c r="AO1882" s="161"/>
      <c r="AP1882" s="161"/>
      <c r="AQ1882" s="161"/>
      <c r="AR1882" s="161"/>
      <c r="AS1882" s="161"/>
      <c r="AT1882" s="161"/>
      <c r="AU1882" s="161"/>
      <c r="AV1882" s="161"/>
      <c r="AW1882" s="161"/>
      <c r="AX1882" s="162"/>
    </row>
    <row r="1883" spans="1:113" ht="12" customHeight="1">
      <c r="A1883" s="8"/>
      <c r="B1883" s="160"/>
      <c r="C1883" s="161"/>
      <c r="D1883" s="161"/>
      <c r="E1883" s="161"/>
      <c r="F1883" s="161"/>
      <c r="G1883" s="161"/>
      <c r="H1883" s="161"/>
      <c r="I1883" s="161"/>
      <c r="J1883" s="161"/>
      <c r="K1883" s="161"/>
      <c r="L1883" s="161"/>
      <c r="M1883" s="161"/>
      <c r="N1883" s="161"/>
      <c r="O1883" s="161"/>
      <c r="P1883" s="161"/>
      <c r="Q1883" s="161"/>
      <c r="R1883" s="161"/>
      <c r="S1883" s="161"/>
      <c r="T1883" s="161"/>
      <c r="U1883" s="161"/>
      <c r="V1883" s="161"/>
      <c r="W1883" s="161"/>
      <c r="X1883" s="161"/>
      <c r="Y1883" s="161"/>
      <c r="Z1883" s="161"/>
      <c r="AA1883" s="161"/>
      <c r="AB1883" s="161"/>
      <c r="AC1883" s="161"/>
      <c r="AD1883" s="161"/>
      <c r="AE1883" s="161"/>
      <c r="AF1883" s="161"/>
      <c r="AG1883" s="161"/>
      <c r="AH1883" s="161"/>
      <c r="AI1883" s="161"/>
      <c r="AJ1883" s="161"/>
      <c r="AK1883" s="161"/>
      <c r="AL1883" s="161"/>
      <c r="AM1883" s="161"/>
      <c r="AN1883" s="161"/>
      <c r="AO1883" s="161"/>
      <c r="AP1883" s="161"/>
      <c r="AQ1883" s="161"/>
      <c r="AR1883" s="161"/>
      <c r="AS1883" s="161"/>
      <c r="AT1883" s="161"/>
      <c r="AU1883" s="161"/>
      <c r="AV1883" s="161"/>
      <c r="AW1883" s="161"/>
      <c r="AX1883" s="162"/>
    </row>
    <row r="1884" spans="1:113" ht="15" thickBot="1">
      <c r="A1884" s="17"/>
      <c r="B1884" s="18"/>
      <c r="C1884" s="19"/>
      <c r="D1884" s="19"/>
      <c r="E1884" s="19"/>
      <c r="F1884" s="19"/>
      <c r="G1884" s="19"/>
      <c r="H1884" s="19"/>
      <c r="I1884" s="19"/>
      <c r="J1884" s="19"/>
      <c r="K1884" s="19"/>
      <c r="L1884" s="19"/>
      <c r="M1884" s="19"/>
      <c r="N1884" s="19"/>
      <c r="O1884" s="19"/>
      <c r="P1884" s="19"/>
      <c r="Q1884" s="19"/>
      <c r="R1884" s="19"/>
      <c r="S1884" s="19"/>
      <c r="T1884" s="19"/>
      <c r="U1884" s="19"/>
      <c r="V1884" s="19"/>
      <c r="W1884" s="19"/>
      <c r="X1884" s="19"/>
      <c r="Y1884" s="19"/>
      <c r="Z1884" s="19"/>
      <c r="AA1884" s="19"/>
      <c r="AB1884" s="19"/>
      <c r="AC1884" s="19"/>
      <c r="AD1884" s="19"/>
      <c r="AE1884" s="19"/>
      <c r="AF1884" s="19"/>
      <c r="AG1884" s="19"/>
      <c r="AH1884" s="19"/>
      <c r="AI1884" s="19"/>
      <c r="AJ1884" s="19"/>
      <c r="AK1884" s="19"/>
      <c r="AL1884" s="19"/>
      <c r="AM1884" s="19"/>
      <c r="AN1884" s="19"/>
      <c r="AO1884" s="19"/>
      <c r="AP1884" s="19"/>
      <c r="AQ1884" s="19"/>
      <c r="AR1884" s="19"/>
      <c r="AS1884" s="19"/>
      <c r="AT1884" s="19"/>
      <c r="AU1884" s="19"/>
      <c r="AV1884" s="19"/>
      <c r="AW1884" s="19"/>
      <c r="AX1884" s="20"/>
    </row>
    <row r="1885" spans="1:113">
      <c r="B1885" s="21"/>
    </row>
    <row r="1886" spans="1:113" ht="15" thickBot="1">
      <c r="A1886" s="11"/>
      <c r="B1886" s="10" t="s">
        <v>3</v>
      </c>
      <c r="C1886" s="8"/>
      <c r="D1886" s="8"/>
      <c r="E1886" s="8"/>
      <c r="F1886" s="8"/>
      <c r="G1886" s="8"/>
      <c r="H1886" s="8"/>
      <c r="I1886" s="8"/>
      <c r="J1886" s="8"/>
      <c r="K1886" s="8"/>
      <c r="L1886" s="9"/>
      <c r="M1886" s="9"/>
      <c r="N1886" s="9"/>
      <c r="O1886" s="9"/>
      <c r="P1886" s="8"/>
      <c r="Q1886" s="8"/>
      <c r="R1886" s="8"/>
      <c r="S1886" s="8"/>
      <c r="T1886" s="8"/>
      <c r="U1886" s="8"/>
      <c r="V1886" s="10"/>
      <c r="W1886" s="10"/>
      <c r="X1886" s="10"/>
      <c r="Y1886" s="10"/>
      <c r="Z1886" s="10"/>
      <c r="AA1886" s="10"/>
      <c r="AB1886" s="10"/>
      <c r="AC1886" s="10"/>
      <c r="AD1886" s="10"/>
      <c r="AE1886" s="10"/>
      <c r="AF1886" s="10"/>
      <c r="AG1886" s="10"/>
      <c r="AH1886" s="10"/>
      <c r="AI1886" s="10"/>
      <c r="AJ1886" s="10"/>
      <c r="AK1886" s="10"/>
      <c r="AL1886" s="10"/>
      <c r="AM1886" s="10"/>
      <c r="AN1886" s="10"/>
      <c r="AO1886" s="10"/>
      <c r="AP1886" s="10"/>
      <c r="AQ1886" s="10"/>
      <c r="AR1886" s="10"/>
      <c r="AS1886" s="10"/>
      <c r="AT1886" s="10"/>
      <c r="AU1886" s="10"/>
      <c r="AV1886" s="10"/>
      <c r="AW1886" s="10"/>
      <c r="AX1886" s="10"/>
      <c r="DI1886" s="6"/>
    </row>
    <row r="1887" spans="1:113" ht="14.4">
      <c r="A1887" s="8"/>
      <c r="B1887" s="12"/>
      <c r="C1887" s="7"/>
      <c r="D1887" s="7"/>
      <c r="E1887" s="7"/>
      <c r="F1887" s="7"/>
      <c r="G1887" s="7"/>
      <c r="H1887" s="7"/>
      <c r="I1887" s="7"/>
      <c r="J1887" s="7"/>
      <c r="K1887" s="7"/>
      <c r="L1887" s="13"/>
      <c r="M1887" s="13"/>
      <c r="N1887" s="13"/>
      <c r="O1887" s="13"/>
      <c r="P1887" s="7"/>
      <c r="Q1887" s="7"/>
      <c r="R1887" s="7"/>
      <c r="S1887" s="7"/>
      <c r="T1887" s="7"/>
      <c r="U1887" s="7"/>
      <c r="V1887" s="14"/>
      <c r="W1887" s="14"/>
      <c r="X1887" s="14"/>
      <c r="Y1887" s="14"/>
      <c r="Z1887" s="14"/>
      <c r="AA1887" s="14"/>
      <c r="AB1887" s="14"/>
      <c r="AC1887" s="14"/>
      <c r="AD1887" s="14"/>
      <c r="AE1887" s="14"/>
      <c r="AF1887" s="14"/>
      <c r="AG1887" s="14"/>
      <c r="AH1887" s="14"/>
      <c r="AI1887" s="14"/>
      <c r="AJ1887" s="14"/>
      <c r="AK1887" s="14"/>
      <c r="AL1887" s="14"/>
      <c r="AM1887" s="14"/>
      <c r="AN1887" s="14"/>
      <c r="AO1887" s="14"/>
      <c r="AP1887" s="14"/>
      <c r="AQ1887" s="14"/>
      <c r="AR1887" s="14"/>
      <c r="AS1887" s="14"/>
      <c r="AT1887" s="14"/>
      <c r="AU1887" s="14"/>
      <c r="AV1887" s="14"/>
      <c r="AW1887" s="14"/>
      <c r="AX1887" s="15"/>
    </row>
    <row r="1888" spans="1:113" ht="12" customHeight="1">
      <c r="A1888" s="8"/>
      <c r="B1888" s="160" t="s">
        <v>272</v>
      </c>
      <c r="C1888" s="161"/>
      <c r="D1888" s="161"/>
      <c r="E1888" s="161"/>
      <c r="F1888" s="161"/>
      <c r="G1888" s="161"/>
      <c r="H1888" s="161"/>
      <c r="I1888" s="161"/>
      <c r="J1888" s="161"/>
      <c r="K1888" s="161"/>
      <c r="L1888" s="161"/>
      <c r="M1888" s="161"/>
      <c r="N1888" s="161"/>
      <c r="O1888" s="161"/>
      <c r="P1888" s="161"/>
      <c r="Q1888" s="161"/>
      <c r="R1888" s="161"/>
      <c r="S1888" s="161"/>
      <c r="T1888" s="161"/>
      <c r="U1888" s="161"/>
      <c r="V1888" s="161"/>
      <c r="W1888" s="161"/>
      <c r="X1888" s="161"/>
      <c r="Y1888" s="161"/>
      <c r="Z1888" s="161"/>
      <c r="AA1888" s="161"/>
      <c r="AB1888" s="161"/>
      <c r="AC1888" s="161"/>
      <c r="AD1888" s="161"/>
      <c r="AE1888" s="161"/>
      <c r="AF1888" s="161"/>
      <c r="AG1888" s="161"/>
      <c r="AH1888" s="161"/>
      <c r="AI1888" s="161"/>
      <c r="AJ1888" s="161"/>
      <c r="AK1888" s="161"/>
      <c r="AL1888" s="161"/>
      <c r="AM1888" s="161"/>
      <c r="AN1888" s="161"/>
      <c r="AO1888" s="161"/>
      <c r="AP1888" s="161"/>
      <c r="AQ1888" s="161"/>
      <c r="AR1888" s="161"/>
      <c r="AS1888" s="161"/>
      <c r="AT1888" s="161"/>
      <c r="AU1888" s="161"/>
      <c r="AV1888" s="161"/>
      <c r="AW1888" s="161"/>
      <c r="AX1888" s="162"/>
    </row>
    <row r="1889" spans="1:251" ht="12" customHeight="1">
      <c r="A1889" s="8"/>
      <c r="B1889" s="160"/>
      <c r="C1889" s="161"/>
      <c r="D1889" s="161"/>
      <c r="E1889" s="161"/>
      <c r="F1889" s="161"/>
      <c r="G1889" s="161"/>
      <c r="H1889" s="161"/>
      <c r="I1889" s="161"/>
      <c r="J1889" s="161"/>
      <c r="K1889" s="161"/>
      <c r="L1889" s="161"/>
      <c r="M1889" s="161"/>
      <c r="N1889" s="161"/>
      <c r="O1889" s="161"/>
      <c r="P1889" s="161"/>
      <c r="Q1889" s="161"/>
      <c r="R1889" s="161"/>
      <c r="S1889" s="161"/>
      <c r="T1889" s="161"/>
      <c r="U1889" s="161"/>
      <c r="V1889" s="161"/>
      <c r="W1889" s="161"/>
      <c r="X1889" s="161"/>
      <c r="Y1889" s="161"/>
      <c r="Z1889" s="161"/>
      <c r="AA1889" s="161"/>
      <c r="AB1889" s="161"/>
      <c r="AC1889" s="161"/>
      <c r="AD1889" s="161"/>
      <c r="AE1889" s="161"/>
      <c r="AF1889" s="161"/>
      <c r="AG1889" s="161"/>
      <c r="AH1889" s="161"/>
      <c r="AI1889" s="161"/>
      <c r="AJ1889" s="161"/>
      <c r="AK1889" s="161"/>
      <c r="AL1889" s="161"/>
      <c r="AM1889" s="161"/>
      <c r="AN1889" s="161"/>
      <c r="AO1889" s="161"/>
      <c r="AP1889" s="161"/>
      <c r="AQ1889" s="161"/>
      <c r="AR1889" s="161"/>
      <c r="AS1889" s="161"/>
      <c r="AT1889" s="161"/>
      <c r="AU1889" s="161"/>
      <c r="AV1889" s="161"/>
      <c r="AW1889" s="161"/>
      <c r="AX1889" s="162"/>
      <c r="BC1889" s="16"/>
    </row>
    <row r="1890" spans="1:251" ht="12" customHeight="1">
      <c r="A1890" s="8"/>
      <c r="B1890" s="160"/>
      <c r="C1890" s="161"/>
      <c r="D1890" s="161"/>
      <c r="E1890" s="161"/>
      <c r="F1890" s="161"/>
      <c r="G1890" s="161"/>
      <c r="H1890" s="161"/>
      <c r="I1890" s="161"/>
      <c r="J1890" s="161"/>
      <c r="K1890" s="161"/>
      <c r="L1890" s="161"/>
      <c r="M1890" s="161"/>
      <c r="N1890" s="161"/>
      <c r="O1890" s="161"/>
      <c r="P1890" s="161"/>
      <c r="Q1890" s="161"/>
      <c r="R1890" s="161"/>
      <c r="S1890" s="161"/>
      <c r="T1890" s="161"/>
      <c r="U1890" s="161"/>
      <c r="V1890" s="161"/>
      <c r="W1890" s="161"/>
      <c r="X1890" s="161"/>
      <c r="Y1890" s="161"/>
      <c r="Z1890" s="161"/>
      <c r="AA1890" s="161"/>
      <c r="AB1890" s="161"/>
      <c r="AC1890" s="161"/>
      <c r="AD1890" s="161"/>
      <c r="AE1890" s="161"/>
      <c r="AF1890" s="161"/>
      <c r="AG1890" s="161"/>
      <c r="AH1890" s="161"/>
      <c r="AI1890" s="161"/>
      <c r="AJ1890" s="161"/>
      <c r="AK1890" s="161"/>
      <c r="AL1890" s="161"/>
      <c r="AM1890" s="161"/>
      <c r="AN1890" s="161"/>
      <c r="AO1890" s="161"/>
      <c r="AP1890" s="161"/>
      <c r="AQ1890" s="161"/>
      <c r="AR1890" s="161"/>
      <c r="AS1890" s="161"/>
      <c r="AT1890" s="161"/>
      <c r="AU1890" s="161"/>
      <c r="AV1890" s="161"/>
      <c r="AW1890" s="161"/>
      <c r="AX1890" s="162"/>
    </row>
    <row r="1891" spans="1:251" ht="12" customHeight="1">
      <c r="A1891" s="8"/>
      <c r="B1891" s="160"/>
      <c r="C1891" s="161"/>
      <c r="D1891" s="161"/>
      <c r="E1891" s="161"/>
      <c r="F1891" s="161"/>
      <c r="G1891" s="161"/>
      <c r="H1891" s="161"/>
      <c r="I1891" s="161"/>
      <c r="J1891" s="161"/>
      <c r="K1891" s="161"/>
      <c r="L1891" s="161"/>
      <c r="M1891" s="161"/>
      <c r="N1891" s="161"/>
      <c r="O1891" s="161"/>
      <c r="P1891" s="161"/>
      <c r="Q1891" s="161"/>
      <c r="R1891" s="161"/>
      <c r="S1891" s="161"/>
      <c r="T1891" s="161"/>
      <c r="U1891" s="161"/>
      <c r="V1891" s="161"/>
      <c r="W1891" s="161"/>
      <c r="X1891" s="161"/>
      <c r="Y1891" s="161"/>
      <c r="Z1891" s="161"/>
      <c r="AA1891" s="161"/>
      <c r="AB1891" s="161"/>
      <c r="AC1891" s="161"/>
      <c r="AD1891" s="161"/>
      <c r="AE1891" s="161"/>
      <c r="AF1891" s="161"/>
      <c r="AG1891" s="161"/>
      <c r="AH1891" s="161"/>
      <c r="AI1891" s="161"/>
      <c r="AJ1891" s="161"/>
      <c r="AK1891" s="161"/>
      <c r="AL1891" s="161"/>
      <c r="AM1891" s="161"/>
      <c r="AN1891" s="161"/>
      <c r="AO1891" s="161"/>
      <c r="AP1891" s="161"/>
      <c r="AQ1891" s="161"/>
      <c r="AR1891" s="161"/>
      <c r="AS1891" s="161"/>
      <c r="AT1891" s="161"/>
      <c r="AU1891" s="161"/>
      <c r="AV1891" s="161"/>
      <c r="AW1891" s="161"/>
      <c r="AX1891" s="162"/>
    </row>
    <row r="1892" spans="1:251" ht="12" customHeight="1">
      <c r="A1892" s="8"/>
      <c r="B1892" s="160"/>
      <c r="C1892" s="161"/>
      <c r="D1892" s="161"/>
      <c r="E1892" s="161"/>
      <c r="F1892" s="161"/>
      <c r="G1892" s="161"/>
      <c r="H1892" s="161"/>
      <c r="I1892" s="161"/>
      <c r="J1892" s="161"/>
      <c r="K1892" s="161"/>
      <c r="L1892" s="161"/>
      <c r="M1892" s="161"/>
      <c r="N1892" s="161"/>
      <c r="O1892" s="161"/>
      <c r="P1892" s="161"/>
      <c r="Q1892" s="161"/>
      <c r="R1892" s="161"/>
      <c r="S1892" s="161"/>
      <c r="T1892" s="161"/>
      <c r="U1892" s="161"/>
      <c r="V1892" s="161"/>
      <c r="W1892" s="161"/>
      <c r="X1892" s="161"/>
      <c r="Y1892" s="161"/>
      <c r="Z1892" s="161"/>
      <c r="AA1892" s="161"/>
      <c r="AB1892" s="161"/>
      <c r="AC1892" s="161"/>
      <c r="AD1892" s="161"/>
      <c r="AE1892" s="161"/>
      <c r="AF1892" s="161"/>
      <c r="AG1892" s="161"/>
      <c r="AH1892" s="161"/>
      <c r="AI1892" s="161"/>
      <c r="AJ1892" s="161"/>
      <c r="AK1892" s="161"/>
      <c r="AL1892" s="161"/>
      <c r="AM1892" s="161"/>
      <c r="AN1892" s="161"/>
      <c r="AO1892" s="161"/>
      <c r="AP1892" s="161"/>
      <c r="AQ1892" s="161"/>
      <c r="AR1892" s="161"/>
      <c r="AS1892" s="161"/>
      <c r="AT1892" s="161"/>
      <c r="AU1892" s="161"/>
      <c r="AV1892" s="161"/>
      <c r="AW1892" s="161"/>
      <c r="AX1892" s="162"/>
    </row>
    <row r="1893" spans="1:251" ht="15" thickBot="1">
      <c r="A1893" s="17"/>
      <c r="B1893" s="18"/>
      <c r="C1893" s="19"/>
      <c r="D1893" s="19"/>
      <c r="E1893" s="19"/>
      <c r="F1893" s="19"/>
      <c r="G1893" s="19"/>
      <c r="H1893" s="19"/>
      <c r="I1893" s="19"/>
      <c r="J1893" s="19"/>
      <c r="K1893" s="19"/>
      <c r="L1893" s="19"/>
      <c r="M1893" s="19"/>
      <c r="N1893" s="19"/>
      <c r="O1893" s="19"/>
      <c r="P1893" s="19"/>
      <c r="Q1893" s="19"/>
      <c r="R1893" s="19"/>
      <c r="S1893" s="19"/>
      <c r="T1893" s="19"/>
      <c r="U1893" s="19"/>
      <c r="V1893" s="19"/>
      <c r="W1893" s="19"/>
      <c r="X1893" s="19"/>
      <c r="Y1893" s="19"/>
      <c r="Z1893" s="19"/>
      <c r="AA1893" s="19"/>
      <c r="AB1893" s="19"/>
      <c r="AC1893" s="19"/>
      <c r="AD1893" s="19"/>
      <c r="AE1893" s="19"/>
      <c r="AF1893" s="19"/>
      <c r="AG1893" s="19"/>
      <c r="AH1893" s="19"/>
      <c r="AI1893" s="19"/>
      <c r="AJ1893" s="19"/>
      <c r="AK1893" s="19"/>
      <c r="AL1893" s="19"/>
      <c r="AM1893" s="19"/>
      <c r="AN1893" s="19"/>
      <c r="AO1893" s="19"/>
      <c r="AP1893" s="19"/>
      <c r="AQ1893" s="19"/>
      <c r="AR1893" s="19"/>
      <c r="AS1893" s="19"/>
      <c r="AT1893" s="19"/>
      <c r="AU1893" s="19"/>
      <c r="AV1893" s="19"/>
      <c r="AW1893" s="19"/>
      <c r="AX1893" s="20"/>
    </row>
    <row r="1894" spans="1:251">
      <c r="B1894" s="21"/>
    </row>
    <row r="1895" spans="1:251" ht="14.4">
      <c r="B1895" s="10" t="s">
        <v>4</v>
      </c>
      <c r="C1895" s="8"/>
      <c r="D1895" s="8"/>
      <c r="E1895" s="8"/>
      <c r="F1895" s="8"/>
      <c r="G1895" s="8"/>
      <c r="H1895" s="8"/>
      <c r="I1895" s="8"/>
      <c r="J1895" s="8"/>
      <c r="K1895" s="8"/>
      <c r="L1895" s="9"/>
      <c r="M1895" s="9"/>
      <c r="N1895" s="9"/>
      <c r="O1895" s="9"/>
      <c r="P1895" s="8"/>
      <c r="Q1895" s="8"/>
      <c r="R1895" s="8"/>
      <c r="S1895" s="8"/>
      <c r="T1895" s="8"/>
      <c r="U1895" s="8"/>
      <c r="V1895" s="10"/>
      <c r="W1895" s="10"/>
      <c r="X1895" s="10"/>
      <c r="Y1895" s="10"/>
      <c r="Z1895" s="10"/>
      <c r="AA1895" s="10"/>
      <c r="AB1895" s="10"/>
      <c r="AC1895" s="10"/>
      <c r="AD1895" s="10"/>
      <c r="AE1895" s="10"/>
      <c r="AF1895" s="10"/>
      <c r="AG1895" s="10"/>
      <c r="AH1895" s="10"/>
      <c r="AI1895" s="10"/>
      <c r="AJ1895" s="10"/>
      <c r="AK1895" s="10"/>
      <c r="AL1895" s="10"/>
      <c r="AM1895" s="10"/>
      <c r="AN1895" s="10"/>
      <c r="AO1895" s="10"/>
      <c r="AP1895" s="10"/>
      <c r="AQ1895" s="10"/>
      <c r="AR1895" s="10"/>
      <c r="AS1895" s="10"/>
      <c r="AT1895" s="10"/>
      <c r="AU1895" s="10"/>
      <c r="AV1895" s="10"/>
      <c r="AW1895" s="10"/>
      <c r="AX1895" s="10"/>
    </row>
    <row r="1896" spans="1:251" ht="15" thickBot="1">
      <c r="B1896" s="8"/>
      <c r="C1896" s="8"/>
      <c r="D1896" s="8"/>
      <c r="E1896" s="8"/>
      <c r="F1896" s="8"/>
      <c r="G1896" s="8"/>
      <c r="H1896" s="8"/>
      <c r="I1896" s="8"/>
      <c r="J1896" s="8"/>
      <c r="K1896" s="8"/>
      <c r="L1896" s="9"/>
      <c r="M1896" s="9"/>
      <c r="N1896" s="9"/>
      <c r="O1896" s="9"/>
      <c r="P1896" s="8"/>
      <c r="Q1896" s="8"/>
      <c r="R1896" s="8"/>
      <c r="S1896" s="8"/>
      <c r="T1896" s="8"/>
      <c r="U1896" s="8"/>
      <c r="V1896" s="10"/>
      <c r="W1896" s="10"/>
      <c r="X1896" s="10"/>
      <c r="Y1896" s="10"/>
      <c r="Z1896" s="10"/>
      <c r="AA1896" s="10"/>
      <c r="AB1896" s="10"/>
      <c r="AC1896" s="10"/>
      <c r="AD1896" s="10"/>
      <c r="AE1896" s="10"/>
      <c r="AF1896" s="10"/>
      <c r="AG1896" s="10"/>
      <c r="AH1896" s="10"/>
      <c r="AI1896" s="10"/>
      <c r="AJ1896" s="10"/>
      <c r="AK1896" s="10"/>
      <c r="AL1896" s="10"/>
      <c r="AM1896" s="10"/>
      <c r="AN1896" s="10"/>
      <c r="AO1896" s="10"/>
      <c r="AP1896" s="10"/>
      <c r="AQ1896" s="10"/>
      <c r="AR1896" s="10"/>
      <c r="AS1896" s="10"/>
      <c r="AT1896" s="10"/>
      <c r="AU1896" s="10"/>
      <c r="AV1896" s="10"/>
      <c r="AW1896" s="10"/>
      <c r="AX1896" s="22" t="s">
        <v>5</v>
      </c>
    </row>
    <row r="1897" spans="1:251" s="16" customFormat="1" ht="13.5" customHeight="1">
      <c r="A1897" s="8"/>
      <c r="B1897" s="163" t="s">
        <v>6</v>
      </c>
      <c r="C1897" s="164"/>
      <c r="D1897" s="164"/>
      <c r="E1897" s="164"/>
      <c r="F1897" s="164"/>
      <c r="G1897" s="164"/>
      <c r="H1897" s="164"/>
      <c r="I1897" s="164"/>
      <c r="J1897" s="164"/>
      <c r="K1897" s="164"/>
      <c r="L1897" s="164"/>
      <c r="M1897" s="164"/>
      <c r="N1897" s="164"/>
      <c r="O1897" s="164"/>
      <c r="P1897" s="164"/>
      <c r="Q1897" s="164"/>
      <c r="R1897" s="164"/>
      <c r="S1897" s="164"/>
      <c r="T1897" s="164"/>
      <c r="U1897" s="164"/>
      <c r="V1897" s="164"/>
      <c r="W1897" s="164"/>
      <c r="X1897" s="164"/>
      <c r="Y1897" s="164"/>
      <c r="Z1897" s="165"/>
      <c r="AA1897" s="169" t="s">
        <v>9</v>
      </c>
      <c r="AB1897" s="164"/>
      <c r="AC1897" s="164"/>
      <c r="AD1897" s="164"/>
      <c r="AE1897" s="164"/>
      <c r="AF1897" s="164"/>
      <c r="AG1897" s="164"/>
      <c r="AH1897" s="164"/>
      <c r="AI1897" s="165"/>
      <c r="AJ1897" s="169" t="s">
        <v>10</v>
      </c>
      <c r="AK1897" s="164"/>
      <c r="AL1897" s="164"/>
      <c r="AM1897" s="164"/>
      <c r="AN1897" s="164"/>
      <c r="AO1897" s="164"/>
      <c r="AP1897" s="164"/>
      <c r="AQ1897" s="164"/>
      <c r="AR1897" s="165"/>
      <c r="AS1897" s="169" t="s">
        <v>7</v>
      </c>
      <c r="AT1897" s="164"/>
      <c r="AU1897" s="164"/>
      <c r="AV1897" s="164"/>
      <c r="AW1897" s="164"/>
      <c r="AX1897" s="171"/>
      <c r="AY1897" s="2"/>
      <c r="AZ1897" s="2"/>
      <c r="BA1897" s="2"/>
      <c r="BB1897" s="2"/>
      <c r="BC1897" s="2"/>
      <c r="BD1897" s="2"/>
      <c r="BE1897" s="2"/>
      <c r="BF1897" s="2"/>
      <c r="BG1897" s="2"/>
      <c r="BH1897" s="2"/>
      <c r="BI1897" s="2"/>
      <c r="BJ1897" s="2"/>
      <c r="BK1897" s="2"/>
      <c r="BL1897" s="2"/>
      <c r="BM1897" s="2"/>
      <c r="BN1897" s="2"/>
      <c r="BO1897" s="2"/>
      <c r="BP1897" s="2"/>
      <c r="BQ1897" s="2"/>
      <c r="BR1897" s="2"/>
      <c r="BS1897" s="2"/>
      <c r="BT1897" s="2"/>
      <c r="BU1897" s="2"/>
      <c r="BV1897" s="2"/>
      <c r="BW1897" s="2"/>
      <c r="BX1897" s="2"/>
      <c r="BY1897" s="2"/>
      <c r="BZ1897" s="2"/>
      <c r="CA1897" s="2"/>
      <c r="CB1897" s="2"/>
      <c r="CC1897" s="2"/>
      <c r="CD1897" s="2"/>
      <c r="CE1897" s="2"/>
      <c r="CF1897" s="2"/>
      <c r="CG1897" s="2"/>
      <c r="CH1897" s="2"/>
      <c r="CI1897" s="2"/>
      <c r="CJ1897" s="2"/>
      <c r="CK1897" s="2"/>
      <c r="CL1897" s="2"/>
      <c r="CM1897" s="2"/>
      <c r="CN1897" s="2"/>
      <c r="CO1897" s="2"/>
      <c r="CP1897" s="2"/>
      <c r="CQ1897" s="2"/>
      <c r="CR1897" s="2"/>
      <c r="CS1897" s="2"/>
      <c r="CT1897" s="2"/>
      <c r="CU1897" s="2"/>
      <c r="CV1897" s="2"/>
      <c r="CW1897" s="2"/>
      <c r="CX1897" s="2"/>
      <c r="CY1897" s="2"/>
      <c r="CZ1897" s="2"/>
      <c r="DA1897" s="2"/>
      <c r="DB1897" s="2"/>
      <c r="DC1897" s="2"/>
      <c r="DD1897" s="2"/>
      <c r="DE1897" s="2"/>
      <c r="DF1897" s="2"/>
      <c r="DG1897" s="2"/>
      <c r="DH1897" s="2"/>
      <c r="DI1897" s="2"/>
      <c r="DJ1897" s="2"/>
      <c r="DK1897" s="2"/>
      <c r="DL1897" s="2"/>
      <c r="DM1897" s="2"/>
      <c r="DN1897" s="2"/>
      <c r="DO1897" s="2"/>
      <c r="DP1897" s="2"/>
      <c r="DQ1897" s="2"/>
      <c r="DR1897" s="2"/>
      <c r="DS1897" s="2"/>
      <c r="DT1897" s="2"/>
      <c r="DU1897" s="2"/>
      <c r="DV1897" s="2"/>
      <c r="DW1897" s="2"/>
      <c r="DX1897" s="2"/>
      <c r="DY1897" s="2"/>
      <c r="DZ1897" s="2"/>
      <c r="EA1897" s="2"/>
      <c r="EB1897" s="2"/>
      <c r="EC1897" s="2"/>
      <c r="ED1897" s="2"/>
      <c r="EE1897" s="2"/>
      <c r="EF1897" s="2"/>
      <c r="EG1897" s="2"/>
      <c r="EH1897" s="2"/>
      <c r="EI1897" s="2"/>
      <c r="EJ1897" s="2"/>
      <c r="EK1897" s="2"/>
      <c r="EL1897" s="2"/>
      <c r="EM1897" s="2"/>
      <c r="EN1897" s="2"/>
      <c r="EO1897" s="2"/>
      <c r="EP1897" s="2"/>
      <c r="EQ1897" s="2"/>
      <c r="ER1897" s="2"/>
      <c r="ES1897" s="2"/>
      <c r="ET1897" s="2"/>
      <c r="EU1897" s="2"/>
      <c r="EV1897" s="2"/>
      <c r="EW1897" s="2"/>
      <c r="EX1897" s="2"/>
      <c r="EY1897" s="2"/>
      <c r="EZ1897" s="2"/>
      <c r="FA1897" s="2"/>
      <c r="FB1897" s="2"/>
      <c r="FC1897" s="2"/>
      <c r="FD1897" s="2"/>
      <c r="FE1897" s="2"/>
      <c r="FF1897" s="2"/>
      <c r="FG1897" s="2"/>
      <c r="FH1897" s="2"/>
      <c r="FI1897" s="2"/>
      <c r="FJ1897" s="2"/>
      <c r="FK1897" s="2"/>
      <c r="FL1897" s="2"/>
      <c r="FM1897" s="2"/>
      <c r="FN1897" s="2"/>
      <c r="FO1897" s="2"/>
      <c r="FP1897" s="2"/>
      <c r="FQ1897" s="2"/>
      <c r="FR1897" s="2"/>
      <c r="FS1897" s="2"/>
      <c r="FT1897" s="2"/>
      <c r="FU1897" s="2"/>
      <c r="FV1897" s="2"/>
      <c r="FW1897" s="2"/>
      <c r="FX1897" s="2"/>
      <c r="FY1897" s="2"/>
      <c r="FZ1897" s="2"/>
      <c r="GA1897" s="2"/>
      <c r="GB1897" s="2"/>
      <c r="GC1897" s="2"/>
      <c r="GD1897" s="2"/>
      <c r="GE1897" s="2"/>
      <c r="GF1897" s="2"/>
      <c r="GG1897" s="2"/>
      <c r="GH1897" s="2"/>
      <c r="GI1897" s="2"/>
      <c r="GJ1897" s="2"/>
      <c r="GK1897" s="2"/>
      <c r="GL1897" s="2"/>
      <c r="GM1897" s="2"/>
      <c r="GN1897" s="2"/>
      <c r="GO1897" s="2"/>
      <c r="GP1897" s="2"/>
      <c r="GQ1897" s="2"/>
      <c r="GR1897" s="2"/>
      <c r="GS1897" s="2"/>
      <c r="GT1897" s="2"/>
      <c r="GU1897" s="2"/>
      <c r="GV1897" s="2"/>
      <c r="GW1897" s="2"/>
      <c r="GX1897" s="2"/>
      <c r="GY1897" s="2"/>
      <c r="GZ1897" s="2"/>
      <c r="HA1897" s="2"/>
      <c r="HB1897" s="2"/>
      <c r="HC1897" s="2"/>
      <c r="HD1897" s="2"/>
      <c r="HE1897" s="2"/>
      <c r="HF1897" s="2"/>
      <c r="HG1897" s="2"/>
      <c r="HH1897" s="2"/>
      <c r="HI1897" s="2"/>
      <c r="HJ1897" s="2"/>
      <c r="HK1897" s="2"/>
      <c r="HL1897" s="2"/>
      <c r="HM1897" s="2"/>
      <c r="HN1897" s="2"/>
      <c r="HO1897" s="2"/>
      <c r="HP1897" s="2"/>
      <c r="HQ1897" s="2"/>
      <c r="HR1897" s="2"/>
      <c r="HS1897" s="2"/>
      <c r="HT1897" s="2"/>
      <c r="HU1897" s="2"/>
      <c r="HV1897" s="2"/>
      <c r="HW1897" s="2"/>
      <c r="HX1897" s="2"/>
      <c r="HY1897" s="2"/>
      <c r="HZ1897" s="2"/>
      <c r="IA1897" s="2"/>
      <c r="IB1897" s="2"/>
      <c r="IC1897" s="2"/>
      <c r="ID1897" s="2"/>
      <c r="IE1897" s="2"/>
      <c r="IF1897" s="2"/>
      <c r="IG1897" s="2"/>
      <c r="IH1897" s="2"/>
      <c r="II1897" s="2"/>
      <c r="IJ1897" s="2"/>
      <c r="IK1897" s="2"/>
      <c r="IL1897" s="2"/>
      <c r="IM1897" s="2"/>
      <c r="IN1897" s="2"/>
      <c r="IO1897" s="2"/>
      <c r="IP1897" s="2"/>
      <c r="IQ1897" s="2"/>
    </row>
    <row r="1898" spans="1:251" s="16" customFormat="1">
      <c r="A1898" s="8"/>
      <c r="B1898" s="166"/>
      <c r="C1898" s="167"/>
      <c r="D1898" s="167"/>
      <c r="E1898" s="167"/>
      <c r="F1898" s="167"/>
      <c r="G1898" s="167"/>
      <c r="H1898" s="167"/>
      <c r="I1898" s="167"/>
      <c r="J1898" s="167"/>
      <c r="K1898" s="167"/>
      <c r="L1898" s="167"/>
      <c r="M1898" s="167"/>
      <c r="N1898" s="167"/>
      <c r="O1898" s="167"/>
      <c r="P1898" s="167"/>
      <c r="Q1898" s="167"/>
      <c r="R1898" s="167"/>
      <c r="S1898" s="167"/>
      <c r="T1898" s="167"/>
      <c r="U1898" s="167"/>
      <c r="V1898" s="167"/>
      <c r="W1898" s="167"/>
      <c r="X1898" s="167"/>
      <c r="Y1898" s="167"/>
      <c r="Z1898" s="168"/>
      <c r="AA1898" s="170"/>
      <c r="AB1898" s="167"/>
      <c r="AC1898" s="167"/>
      <c r="AD1898" s="167"/>
      <c r="AE1898" s="167"/>
      <c r="AF1898" s="167"/>
      <c r="AG1898" s="167"/>
      <c r="AH1898" s="167"/>
      <c r="AI1898" s="168"/>
      <c r="AJ1898" s="170"/>
      <c r="AK1898" s="167"/>
      <c r="AL1898" s="167"/>
      <c r="AM1898" s="167"/>
      <c r="AN1898" s="167"/>
      <c r="AO1898" s="167"/>
      <c r="AP1898" s="167"/>
      <c r="AQ1898" s="167"/>
      <c r="AR1898" s="168"/>
      <c r="AS1898" s="170"/>
      <c r="AT1898" s="167"/>
      <c r="AU1898" s="167"/>
      <c r="AV1898" s="167"/>
      <c r="AW1898" s="167"/>
      <c r="AX1898" s="172"/>
      <c r="AY1898" s="2"/>
      <c r="AZ1898" s="2"/>
      <c r="BA1898" s="2"/>
      <c r="BB1898" s="23"/>
      <c r="BC1898" s="24"/>
      <c r="BE1898" s="2"/>
      <c r="BF1898" s="2"/>
      <c r="BG1898" s="2"/>
      <c r="BH1898" s="2"/>
      <c r="BI1898" s="2"/>
      <c r="BJ1898" s="2"/>
      <c r="BK1898" s="2"/>
      <c r="BL1898" s="2"/>
      <c r="BM1898" s="2"/>
      <c r="BN1898" s="2"/>
      <c r="BO1898" s="2"/>
      <c r="BP1898" s="2"/>
      <c r="BQ1898" s="2"/>
      <c r="BR1898" s="2"/>
      <c r="BS1898" s="2"/>
      <c r="BT1898" s="2"/>
      <c r="BU1898" s="2"/>
      <c r="BV1898" s="2"/>
      <c r="BW1898" s="2"/>
      <c r="BX1898" s="2"/>
      <c r="BY1898" s="2"/>
      <c r="BZ1898" s="2"/>
      <c r="CA1898" s="2"/>
      <c r="CB1898" s="2"/>
      <c r="CC1898" s="2"/>
      <c r="CD1898" s="2"/>
      <c r="CE1898" s="2"/>
      <c r="CF1898" s="2"/>
      <c r="CG1898" s="2"/>
      <c r="CH1898" s="2"/>
      <c r="CI1898" s="2"/>
      <c r="CJ1898" s="2"/>
      <c r="CK1898" s="2"/>
      <c r="CL1898" s="2"/>
      <c r="CM1898" s="2"/>
      <c r="CN1898" s="2"/>
      <c r="CO1898" s="2"/>
      <c r="CP1898" s="2"/>
      <c r="CQ1898" s="2"/>
      <c r="CR1898" s="2"/>
      <c r="CS1898" s="2"/>
      <c r="CT1898" s="2"/>
      <c r="CU1898" s="2"/>
      <c r="CV1898" s="2"/>
      <c r="CW1898" s="2"/>
      <c r="CX1898" s="2"/>
      <c r="CY1898" s="2"/>
      <c r="CZ1898" s="2"/>
      <c r="DA1898" s="2"/>
      <c r="DB1898" s="2"/>
      <c r="DC1898" s="2"/>
      <c r="DD1898" s="2"/>
      <c r="DE1898" s="2"/>
      <c r="DF1898" s="2"/>
      <c r="DG1898" s="2"/>
      <c r="DH1898" s="2"/>
      <c r="DI1898" s="2"/>
      <c r="DJ1898" s="2"/>
      <c r="DK1898" s="2"/>
      <c r="DL1898" s="2"/>
      <c r="DM1898" s="2"/>
      <c r="DN1898" s="2"/>
      <c r="DO1898" s="2"/>
      <c r="DP1898" s="2"/>
      <c r="DQ1898" s="2"/>
      <c r="DR1898" s="2"/>
      <c r="DS1898" s="2"/>
      <c r="DT1898" s="2"/>
      <c r="DU1898" s="2"/>
      <c r="DV1898" s="2"/>
      <c r="DW1898" s="2"/>
      <c r="DX1898" s="2"/>
      <c r="DY1898" s="2"/>
      <c r="DZ1898" s="2"/>
      <c r="EA1898" s="2"/>
      <c r="EB1898" s="2"/>
      <c r="EC1898" s="2"/>
      <c r="ED1898" s="2"/>
      <c r="EE1898" s="2"/>
      <c r="EF1898" s="2"/>
      <c r="EG1898" s="2"/>
      <c r="EH1898" s="2"/>
      <c r="EI1898" s="2"/>
      <c r="EJ1898" s="2"/>
      <c r="EK1898" s="2"/>
      <c r="EL1898" s="2"/>
      <c r="EM1898" s="2"/>
      <c r="EN1898" s="2"/>
      <c r="EO1898" s="2"/>
      <c r="EP1898" s="2"/>
      <c r="EQ1898" s="2"/>
      <c r="ER1898" s="2"/>
      <c r="ES1898" s="2"/>
      <c r="ET1898" s="2"/>
      <c r="EU1898" s="2"/>
      <c r="EV1898" s="2"/>
      <c r="EW1898" s="2"/>
      <c r="EX1898" s="2"/>
      <c r="EY1898" s="2"/>
      <c r="EZ1898" s="2"/>
      <c r="FA1898" s="2"/>
      <c r="FB1898" s="2"/>
      <c r="FC1898" s="2"/>
      <c r="FD1898" s="2"/>
      <c r="FE1898" s="2"/>
      <c r="FF1898" s="2"/>
      <c r="FG1898" s="2"/>
      <c r="FH1898" s="2"/>
      <c r="FI1898" s="2"/>
      <c r="FJ1898" s="2"/>
      <c r="FK1898" s="2"/>
      <c r="FL1898" s="2"/>
      <c r="FM1898" s="2"/>
      <c r="FN1898" s="2"/>
      <c r="FO1898" s="2"/>
      <c r="FP1898" s="2"/>
      <c r="FQ1898" s="2"/>
      <c r="FR1898" s="2"/>
      <c r="FS1898" s="2"/>
      <c r="FT1898" s="2"/>
      <c r="FU1898" s="2"/>
      <c r="FV1898" s="2"/>
      <c r="FW1898" s="2"/>
      <c r="FX1898" s="2"/>
      <c r="FY1898" s="2"/>
      <c r="FZ1898" s="2"/>
      <c r="GA1898" s="2"/>
      <c r="GB1898" s="2"/>
      <c r="GC1898" s="2"/>
      <c r="GD1898" s="2"/>
      <c r="GE1898" s="2"/>
      <c r="GF1898" s="2"/>
      <c r="GG1898" s="2"/>
      <c r="GH1898" s="2"/>
      <c r="GI1898" s="2"/>
      <c r="GJ1898" s="2"/>
      <c r="GK1898" s="2"/>
      <c r="GL1898" s="2"/>
      <c r="GM1898" s="2"/>
      <c r="GN1898" s="2"/>
      <c r="GO1898" s="2"/>
      <c r="GP1898" s="2"/>
      <c r="GQ1898" s="2"/>
      <c r="GR1898" s="2"/>
      <c r="GS1898" s="2"/>
      <c r="GT1898" s="2"/>
      <c r="GU1898" s="2"/>
      <c r="GV1898" s="2"/>
      <c r="GW1898" s="2"/>
      <c r="GX1898" s="2"/>
      <c r="GY1898" s="2"/>
      <c r="GZ1898" s="2"/>
      <c r="HA1898" s="2"/>
      <c r="HB1898" s="2"/>
      <c r="HC1898" s="2"/>
      <c r="HD1898" s="2"/>
      <c r="HE1898" s="2"/>
      <c r="HF1898" s="2"/>
      <c r="HG1898" s="2"/>
      <c r="HH1898" s="2"/>
      <c r="HI1898" s="2"/>
      <c r="HJ1898" s="2"/>
      <c r="HK1898" s="2"/>
      <c r="HL1898" s="2"/>
      <c r="HM1898" s="2"/>
      <c r="HN1898" s="2"/>
      <c r="HO1898" s="2"/>
      <c r="HP1898" s="2"/>
      <c r="HQ1898" s="2"/>
      <c r="HR1898" s="2"/>
      <c r="HS1898" s="2"/>
      <c r="HT1898" s="2"/>
      <c r="HU1898" s="2"/>
      <c r="HV1898" s="2"/>
      <c r="HW1898" s="2"/>
      <c r="HX1898" s="2"/>
      <c r="HY1898" s="2"/>
      <c r="HZ1898" s="2"/>
      <c r="IA1898" s="2"/>
      <c r="IB1898" s="2"/>
      <c r="IC1898" s="2"/>
      <c r="ID1898" s="2"/>
      <c r="IE1898" s="2"/>
      <c r="IF1898" s="2"/>
      <c r="IG1898" s="2"/>
      <c r="IH1898" s="2"/>
      <c r="II1898" s="2"/>
      <c r="IJ1898" s="2"/>
      <c r="IK1898" s="2"/>
      <c r="IL1898" s="2"/>
      <c r="IM1898" s="2"/>
      <c r="IN1898" s="2"/>
      <c r="IO1898" s="2"/>
      <c r="IP1898" s="2"/>
      <c r="IQ1898" s="2"/>
    </row>
    <row r="1899" spans="1:251" s="16" customFormat="1" ht="18.75" customHeight="1">
      <c r="A1899" s="8"/>
      <c r="B1899" s="25"/>
      <c r="C1899" s="135" t="s">
        <v>710</v>
      </c>
      <c r="D1899" s="136"/>
      <c r="E1899" s="136"/>
      <c r="F1899" s="136"/>
      <c r="G1899" s="136"/>
      <c r="H1899" s="136"/>
      <c r="I1899" s="136"/>
      <c r="J1899" s="136"/>
      <c r="K1899" s="136"/>
      <c r="L1899" s="136"/>
      <c r="M1899" s="136"/>
      <c r="N1899" s="136"/>
      <c r="O1899" s="136"/>
      <c r="P1899" s="136"/>
      <c r="Q1899" s="136"/>
      <c r="R1899" s="136"/>
      <c r="S1899" s="136"/>
      <c r="T1899" s="136"/>
      <c r="U1899" s="136"/>
      <c r="V1899" s="136"/>
      <c r="W1899" s="136"/>
      <c r="X1899" s="136"/>
      <c r="Y1899" s="136"/>
      <c r="Z1899" s="137"/>
      <c r="AA1899" s="138">
        <v>232000</v>
      </c>
      <c r="AB1899" s="139"/>
      <c r="AC1899" s="139"/>
      <c r="AD1899" s="139"/>
      <c r="AE1899" s="139"/>
      <c r="AF1899" s="139"/>
      <c r="AG1899" s="139"/>
      <c r="AH1899" s="139"/>
      <c r="AI1899" s="140"/>
      <c r="AJ1899" s="138">
        <v>1207000</v>
      </c>
      <c r="AK1899" s="139"/>
      <c r="AL1899" s="139"/>
      <c r="AM1899" s="139"/>
      <c r="AN1899" s="139"/>
      <c r="AO1899" s="139"/>
      <c r="AP1899" s="139"/>
      <c r="AQ1899" s="139"/>
      <c r="AR1899" s="140"/>
      <c r="AS1899" s="141"/>
      <c r="AT1899" s="142"/>
      <c r="AU1899" s="142"/>
      <c r="AV1899" s="142"/>
      <c r="AW1899" s="142"/>
      <c r="AX1899" s="143"/>
      <c r="AY1899" s="2"/>
      <c r="AZ1899" s="2"/>
      <c r="BA1899" s="2"/>
      <c r="BB1899" s="2"/>
      <c r="BC1899" s="2"/>
      <c r="BD1899" s="2"/>
      <c r="BE1899" s="2"/>
      <c r="BF1899" s="2"/>
      <c r="BG1899" s="2"/>
      <c r="BH1899" s="2"/>
      <c r="BI1899" s="2"/>
      <c r="BJ1899" s="2"/>
      <c r="BK1899" s="2"/>
      <c r="BL1899" s="2"/>
      <c r="BM1899" s="2"/>
      <c r="BN1899" s="2"/>
      <c r="BO1899" s="2"/>
      <c r="BP1899" s="2"/>
      <c r="BQ1899" s="2"/>
      <c r="BR1899" s="2"/>
      <c r="BS1899" s="2"/>
      <c r="BT1899" s="2"/>
      <c r="BU1899" s="2"/>
      <c r="BV1899" s="2"/>
      <c r="BW1899" s="2"/>
      <c r="BX1899" s="2"/>
      <c r="BY1899" s="2"/>
      <c r="BZ1899" s="2"/>
      <c r="CA1899" s="2"/>
      <c r="CB1899" s="2"/>
      <c r="CC1899" s="2"/>
      <c r="CD1899" s="2"/>
      <c r="CE1899" s="2"/>
      <c r="CF1899" s="2"/>
      <c r="CG1899" s="2"/>
      <c r="CH1899" s="2"/>
      <c r="CI1899" s="2"/>
      <c r="CJ1899" s="2"/>
      <c r="CK1899" s="2"/>
      <c r="CL1899" s="2"/>
      <c r="CM1899" s="2"/>
      <c r="CN1899" s="2"/>
      <c r="CO1899" s="2"/>
      <c r="CP1899" s="2"/>
      <c r="CQ1899" s="2"/>
      <c r="CR1899" s="2"/>
      <c r="CS1899" s="2"/>
      <c r="CT1899" s="2"/>
      <c r="CU1899" s="2"/>
      <c r="CV1899" s="2"/>
      <c r="CW1899" s="2"/>
      <c r="CX1899" s="2"/>
      <c r="CY1899" s="2"/>
      <c r="CZ1899" s="2"/>
      <c r="DA1899" s="2"/>
      <c r="DB1899" s="2"/>
      <c r="DC1899" s="2"/>
      <c r="DD1899" s="2"/>
      <c r="DE1899" s="2"/>
      <c r="DF1899" s="2"/>
      <c r="DG1899" s="2"/>
      <c r="DH1899" s="2"/>
      <c r="DI1899" s="2"/>
      <c r="DJ1899" s="2"/>
      <c r="DK1899" s="2"/>
      <c r="DL1899" s="2"/>
      <c r="DM1899" s="2"/>
      <c r="DN1899" s="2"/>
      <c r="DO1899" s="2"/>
      <c r="DP1899" s="2"/>
      <c r="DQ1899" s="2"/>
      <c r="DR1899" s="2"/>
      <c r="DS1899" s="2"/>
      <c r="DT1899" s="2"/>
      <c r="DU1899" s="2"/>
      <c r="DV1899" s="2"/>
      <c r="DW1899" s="2"/>
      <c r="DX1899" s="2"/>
      <c r="DY1899" s="2"/>
      <c r="DZ1899" s="2"/>
      <c r="EA1899" s="2"/>
      <c r="EB1899" s="2"/>
      <c r="EC1899" s="2"/>
      <c r="ED1899" s="2"/>
      <c r="EE1899" s="2"/>
      <c r="EF1899" s="2"/>
      <c r="EG1899" s="2"/>
      <c r="EH1899" s="2"/>
      <c r="EI1899" s="2"/>
      <c r="EJ1899" s="2"/>
      <c r="EK1899" s="2"/>
      <c r="EL1899" s="2"/>
      <c r="EM1899" s="2"/>
      <c r="EN1899" s="2"/>
      <c r="EO1899" s="2"/>
      <c r="EP1899" s="2"/>
      <c r="EQ1899" s="2"/>
      <c r="ER1899" s="2"/>
      <c r="ES1899" s="2"/>
      <c r="ET1899" s="2"/>
      <c r="EU1899" s="2"/>
      <c r="EV1899" s="2"/>
      <c r="EW1899" s="2"/>
      <c r="EX1899" s="2"/>
      <c r="EY1899" s="2"/>
      <c r="EZ1899" s="2"/>
      <c r="FA1899" s="2"/>
      <c r="FB1899" s="2"/>
      <c r="FC1899" s="2"/>
      <c r="FD1899" s="2"/>
      <c r="FE1899" s="2"/>
      <c r="FF1899" s="2"/>
      <c r="FG1899" s="2"/>
      <c r="FH1899" s="2"/>
      <c r="FI1899" s="2"/>
      <c r="FJ1899" s="2"/>
      <c r="FK1899" s="2"/>
      <c r="FL1899" s="2"/>
      <c r="FM1899" s="2"/>
      <c r="FN1899" s="2"/>
      <c r="FO1899" s="2"/>
      <c r="FP1899" s="2"/>
      <c r="FQ1899" s="2"/>
      <c r="FR1899" s="2"/>
      <c r="FS1899" s="2"/>
      <c r="FT1899" s="2"/>
      <c r="FU1899" s="2"/>
      <c r="FV1899" s="2"/>
      <c r="FW1899" s="2"/>
      <c r="FX1899" s="2"/>
      <c r="FY1899" s="2"/>
      <c r="FZ1899" s="2"/>
      <c r="GA1899" s="2"/>
      <c r="GB1899" s="2"/>
      <c r="GC1899" s="2"/>
      <c r="GD1899" s="2"/>
      <c r="GE1899" s="2"/>
      <c r="GF1899" s="2"/>
      <c r="GG1899" s="2"/>
      <c r="GH1899" s="2"/>
      <c r="GI1899" s="2"/>
      <c r="GJ1899" s="2"/>
      <c r="GK1899" s="2"/>
      <c r="GL1899" s="2"/>
      <c r="GM1899" s="2"/>
      <c r="GN1899" s="2"/>
      <c r="GO1899" s="2"/>
      <c r="GP1899" s="2"/>
      <c r="GQ1899" s="2"/>
      <c r="GR1899" s="2"/>
      <c r="GS1899" s="2"/>
      <c r="GT1899" s="2"/>
      <c r="GU1899" s="2"/>
      <c r="GV1899" s="2"/>
      <c r="GW1899" s="2"/>
      <c r="GX1899" s="2"/>
      <c r="GY1899" s="2"/>
      <c r="GZ1899" s="2"/>
      <c r="HA1899" s="2"/>
      <c r="HB1899" s="2"/>
      <c r="HC1899" s="2"/>
      <c r="HD1899" s="2"/>
      <c r="HE1899" s="2"/>
      <c r="HF1899" s="2"/>
      <c r="HG1899" s="2"/>
      <c r="HH1899" s="2"/>
      <c r="HI1899" s="2"/>
      <c r="HJ1899" s="2"/>
      <c r="HK1899" s="2"/>
      <c r="HL1899" s="2"/>
      <c r="HM1899" s="2"/>
      <c r="HN1899" s="2"/>
      <c r="HO1899" s="2"/>
      <c r="HP1899" s="2"/>
      <c r="HQ1899" s="2"/>
      <c r="HR1899" s="2"/>
      <c r="HS1899" s="2"/>
      <c r="HT1899" s="2"/>
      <c r="HU1899" s="2"/>
      <c r="HV1899" s="2"/>
      <c r="HW1899" s="2"/>
      <c r="HX1899" s="2"/>
      <c r="HY1899" s="2"/>
      <c r="HZ1899" s="2"/>
      <c r="IA1899" s="2"/>
      <c r="IB1899" s="2"/>
      <c r="IC1899" s="2"/>
      <c r="ID1899" s="2"/>
      <c r="IE1899" s="2"/>
      <c r="IF1899" s="2"/>
      <c r="IG1899" s="2"/>
      <c r="IH1899" s="2"/>
      <c r="II1899" s="2"/>
      <c r="IJ1899" s="2"/>
      <c r="IK1899" s="2"/>
      <c r="IL1899" s="2"/>
      <c r="IM1899" s="2"/>
      <c r="IN1899" s="2"/>
      <c r="IO1899" s="2"/>
      <c r="IP1899" s="2"/>
      <c r="IQ1899" s="2"/>
    </row>
    <row r="1900" spans="1:251" s="16" customFormat="1" ht="18.75" customHeight="1">
      <c r="A1900" s="8"/>
      <c r="B1900" s="25"/>
      <c r="C1900" s="135" t="s">
        <v>711</v>
      </c>
      <c r="D1900" s="136"/>
      <c r="E1900" s="136"/>
      <c r="F1900" s="136"/>
      <c r="G1900" s="136"/>
      <c r="H1900" s="136"/>
      <c r="I1900" s="136"/>
      <c r="J1900" s="136"/>
      <c r="K1900" s="136"/>
      <c r="L1900" s="136"/>
      <c r="M1900" s="136"/>
      <c r="N1900" s="136"/>
      <c r="O1900" s="136"/>
      <c r="P1900" s="136"/>
      <c r="Q1900" s="136"/>
      <c r="R1900" s="136"/>
      <c r="S1900" s="136"/>
      <c r="T1900" s="136"/>
      <c r="U1900" s="136"/>
      <c r="V1900" s="136"/>
      <c r="W1900" s="136"/>
      <c r="X1900" s="136"/>
      <c r="Y1900" s="136"/>
      <c r="Z1900" s="137"/>
      <c r="AA1900" s="138">
        <v>35000</v>
      </c>
      <c r="AB1900" s="139"/>
      <c r="AC1900" s="139"/>
      <c r="AD1900" s="139"/>
      <c r="AE1900" s="139"/>
      <c r="AF1900" s="139"/>
      <c r="AG1900" s="139"/>
      <c r="AH1900" s="139"/>
      <c r="AI1900" s="140"/>
      <c r="AJ1900" s="138">
        <v>0</v>
      </c>
      <c r="AK1900" s="139"/>
      <c r="AL1900" s="139"/>
      <c r="AM1900" s="139"/>
      <c r="AN1900" s="139"/>
      <c r="AO1900" s="139"/>
      <c r="AP1900" s="139"/>
      <c r="AQ1900" s="139"/>
      <c r="AR1900" s="140"/>
      <c r="AS1900" s="141"/>
      <c r="AT1900" s="142"/>
      <c r="AU1900" s="142"/>
      <c r="AV1900" s="142"/>
      <c r="AW1900" s="142"/>
      <c r="AX1900" s="143"/>
      <c r="AY1900" s="2"/>
      <c r="AZ1900" s="2"/>
      <c r="BA1900" s="2"/>
      <c r="BB1900" s="2"/>
      <c r="BC1900" s="2"/>
      <c r="BD1900" s="2"/>
      <c r="BE1900" s="2"/>
      <c r="BF1900" s="2"/>
      <c r="BG1900" s="2"/>
      <c r="BH1900" s="2"/>
      <c r="BI1900" s="2"/>
      <c r="BJ1900" s="2"/>
      <c r="BK1900" s="2"/>
      <c r="BL1900" s="2"/>
      <c r="BM1900" s="2"/>
      <c r="BN1900" s="2"/>
      <c r="BO1900" s="2"/>
      <c r="BP1900" s="2"/>
      <c r="BQ1900" s="2"/>
      <c r="BR1900" s="2"/>
      <c r="BS1900" s="2"/>
      <c r="BT1900" s="2"/>
      <c r="BU1900" s="2"/>
      <c r="BV1900" s="2"/>
      <c r="BW1900" s="2"/>
      <c r="BX1900" s="2"/>
      <c r="BY1900" s="2"/>
      <c r="BZ1900" s="2"/>
      <c r="CA1900" s="2"/>
      <c r="CB1900" s="2"/>
      <c r="CC1900" s="2"/>
      <c r="CD1900" s="2"/>
      <c r="CE1900" s="2"/>
      <c r="CF1900" s="2"/>
      <c r="CG1900" s="2"/>
      <c r="CH1900" s="2"/>
      <c r="CI1900" s="2"/>
      <c r="CJ1900" s="2"/>
      <c r="CK1900" s="2"/>
      <c r="CL1900" s="2"/>
      <c r="CM1900" s="2"/>
      <c r="CN1900" s="2"/>
      <c r="CO1900" s="2"/>
      <c r="CP1900" s="2"/>
      <c r="CQ1900" s="2"/>
      <c r="CR1900" s="2"/>
      <c r="CS1900" s="2"/>
      <c r="CT1900" s="2"/>
      <c r="CU1900" s="2"/>
      <c r="CV1900" s="2"/>
      <c r="CW1900" s="2"/>
      <c r="CX1900" s="2"/>
      <c r="CY1900" s="2"/>
      <c r="CZ1900" s="2"/>
      <c r="DA1900" s="2"/>
      <c r="DB1900" s="2"/>
      <c r="DC1900" s="2"/>
      <c r="DD1900" s="2"/>
      <c r="DE1900" s="2"/>
      <c r="DF1900" s="2"/>
      <c r="DG1900" s="2"/>
      <c r="DH1900" s="2"/>
      <c r="DI1900" s="2"/>
      <c r="DJ1900" s="2"/>
      <c r="DK1900" s="2"/>
      <c r="DL1900" s="2"/>
      <c r="DM1900" s="2"/>
      <c r="DN1900" s="2"/>
      <c r="DO1900" s="2"/>
      <c r="DP1900" s="2"/>
      <c r="DQ1900" s="2"/>
      <c r="DR1900" s="2"/>
      <c r="DS1900" s="2"/>
      <c r="DT1900" s="2"/>
      <c r="DU1900" s="2"/>
      <c r="DV1900" s="2"/>
      <c r="DW1900" s="2"/>
      <c r="DX1900" s="2"/>
      <c r="DY1900" s="2"/>
      <c r="DZ1900" s="2"/>
      <c r="EA1900" s="2"/>
      <c r="EB1900" s="2"/>
      <c r="EC1900" s="2"/>
      <c r="ED1900" s="2"/>
      <c r="EE1900" s="2"/>
      <c r="EF1900" s="2"/>
      <c r="EG1900" s="2"/>
      <c r="EH1900" s="2"/>
      <c r="EI1900" s="2"/>
      <c r="EJ1900" s="2"/>
      <c r="EK1900" s="2"/>
      <c r="EL1900" s="2"/>
      <c r="EM1900" s="2"/>
      <c r="EN1900" s="2"/>
      <c r="EO1900" s="2"/>
      <c r="EP1900" s="2"/>
      <c r="EQ1900" s="2"/>
      <c r="ER1900" s="2"/>
      <c r="ES1900" s="2"/>
      <c r="ET1900" s="2"/>
      <c r="EU1900" s="2"/>
      <c r="EV1900" s="2"/>
      <c r="EW1900" s="2"/>
      <c r="EX1900" s="2"/>
      <c r="EY1900" s="2"/>
      <c r="EZ1900" s="2"/>
      <c r="FA1900" s="2"/>
      <c r="FB1900" s="2"/>
      <c r="FC1900" s="2"/>
      <c r="FD1900" s="2"/>
      <c r="FE1900" s="2"/>
      <c r="FF1900" s="2"/>
      <c r="FG1900" s="2"/>
      <c r="FH1900" s="2"/>
      <c r="FI1900" s="2"/>
      <c r="FJ1900" s="2"/>
      <c r="FK1900" s="2"/>
      <c r="FL1900" s="2"/>
      <c r="FM1900" s="2"/>
      <c r="FN1900" s="2"/>
      <c r="FO1900" s="2"/>
      <c r="FP1900" s="2"/>
      <c r="FQ1900" s="2"/>
      <c r="FR1900" s="2"/>
      <c r="FS1900" s="2"/>
      <c r="FT1900" s="2"/>
      <c r="FU1900" s="2"/>
      <c r="FV1900" s="2"/>
      <c r="FW1900" s="2"/>
      <c r="FX1900" s="2"/>
      <c r="FY1900" s="2"/>
      <c r="FZ1900" s="2"/>
      <c r="GA1900" s="2"/>
      <c r="GB1900" s="2"/>
      <c r="GC1900" s="2"/>
      <c r="GD1900" s="2"/>
      <c r="GE1900" s="2"/>
      <c r="GF1900" s="2"/>
      <c r="GG1900" s="2"/>
      <c r="GH1900" s="2"/>
      <c r="GI1900" s="2"/>
      <c r="GJ1900" s="2"/>
      <c r="GK1900" s="2"/>
      <c r="GL1900" s="2"/>
      <c r="GM1900" s="2"/>
      <c r="GN1900" s="2"/>
      <c r="GO1900" s="2"/>
      <c r="GP1900" s="2"/>
      <c r="GQ1900" s="2"/>
      <c r="GR1900" s="2"/>
      <c r="GS1900" s="2"/>
      <c r="GT1900" s="2"/>
      <c r="GU1900" s="2"/>
      <c r="GV1900" s="2"/>
      <c r="GW1900" s="2"/>
      <c r="GX1900" s="2"/>
      <c r="GY1900" s="2"/>
      <c r="GZ1900" s="2"/>
      <c r="HA1900" s="2"/>
      <c r="HB1900" s="2"/>
      <c r="HC1900" s="2"/>
      <c r="HD1900" s="2"/>
      <c r="HE1900" s="2"/>
      <c r="HF1900" s="2"/>
      <c r="HG1900" s="2"/>
      <c r="HH1900" s="2"/>
      <c r="HI1900" s="2"/>
      <c r="HJ1900" s="2"/>
      <c r="HK1900" s="2"/>
      <c r="HL1900" s="2"/>
      <c r="HM1900" s="2"/>
      <c r="HN1900" s="2"/>
      <c r="HO1900" s="2"/>
      <c r="HP1900" s="2"/>
      <c r="HQ1900" s="2"/>
      <c r="HR1900" s="2"/>
      <c r="HS1900" s="2"/>
      <c r="HT1900" s="2"/>
      <c r="HU1900" s="2"/>
      <c r="HV1900" s="2"/>
      <c r="HW1900" s="2"/>
      <c r="HX1900" s="2"/>
      <c r="HY1900" s="2"/>
      <c r="HZ1900" s="2"/>
      <c r="IA1900" s="2"/>
      <c r="IB1900" s="2"/>
      <c r="IC1900" s="2"/>
      <c r="ID1900" s="2"/>
      <c r="IE1900" s="2"/>
      <c r="IF1900" s="2"/>
      <c r="IG1900" s="2"/>
      <c r="IH1900" s="2"/>
      <c r="II1900" s="2"/>
      <c r="IJ1900" s="2"/>
      <c r="IK1900" s="2"/>
      <c r="IL1900" s="2"/>
      <c r="IM1900" s="2"/>
      <c r="IN1900" s="2"/>
      <c r="IO1900" s="2"/>
      <c r="IP1900" s="2"/>
      <c r="IQ1900" s="2"/>
    </row>
    <row r="1901" spans="1:251" s="16" customFormat="1" ht="18.75" customHeight="1">
      <c r="A1901" s="8"/>
      <c r="B1901" s="25"/>
      <c r="C1901" s="135" t="s">
        <v>712</v>
      </c>
      <c r="D1901" s="136"/>
      <c r="E1901" s="136"/>
      <c r="F1901" s="136"/>
      <c r="G1901" s="136"/>
      <c r="H1901" s="136"/>
      <c r="I1901" s="136"/>
      <c r="J1901" s="136"/>
      <c r="K1901" s="136"/>
      <c r="L1901" s="136"/>
      <c r="M1901" s="136"/>
      <c r="N1901" s="136"/>
      <c r="O1901" s="136"/>
      <c r="P1901" s="136"/>
      <c r="Q1901" s="136"/>
      <c r="R1901" s="136"/>
      <c r="S1901" s="136"/>
      <c r="T1901" s="136"/>
      <c r="U1901" s="136"/>
      <c r="V1901" s="136"/>
      <c r="W1901" s="136"/>
      <c r="X1901" s="136"/>
      <c r="Y1901" s="136"/>
      <c r="Z1901" s="137"/>
      <c r="AA1901" s="138">
        <v>3000</v>
      </c>
      <c r="AB1901" s="139"/>
      <c r="AC1901" s="139"/>
      <c r="AD1901" s="139"/>
      <c r="AE1901" s="139"/>
      <c r="AF1901" s="139"/>
      <c r="AG1901" s="139"/>
      <c r="AH1901" s="139"/>
      <c r="AI1901" s="140"/>
      <c r="AJ1901" s="138">
        <v>20000</v>
      </c>
      <c r="AK1901" s="139"/>
      <c r="AL1901" s="139"/>
      <c r="AM1901" s="139"/>
      <c r="AN1901" s="139"/>
      <c r="AO1901" s="139"/>
      <c r="AP1901" s="139"/>
      <c r="AQ1901" s="139"/>
      <c r="AR1901" s="140"/>
      <c r="AS1901" s="141"/>
      <c r="AT1901" s="142"/>
      <c r="AU1901" s="142"/>
      <c r="AV1901" s="142"/>
      <c r="AW1901" s="142"/>
      <c r="AX1901" s="143"/>
      <c r="AY1901" s="2"/>
      <c r="AZ1901" s="2"/>
      <c r="BA1901" s="2"/>
      <c r="BB1901" s="2"/>
      <c r="BC1901" s="2"/>
      <c r="BD1901" s="2"/>
      <c r="BE1901" s="2"/>
      <c r="BF1901" s="2"/>
      <c r="BG1901" s="2"/>
      <c r="BH1901" s="2"/>
      <c r="BI1901" s="2"/>
      <c r="BJ1901" s="2"/>
      <c r="BK1901" s="2"/>
      <c r="BL1901" s="2"/>
      <c r="BM1901" s="2"/>
      <c r="BN1901" s="2"/>
      <c r="BO1901" s="2"/>
      <c r="BP1901" s="2"/>
      <c r="BQ1901" s="2"/>
      <c r="BR1901" s="2"/>
      <c r="BS1901" s="2"/>
      <c r="BT1901" s="2"/>
      <c r="BU1901" s="2"/>
      <c r="BV1901" s="2"/>
      <c r="BW1901" s="2"/>
      <c r="BX1901" s="2"/>
      <c r="BY1901" s="2"/>
      <c r="BZ1901" s="2"/>
      <c r="CA1901" s="2"/>
      <c r="CB1901" s="2"/>
      <c r="CC1901" s="2"/>
      <c r="CD1901" s="2"/>
      <c r="CE1901" s="2"/>
      <c r="CF1901" s="2"/>
      <c r="CG1901" s="2"/>
      <c r="CH1901" s="2"/>
      <c r="CI1901" s="2"/>
      <c r="CJ1901" s="2"/>
      <c r="CK1901" s="2"/>
      <c r="CL1901" s="2"/>
      <c r="CM1901" s="2"/>
      <c r="CN1901" s="2"/>
      <c r="CO1901" s="2"/>
      <c r="CP1901" s="2"/>
      <c r="CQ1901" s="2"/>
      <c r="CR1901" s="2"/>
      <c r="CS1901" s="2"/>
      <c r="CT1901" s="2"/>
      <c r="CU1901" s="2"/>
      <c r="CV1901" s="2"/>
      <c r="CW1901" s="2"/>
      <c r="CX1901" s="2"/>
      <c r="CY1901" s="2"/>
      <c r="CZ1901" s="2"/>
      <c r="DA1901" s="2"/>
      <c r="DB1901" s="2"/>
      <c r="DC1901" s="2"/>
      <c r="DD1901" s="2"/>
      <c r="DE1901" s="2"/>
      <c r="DF1901" s="2"/>
      <c r="DG1901" s="2"/>
      <c r="DH1901" s="2"/>
      <c r="DI1901" s="2"/>
      <c r="DJ1901" s="2"/>
      <c r="DK1901" s="2"/>
      <c r="DL1901" s="2"/>
      <c r="DM1901" s="2"/>
      <c r="DN1901" s="2"/>
      <c r="DO1901" s="2"/>
      <c r="DP1901" s="2"/>
      <c r="DQ1901" s="2"/>
      <c r="DR1901" s="2"/>
      <c r="DS1901" s="2"/>
      <c r="DT1901" s="2"/>
      <c r="DU1901" s="2"/>
      <c r="DV1901" s="2"/>
      <c r="DW1901" s="2"/>
      <c r="DX1901" s="2"/>
      <c r="DY1901" s="2"/>
      <c r="DZ1901" s="2"/>
      <c r="EA1901" s="2"/>
      <c r="EB1901" s="2"/>
      <c r="EC1901" s="2"/>
      <c r="ED1901" s="2"/>
      <c r="EE1901" s="2"/>
      <c r="EF1901" s="2"/>
      <c r="EG1901" s="2"/>
      <c r="EH1901" s="2"/>
      <c r="EI1901" s="2"/>
      <c r="EJ1901" s="2"/>
      <c r="EK1901" s="2"/>
      <c r="EL1901" s="2"/>
      <c r="EM1901" s="2"/>
      <c r="EN1901" s="2"/>
      <c r="EO1901" s="2"/>
      <c r="EP1901" s="2"/>
      <c r="EQ1901" s="2"/>
      <c r="ER1901" s="2"/>
      <c r="ES1901" s="2"/>
      <c r="ET1901" s="2"/>
      <c r="EU1901" s="2"/>
      <c r="EV1901" s="2"/>
      <c r="EW1901" s="2"/>
      <c r="EX1901" s="2"/>
      <c r="EY1901" s="2"/>
      <c r="EZ1901" s="2"/>
      <c r="FA1901" s="2"/>
      <c r="FB1901" s="2"/>
      <c r="FC1901" s="2"/>
      <c r="FD1901" s="2"/>
      <c r="FE1901" s="2"/>
      <c r="FF1901" s="2"/>
      <c r="FG1901" s="2"/>
      <c r="FH1901" s="2"/>
      <c r="FI1901" s="2"/>
      <c r="FJ1901" s="2"/>
      <c r="FK1901" s="2"/>
      <c r="FL1901" s="2"/>
      <c r="FM1901" s="2"/>
      <c r="FN1901" s="2"/>
      <c r="FO1901" s="2"/>
      <c r="FP1901" s="2"/>
      <c r="FQ1901" s="2"/>
      <c r="FR1901" s="2"/>
      <c r="FS1901" s="2"/>
      <c r="FT1901" s="2"/>
      <c r="FU1901" s="2"/>
      <c r="FV1901" s="2"/>
      <c r="FW1901" s="2"/>
      <c r="FX1901" s="2"/>
      <c r="FY1901" s="2"/>
      <c r="FZ1901" s="2"/>
      <c r="GA1901" s="2"/>
      <c r="GB1901" s="2"/>
      <c r="GC1901" s="2"/>
      <c r="GD1901" s="2"/>
      <c r="GE1901" s="2"/>
      <c r="GF1901" s="2"/>
      <c r="GG1901" s="2"/>
      <c r="GH1901" s="2"/>
      <c r="GI1901" s="2"/>
      <c r="GJ1901" s="2"/>
      <c r="GK1901" s="2"/>
      <c r="GL1901" s="2"/>
      <c r="GM1901" s="2"/>
      <c r="GN1901" s="2"/>
      <c r="GO1901" s="2"/>
      <c r="GP1901" s="2"/>
      <c r="GQ1901" s="2"/>
      <c r="GR1901" s="2"/>
      <c r="GS1901" s="2"/>
      <c r="GT1901" s="2"/>
      <c r="GU1901" s="2"/>
      <c r="GV1901" s="2"/>
      <c r="GW1901" s="2"/>
      <c r="GX1901" s="2"/>
      <c r="GY1901" s="2"/>
      <c r="GZ1901" s="2"/>
      <c r="HA1901" s="2"/>
      <c r="HB1901" s="2"/>
      <c r="HC1901" s="2"/>
      <c r="HD1901" s="2"/>
      <c r="HE1901" s="2"/>
      <c r="HF1901" s="2"/>
      <c r="HG1901" s="2"/>
      <c r="HH1901" s="2"/>
      <c r="HI1901" s="2"/>
      <c r="HJ1901" s="2"/>
      <c r="HK1901" s="2"/>
      <c r="HL1901" s="2"/>
      <c r="HM1901" s="2"/>
      <c r="HN1901" s="2"/>
      <c r="HO1901" s="2"/>
      <c r="HP1901" s="2"/>
      <c r="HQ1901" s="2"/>
      <c r="HR1901" s="2"/>
      <c r="HS1901" s="2"/>
      <c r="HT1901" s="2"/>
      <c r="HU1901" s="2"/>
      <c r="HV1901" s="2"/>
      <c r="HW1901" s="2"/>
      <c r="HX1901" s="2"/>
      <c r="HY1901" s="2"/>
      <c r="HZ1901" s="2"/>
      <c r="IA1901" s="2"/>
      <c r="IB1901" s="2"/>
      <c r="IC1901" s="2"/>
      <c r="ID1901" s="2"/>
      <c r="IE1901" s="2"/>
      <c r="IF1901" s="2"/>
      <c r="IG1901" s="2"/>
      <c r="IH1901" s="2"/>
      <c r="II1901" s="2"/>
      <c r="IJ1901" s="2"/>
      <c r="IK1901" s="2"/>
      <c r="IL1901" s="2"/>
      <c r="IM1901" s="2"/>
      <c r="IN1901" s="2"/>
      <c r="IO1901" s="2"/>
      <c r="IP1901" s="2"/>
      <c r="IQ1901" s="2"/>
    </row>
    <row r="1902" spans="1:251" s="16" customFormat="1" ht="18.75" customHeight="1" thickBot="1">
      <c r="A1902" s="17"/>
      <c r="B1902" s="144" t="s">
        <v>11</v>
      </c>
      <c r="C1902" s="145"/>
      <c r="D1902" s="145"/>
      <c r="E1902" s="145"/>
      <c r="F1902" s="145"/>
      <c r="G1902" s="145"/>
      <c r="H1902" s="145"/>
      <c r="I1902" s="145"/>
      <c r="J1902" s="145"/>
      <c r="K1902" s="145"/>
      <c r="L1902" s="145"/>
      <c r="M1902" s="145"/>
      <c r="N1902" s="145"/>
      <c r="O1902" s="145"/>
      <c r="P1902" s="145"/>
      <c r="Q1902" s="145"/>
      <c r="R1902" s="145"/>
      <c r="S1902" s="145"/>
      <c r="T1902" s="145"/>
      <c r="U1902" s="145"/>
      <c r="V1902" s="145"/>
      <c r="W1902" s="145"/>
      <c r="X1902" s="145"/>
      <c r="Y1902" s="145"/>
      <c r="Z1902" s="146"/>
      <c r="AA1902" s="147">
        <f>SUM($AA$1899:$AA$1901)</f>
        <v>270000</v>
      </c>
      <c r="AB1902" s="148"/>
      <c r="AC1902" s="148"/>
      <c r="AD1902" s="148"/>
      <c r="AE1902" s="148"/>
      <c r="AF1902" s="148"/>
      <c r="AG1902" s="148"/>
      <c r="AH1902" s="148"/>
      <c r="AI1902" s="149"/>
      <c r="AJ1902" s="147">
        <f>SUM($AJ$1899:$AJ$1901)</f>
        <v>1227000</v>
      </c>
      <c r="AK1902" s="148"/>
      <c r="AL1902" s="148"/>
      <c r="AM1902" s="148"/>
      <c r="AN1902" s="148"/>
      <c r="AO1902" s="148"/>
      <c r="AP1902" s="148"/>
      <c r="AQ1902" s="148"/>
      <c r="AR1902" s="149"/>
      <c r="AS1902" s="150"/>
      <c r="AT1902" s="151"/>
      <c r="AU1902" s="151"/>
      <c r="AV1902" s="151"/>
      <c r="AW1902" s="151"/>
      <c r="AX1902" s="152"/>
      <c r="AY1902" s="2"/>
      <c r="AZ1902" s="2"/>
      <c r="BA1902" s="2"/>
      <c r="BB1902" s="2"/>
      <c r="BC1902" s="2"/>
      <c r="BD1902" s="2"/>
      <c r="BE1902" s="2"/>
      <c r="BF1902" s="2"/>
      <c r="BG1902" s="2"/>
      <c r="BH1902" s="2"/>
      <c r="BI1902" s="2"/>
      <c r="BJ1902" s="2"/>
      <c r="BK1902" s="2"/>
      <c r="BL1902" s="2"/>
      <c r="BM1902" s="2"/>
      <c r="BN1902" s="2"/>
      <c r="BO1902" s="2"/>
      <c r="BP1902" s="2"/>
      <c r="BQ1902" s="2"/>
      <c r="BR1902" s="2"/>
      <c r="BS1902" s="2"/>
      <c r="BT1902" s="2"/>
      <c r="BU1902" s="2"/>
      <c r="BV1902" s="2"/>
      <c r="BW1902" s="2"/>
      <c r="BX1902" s="2"/>
      <c r="BY1902" s="2"/>
      <c r="BZ1902" s="2"/>
      <c r="CA1902" s="2"/>
      <c r="CB1902" s="2"/>
      <c r="CC1902" s="2"/>
      <c r="CD1902" s="2"/>
      <c r="CE1902" s="2"/>
      <c r="CF1902" s="2"/>
      <c r="CG1902" s="2"/>
      <c r="CH1902" s="2"/>
      <c r="CI1902" s="2"/>
      <c r="CJ1902" s="2"/>
      <c r="CK1902" s="2"/>
      <c r="CL1902" s="2"/>
      <c r="CM1902" s="2"/>
      <c r="CN1902" s="2"/>
      <c r="CO1902" s="2"/>
      <c r="CP1902" s="2"/>
      <c r="CQ1902" s="2"/>
      <c r="CR1902" s="2"/>
      <c r="CS1902" s="2"/>
      <c r="CT1902" s="2"/>
      <c r="CU1902" s="2"/>
      <c r="CV1902" s="2"/>
      <c r="CW1902" s="2"/>
      <c r="CX1902" s="2"/>
      <c r="CY1902" s="2"/>
      <c r="CZ1902" s="2"/>
      <c r="DA1902" s="2"/>
      <c r="DB1902" s="2"/>
      <c r="DC1902" s="2"/>
      <c r="DD1902" s="2"/>
      <c r="DE1902" s="2"/>
      <c r="DF1902" s="2"/>
      <c r="DG1902" s="2"/>
      <c r="DH1902" s="2"/>
      <c r="DI1902" s="2"/>
      <c r="DJ1902" s="2"/>
      <c r="DK1902" s="2"/>
      <c r="DL1902" s="2"/>
      <c r="DM1902" s="2"/>
      <c r="DN1902" s="2"/>
      <c r="DO1902" s="2"/>
      <c r="DP1902" s="2"/>
      <c r="DQ1902" s="2"/>
      <c r="DR1902" s="2"/>
      <c r="DS1902" s="2"/>
      <c r="DT1902" s="2"/>
      <c r="DU1902" s="2"/>
      <c r="DV1902" s="2"/>
      <c r="DW1902" s="2"/>
      <c r="DX1902" s="2"/>
      <c r="DY1902" s="2"/>
      <c r="DZ1902" s="2"/>
      <c r="EA1902" s="2"/>
      <c r="EB1902" s="2"/>
      <c r="EC1902" s="2"/>
      <c r="ED1902" s="2"/>
      <c r="EE1902" s="2"/>
      <c r="EF1902" s="2"/>
      <c r="EG1902" s="2"/>
      <c r="EH1902" s="2"/>
      <c r="EI1902" s="2"/>
      <c r="EJ1902" s="2"/>
      <c r="EK1902" s="2"/>
      <c r="EL1902" s="2"/>
      <c r="EM1902" s="2"/>
      <c r="EN1902" s="2"/>
      <c r="EO1902" s="2"/>
      <c r="EP1902" s="2"/>
      <c r="EQ1902" s="2"/>
      <c r="ER1902" s="2"/>
      <c r="ES1902" s="2"/>
      <c r="ET1902" s="2"/>
      <c r="EU1902" s="2"/>
      <c r="EV1902" s="2"/>
      <c r="EW1902" s="2"/>
      <c r="EX1902" s="2"/>
      <c r="EY1902" s="2"/>
      <c r="EZ1902" s="2"/>
      <c r="FA1902" s="2"/>
      <c r="FB1902" s="2"/>
      <c r="FC1902" s="2"/>
      <c r="FD1902" s="2"/>
      <c r="FE1902" s="2"/>
      <c r="FF1902" s="2"/>
      <c r="FG1902" s="2"/>
      <c r="FH1902" s="2"/>
      <c r="FI1902" s="2"/>
      <c r="FJ1902" s="2"/>
      <c r="FK1902" s="2"/>
      <c r="FL1902" s="2"/>
      <c r="FM1902" s="2"/>
      <c r="FN1902" s="2"/>
      <c r="FO1902" s="2"/>
      <c r="FP1902" s="2"/>
      <c r="FQ1902" s="2"/>
      <c r="FR1902" s="2"/>
      <c r="FS1902" s="2"/>
      <c r="FT1902" s="2"/>
      <c r="FU1902" s="2"/>
      <c r="FV1902" s="2"/>
      <c r="FW1902" s="2"/>
      <c r="FX1902" s="2"/>
      <c r="FY1902" s="2"/>
      <c r="FZ1902" s="2"/>
      <c r="GA1902" s="2"/>
      <c r="GB1902" s="2"/>
      <c r="GC1902" s="2"/>
      <c r="GD1902" s="2"/>
      <c r="GE1902" s="2"/>
      <c r="GF1902" s="2"/>
      <c r="GG1902" s="2"/>
      <c r="GH1902" s="2"/>
      <c r="GI1902" s="2"/>
      <c r="GJ1902" s="2"/>
      <c r="GK1902" s="2"/>
      <c r="GL1902" s="2"/>
      <c r="GM1902" s="2"/>
      <c r="GN1902" s="2"/>
      <c r="GO1902" s="2"/>
      <c r="GP1902" s="2"/>
      <c r="GQ1902" s="2"/>
      <c r="GR1902" s="2"/>
      <c r="GS1902" s="2"/>
      <c r="GT1902" s="2"/>
      <c r="GU1902" s="2"/>
      <c r="GV1902" s="2"/>
      <c r="GW1902" s="2"/>
      <c r="GX1902" s="2"/>
      <c r="GY1902" s="2"/>
      <c r="GZ1902" s="2"/>
      <c r="HA1902" s="2"/>
      <c r="HB1902" s="2"/>
      <c r="HC1902" s="2"/>
      <c r="HD1902" s="2"/>
      <c r="HE1902" s="2"/>
      <c r="HF1902" s="2"/>
      <c r="HG1902" s="2"/>
      <c r="HH1902" s="2"/>
      <c r="HI1902" s="2"/>
      <c r="HJ1902" s="2"/>
      <c r="HK1902" s="2"/>
      <c r="HL1902" s="2"/>
      <c r="HM1902" s="2"/>
      <c r="HN1902" s="2"/>
      <c r="HO1902" s="2"/>
      <c r="HP1902" s="2"/>
      <c r="HQ1902" s="2"/>
      <c r="HR1902" s="2"/>
      <c r="HS1902" s="2"/>
      <c r="HT1902" s="2"/>
      <c r="HU1902" s="2"/>
      <c r="HV1902" s="2"/>
      <c r="HW1902" s="2"/>
      <c r="HX1902" s="2"/>
      <c r="HY1902" s="2"/>
      <c r="HZ1902" s="2"/>
      <c r="IA1902" s="2"/>
      <c r="IB1902" s="2"/>
      <c r="IC1902" s="2"/>
      <c r="ID1902" s="2"/>
      <c r="IE1902" s="2"/>
      <c r="IF1902" s="2"/>
      <c r="IG1902" s="2"/>
      <c r="IH1902" s="2"/>
      <c r="II1902" s="2"/>
      <c r="IJ1902" s="2"/>
      <c r="IK1902" s="2"/>
      <c r="IL1902" s="2"/>
      <c r="IM1902" s="2"/>
      <c r="IN1902" s="2"/>
      <c r="IO1902" s="2"/>
      <c r="IP1902" s="2"/>
      <c r="IQ1902" s="2"/>
    </row>
    <row r="1904" spans="1:251" ht="19.2">
      <c r="A1904" s="1" t="s">
        <v>0</v>
      </c>
      <c r="AW1904" s="3"/>
      <c r="AX1904" s="4"/>
      <c r="AY1904" s="3"/>
    </row>
    <row r="1906" spans="1:113" ht="18">
      <c r="B1906" s="153" t="s">
        <v>8</v>
      </c>
      <c r="C1906" s="154"/>
      <c r="D1906" s="154"/>
      <c r="E1906" s="154"/>
      <c r="F1906" s="154"/>
      <c r="G1906" s="154"/>
      <c r="H1906" s="154"/>
      <c r="I1906" s="154"/>
      <c r="J1906" s="154"/>
      <c r="K1906" s="154"/>
      <c r="L1906" s="154"/>
      <c r="M1906" s="154"/>
      <c r="N1906" s="154"/>
      <c r="O1906" s="154"/>
      <c r="P1906" s="154"/>
      <c r="Q1906" s="154"/>
      <c r="R1906" s="154"/>
      <c r="S1906" s="154"/>
      <c r="T1906" s="154"/>
      <c r="U1906" s="154"/>
      <c r="V1906" s="154"/>
      <c r="W1906" s="154"/>
      <c r="X1906" s="154"/>
      <c r="Y1906" s="154"/>
      <c r="Z1906" s="154"/>
      <c r="AA1906" s="154"/>
      <c r="AB1906" s="154"/>
      <c r="AC1906" s="154"/>
      <c r="AD1906" s="154"/>
      <c r="AE1906" s="154"/>
      <c r="AF1906" s="154"/>
      <c r="AG1906" s="154"/>
      <c r="AH1906" s="154"/>
      <c r="AI1906" s="154"/>
      <c r="AJ1906" s="154"/>
      <c r="AK1906" s="154"/>
      <c r="AL1906" s="154"/>
      <c r="AM1906" s="154"/>
      <c r="AN1906" s="154"/>
      <c r="AO1906" s="154"/>
      <c r="AP1906" s="154"/>
      <c r="AQ1906" s="154"/>
      <c r="AR1906" s="154"/>
      <c r="AS1906" s="154"/>
      <c r="AT1906" s="154"/>
      <c r="AU1906" s="154"/>
      <c r="AV1906" s="154"/>
      <c r="AW1906" s="154"/>
      <c r="AX1906" s="154"/>
    </row>
    <row r="1907" spans="1:113">
      <c r="Z1907" s="5"/>
      <c r="AD1907" s="5"/>
      <c r="AE1907" s="5"/>
      <c r="AF1907" s="5"/>
      <c r="AG1907" s="5"/>
      <c r="AH1907" s="5"/>
      <c r="AI1907" s="5"/>
      <c r="AO1907" s="5"/>
    </row>
    <row r="1908" spans="1:113" ht="13.8" thickBot="1">
      <c r="Z1908" s="5"/>
      <c r="AD1908" s="5"/>
      <c r="AE1908" s="5"/>
      <c r="AF1908" s="5"/>
      <c r="AG1908" s="5"/>
      <c r="AH1908" s="5"/>
      <c r="AI1908" s="5"/>
      <c r="AO1908" s="5"/>
      <c r="DI1908" s="6"/>
    </row>
    <row r="1909" spans="1:113" ht="24.75" customHeight="1" thickBot="1">
      <c r="B1909" s="155" t="s">
        <v>1</v>
      </c>
      <c r="C1909" s="156"/>
      <c r="D1909" s="156"/>
      <c r="E1909" s="156"/>
      <c r="F1909" s="156"/>
      <c r="G1909" s="156"/>
      <c r="H1909" s="157" t="s">
        <v>273</v>
      </c>
      <c r="I1909" s="158"/>
      <c r="J1909" s="158"/>
      <c r="K1909" s="158"/>
      <c r="L1909" s="158"/>
      <c r="M1909" s="158"/>
      <c r="N1909" s="158"/>
      <c r="O1909" s="158"/>
      <c r="P1909" s="158"/>
      <c r="Q1909" s="158"/>
      <c r="R1909" s="158"/>
      <c r="S1909" s="158"/>
      <c r="T1909" s="158"/>
      <c r="U1909" s="158"/>
      <c r="V1909" s="158"/>
      <c r="W1909" s="158"/>
      <c r="X1909" s="158"/>
      <c r="Y1909" s="158"/>
      <c r="Z1909" s="158"/>
      <c r="AA1909" s="158"/>
      <c r="AB1909" s="158"/>
      <c r="AC1909" s="158"/>
      <c r="AD1909" s="158"/>
      <c r="AE1909" s="158"/>
      <c r="AF1909" s="158"/>
      <c r="AG1909" s="158"/>
      <c r="AH1909" s="158"/>
      <c r="AI1909" s="158"/>
      <c r="AJ1909" s="158"/>
      <c r="AK1909" s="158"/>
      <c r="AL1909" s="158"/>
      <c r="AM1909" s="158"/>
      <c r="AN1909" s="158"/>
      <c r="AO1909" s="158"/>
      <c r="AP1909" s="158"/>
      <c r="AQ1909" s="158"/>
      <c r="AR1909" s="158"/>
      <c r="AS1909" s="158"/>
      <c r="AT1909" s="158"/>
      <c r="AU1909" s="158"/>
      <c r="AV1909" s="158"/>
      <c r="AW1909" s="158"/>
      <c r="AX1909" s="159"/>
      <c r="DI1909" s="6"/>
    </row>
    <row r="1910" spans="1:113" ht="14.4">
      <c r="B1910" s="7"/>
      <c r="C1910" s="7"/>
      <c r="D1910" s="7"/>
      <c r="E1910" s="7"/>
      <c r="F1910" s="7"/>
      <c r="G1910" s="7"/>
      <c r="H1910" s="8"/>
      <c r="I1910" s="8"/>
      <c r="J1910" s="8"/>
      <c r="K1910" s="8"/>
      <c r="L1910" s="9"/>
      <c r="M1910" s="9"/>
      <c r="N1910" s="9"/>
      <c r="O1910" s="9"/>
      <c r="P1910" s="8"/>
      <c r="Q1910" s="8"/>
      <c r="R1910" s="8"/>
      <c r="S1910" s="8"/>
      <c r="T1910" s="8"/>
      <c r="U1910" s="8"/>
      <c r="V1910" s="10"/>
      <c r="W1910" s="10"/>
      <c r="X1910" s="10"/>
      <c r="Y1910" s="10"/>
      <c r="Z1910" s="10"/>
      <c r="AA1910" s="10"/>
      <c r="AB1910" s="10"/>
      <c r="AC1910" s="10"/>
      <c r="AD1910" s="10"/>
      <c r="AE1910" s="10"/>
      <c r="AF1910" s="10"/>
      <c r="AG1910" s="10"/>
      <c r="AH1910" s="10"/>
      <c r="AI1910" s="10"/>
      <c r="AJ1910" s="10"/>
      <c r="AK1910" s="10"/>
      <c r="AL1910" s="10"/>
      <c r="AM1910" s="10"/>
      <c r="AN1910" s="10"/>
      <c r="AO1910" s="10"/>
      <c r="AP1910" s="10"/>
      <c r="AQ1910" s="10"/>
      <c r="AR1910" s="10"/>
      <c r="AS1910" s="10"/>
      <c r="AT1910" s="10"/>
      <c r="AU1910" s="10"/>
      <c r="AV1910" s="10"/>
      <c r="AW1910" s="10"/>
      <c r="AX1910" s="10"/>
      <c r="DI1910" s="6"/>
    </row>
    <row r="1911" spans="1:113" ht="15" thickBot="1">
      <c r="A1911" s="11"/>
      <c r="B1911" s="10" t="s">
        <v>2</v>
      </c>
      <c r="C1911" s="8"/>
      <c r="D1911" s="8"/>
      <c r="E1911" s="8"/>
      <c r="F1911" s="8"/>
      <c r="G1911" s="8"/>
      <c r="H1911" s="8"/>
      <c r="I1911" s="8"/>
      <c r="J1911" s="8"/>
      <c r="K1911" s="8"/>
      <c r="L1911" s="9"/>
      <c r="M1911" s="9"/>
      <c r="N1911" s="9"/>
      <c r="O1911" s="9"/>
      <c r="P1911" s="8"/>
      <c r="Q1911" s="8"/>
      <c r="R1911" s="8"/>
      <c r="S1911" s="8"/>
      <c r="T1911" s="8"/>
      <c r="U1911" s="8"/>
      <c r="V1911" s="10"/>
      <c r="W1911" s="10"/>
      <c r="X1911" s="10"/>
      <c r="Y1911" s="10"/>
      <c r="Z1911" s="10"/>
      <c r="AA1911" s="10"/>
      <c r="AB1911" s="10"/>
      <c r="AC1911" s="10"/>
      <c r="AD1911" s="10"/>
      <c r="AE1911" s="10"/>
      <c r="AF1911" s="10"/>
      <c r="AG1911" s="10"/>
      <c r="AH1911" s="10"/>
      <c r="AI1911" s="10"/>
      <c r="AJ1911" s="10"/>
      <c r="AK1911" s="10"/>
      <c r="AL1911" s="10"/>
      <c r="AM1911" s="10"/>
      <c r="AN1911" s="10"/>
      <c r="AO1911" s="10"/>
      <c r="AP1911" s="10"/>
      <c r="AQ1911" s="10"/>
      <c r="AR1911" s="10"/>
      <c r="AS1911" s="10"/>
      <c r="AT1911" s="10"/>
      <c r="AU1911" s="10"/>
      <c r="AV1911" s="10"/>
      <c r="AW1911" s="10"/>
      <c r="AX1911" s="10"/>
      <c r="DI1911" s="6"/>
    </row>
    <row r="1912" spans="1:113" ht="14.4">
      <c r="A1912" s="8"/>
      <c r="B1912" s="12"/>
      <c r="C1912" s="7"/>
      <c r="D1912" s="7"/>
      <c r="E1912" s="7"/>
      <c r="F1912" s="7"/>
      <c r="G1912" s="7"/>
      <c r="H1912" s="7"/>
      <c r="I1912" s="7"/>
      <c r="J1912" s="7"/>
      <c r="K1912" s="7"/>
      <c r="L1912" s="13"/>
      <c r="M1912" s="13"/>
      <c r="N1912" s="13"/>
      <c r="O1912" s="13"/>
      <c r="P1912" s="7"/>
      <c r="Q1912" s="7"/>
      <c r="R1912" s="7"/>
      <c r="S1912" s="7"/>
      <c r="T1912" s="7"/>
      <c r="U1912" s="7"/>
      <c r="V1912" s="14"/>
      <c r="W1912" s="14"/>
      <c r="X1912" s="14"/>
      <c r="Y1912" s="14"/>
      <c r="Z1912" s="14"/>
      <c r="AA1912" s="14"/>
      <c r="AB1912" s="14"/>
      <c r="AC1912" s="14"/>
      <c r="AD1912" s="14"/>
      <c r="AE1912" s="14"/>
      <c r="AF1912" s="14"/>
      <c r="AG1912" s="14"/>
      <c r="AH1912" s="14"/>
      <c r="AI1912" s="14"/>
      <c r="AJ1912" s="14"/>
      <c r="AK1912" s="14"/>
      <c r="AL1912" s="14"/>
      <c r="AM1912" s="14"/>
      <c r="AN1912" s="14"/>
      <c r="AO1912" s="14"/>
      <c r="AP1912" s="14"/>
      <c r="AQ1912" s="14"/>
      <c r="AR1912" s="14"/>
      <c r="AS1912" s="14"/>
      <c r="AT1912" s="14"/>
      <c r="AU1912" s="14"/>
      <c r="AV1912" s="14"/>
      <c r="AW1912" s="14"/>
      <c r="AX1912" s="15"/>
    </row>
    <row r="1913" spans="1:113" ht="12" customHeight="1">
      <c r="A1913" s="8"/>
      <c r="B1913" s="160" t="s">
        <v>274</v>
      </c>
      <c r="C1913" s="161"/>
      <c r="D1913" s="161"/>
      <c r="E1913" s="161"/>
      <c r="F1913" s="161"/>
      <c r="G1913" s="161"/>
      <c r="H1913" s="161"/>
      <c r="I1913" s="161"/>
      <c r="J1913" s="161"/>
      <c r="K1913" s="161"/>
      <c r="L1913" s="161"/>
      <c r="M1913" s="161"/>
      <c r="N1913" s="161"/>
      <c r="O1913" s="161"/>
      <c r="P1913" s="161"/>
      <c r="Q1913" s="161"/>
      <c r="R1913" s="161"/>
      <c r="S1913" s="161"/>
      <c r="T1913" s="161"/>
      <c r="U1913" s="161"/>
      <c r="V1913" s="161"/>
      <c r="W1913" s="161"/>
      <c r="X1913" s="161"/>
      <c r="Y1913" s="161"/>
      <c r="Z1913" s="161"/>
      <c r="AA1913" s="161"/>
      <c r="AB1913" s="161"/>
      <c r="AC1913" s="161"/>
      <c r="AD1913" s="161"/>
      <c r="AE1913" s="161"/>
      <c r="AF1913" s="161"/>
      <c r="AG1913" s="161"/>
      <c r="AH1913" s="161"/>
      <c r="AI1913" s="161"/>
      <c r="AJ1913" s="161"/>
      <c r="AK1913" s="161"/>
      <c r="AL1913" s="161"/>
      <c r="AM1913" s="161"/>
      <c r="AN1913" s="161"/>
      <c r="AO1913" s="161"/>
      <c r="AP1913" s="161"/>
      <c r="AQ1913" s="161"/>
      <c r="AR1913" s="161"/>
      <c r="AS1913" s="161"/>
      <c r="AT1913" s="161"/>
      <c r="AU1913" s="161"/>
      <c r="AV1913" s="161"/>
      <c r="AW1913" s="161"/>
      <c r="AX1913" s="162"/>
    </row>
    <row r="1914" spans="1:113" ht="12" customHeight="1">
      <c r="A1914" s="8"/>
      <c r="B1914" s="160"/>
      <c r="C1914" s="161"/>
      <c r="D1914" s="161"/>
      <c r="E1914" s="161"/>
      <c r="F1914" s="161"/>
      <c r="G1914" s="161"/>
      <c r="H1914" s="161"/>
      <c r="I1914" s="161"/>
      <c r="J1914" s="161"/>
      <c r="K1914" s="161"/>
      <c r="L1914" s="161"/>
      <c r="M1914" s="161"/>
      <c r="N1914" s="161"/>
      <c r="O1914" s="161"/>
      <c r="P1914" s="161"/>
      <c r="Q1914" s="161"/>
      <c r="R1914" s="161"/>
      <c r="S1914" s="161"/>
      <c r="T1914" s="161"/>
      <c r="U1914" s="161"/>
      <c r="V1914" s="161"/>
      <c r="W1914" s="161"/>
      <c r="X1914" s="161"/>
      <c r="Y1914" s="161"/>
      <c r="Z1914" s="161"/>
      <c r="AA1914" s="161"/>
      <c r="AB1914" s="161"/>
      <c r="AC1914" s="161"/>
      <c r="AD1914" s="161"/>
      <c r="AE1914" s="161"/>
      <c r="AF1914" s="161"/>
      <c r="AG1914" s="161"/>
      <c r="AH1914" s="161"/>
      <c r="AI1914" s="161"/>
      <c r="AJ1914" s="161"/>
      <c r="AK1914" s="161"/>
      <c r="AL1914" s="161"/>
      <c r="AM1914" s="161"/>
      <c r="AN1914" s="161"/>
      <c r="AO1914" s="161"/>
      <c r="AP1914" s="161"/>
      <c r="AQ1914" s="161"/>
      <c r="AR1914" s="161"/>
      <c r="AS1914" s="161"/>
      <c r="AT1914" s="161"/>
      <c r="AU1914" s="161"/>
      <c r="AV1914" s="161"/>
      <c r="AW1914" s="161"/>
      <c r="AX1914" s="162"/>
    </row>
    <row r="1915" spans="1:113" ht="12" customHeight="1">
      <c r="A1915" s="8"/>
      <c r="B1915" s="160"/>
      <c r="C1915" s="161"/>
      <c r="D1915" s="161"/>
      <c r="E1915" s="161"/>
      <c r="F1915" s="161"/>
      <c r="G1915" s="161"/>
      <c r="H1915" s="161"/>
      <c r="I1915" s="161"/>
      <c r="J1915" s="161"/>
      <c r="K1915" s="161"/>
      <c r="L1915" s="161"/>
      <c r="M1915" s="161"/>
      <c r="N1915" s="161"/>
      <c r="O1915" s="161"/>
      <c r="P1915" s="161"/>
      <c r="Q1915" s="161"/>
      <c r="R1915" s="161"/>
      <c r="S1915" s="161"/>
      <c r="T1915" s="161"/>
      <c r="U1915" s="161"/>
      <c r="V1915" s="161"/>
      <c r="W1915" s="161"/>
      <c r="X1915" s="161"/>
      <c r="Y1915" s="161"/>
      <c r="Z1915" s="161"/>
      <c r="AA1915" s="161"/>
      <c r="AB1915" s="161"/>
      <c r="AC1915" s="161"/>
      <c r="AD1915" s="161"/>
      <c r="AE1915" s="161"/>
      <c r="AF1915" s="161"/>
      <c r="AG1915" s="161"/>
      <c r="AH1915" s="161"/>
      <c r="AI1915" s="161"/>
      <c r="AJ1915" s="161"/>
      <c r="AK1915" s="161"/>
      <c r="AL1915" s="161"/>
      <c r="AM1915" s="161"/>
      <c r="AN1915" s="161"/>
      <c r="AO1915" s="161"/>
      <c r="AP1915" s="161"/>
      <c r="AQ1915" s="161"/>
      <c r="AR1915" s="161"/>
      <c r="AS1915" s="161"/>
      <c r="AT1915" s="161"/>
      <c r="AU1915" s="161"/>
      <c r="AV1915" s="161"/>
      <c r="AW1915" s="161"/>
      <c r="AX1915" s="162"/>
      <c r="BC1915" s="16"/>
    </row>
    <row r="1916" spans="1:113" ht="12" customHeight="1">
      <c r="A1916" s="8"/>
      <c r="B1916" s="160"/>
      <c r="C1916" s="161"/>
      <c r="D1916" s="161"/>
      <c r="E1916" s="161"/>
      <c r="F1916" s="161"/>
      <c r="G1916" s="161"/>
      <c r="H1916" s="161"/>
      <c r="I1916" s="161"/>
      <c r="J1916" s="161"/>
      <c r="K1916" s="161"/>
      <c r="L1916" s="161"/>
      <c r="M1916" s="161"/>
      <c r="N1916" s="161"/>
      <c r="O1916" s="161"/>
      <c r="P1916" s="161"/>
      <c r="Q1916" s="161"/>
      <c r="R1916" s="161"/>
      <c r="S1916" s="161"/>
      <c r="T1916" s="161"/>
      <c r="U1916" s="161"/>
      <c r="V1916" s="161"/>
      <c r="W1916" s="161"/>
      <c r="X1916" s="161"/>
      <c r="Y1916" s="161"/>
      <c r="Z1916" s="161"/>
      <c r="AA1916" s="161"/>
      <c r="AB1916" s="161"/>
      <c r="AC1916" s="161"/>
      <c r="AD1916" s="161"/>
      <c r="AE1916" s="161"/>
      <c r="AF1916" s="161"/>
      <c r="AG1916" s="161"/>
      <c r="AH1916" s="161"/>
      <c r="AI1916" s="161"/>
      <c r="AJ1916" s="161"/>
      <c r="AK1916" s="161"/>
      <c r="AL1916" s="161"/>
      <c r="AM1916" s="161"/>
      <c r="AN1916" s="161"/>
      <c r="AO1916" s="161"/>
      <c r="AP1916" s="161"/>
      <c r="AQ1916" s="161"/>
      <c r="AR1916" s="161"/>
      <c r="AS1916" s="161"/>
      <c r="AT1916" s="161"/>
      <c r="AU1916" s="161"/>
      <c r="AV1916" s="161"/>
      <c r="AW1916" s="161"/>
      <c r="AX1916" s="162"/>
    </row>
    <row r="1917" spans="1:113" ht="12" customHeight="1">
      <c r="A1917" s="8"/>
      <c r="B1917" s="160"/>
      <c r="C1917" s="161"/>
      <c r="D1917" s="161"/>
      <c r="E1917" s="161"/>
      <c r="F1917" s="161"/>
      <c r="G1917" s="161"/>
      <c r="H1917" s="161"/>
      <c r="I1917" s="161"/>
      <c r="J1917" s="161"/>
      <c r="K1917" s="161"/>
      <c r="L1917" s="161"/>
      <c r="M1917" s="161"/>
      <c r="N1917" s="161"/>
      <c r="O1917" s="161"/>
      <c r="P1917" s="161"/>
      <c r="Q1917" s="161"/>
      <c r="R1917" s="161"/>
      <c r="S1917" s="161"/>
      <c r="T1917" s="161"/>
      <c r="U1917" s="161"/>
      <c r="V1917" s="161"/>
      <c r="W1917" s="161"/>
      <c r="X1917" s="161"/>
      <c r="Y1917" s="161"/>
      <c r="Z1917" s="161"/>
      <c r="AA1917" s="161"/>
      <c r="AB1917" s="161"/>
      <c r="AC1917" s="161"/>
      <c r="AD1917" s="161"/>
      <c r="AE1917" s="161"/>
      <c r="AF1917" s="161"/>
      <c r="AG1917" s="161"/>
      <c r="AH1917" s="161"/>
      <c r="AI1917" s="161"/>
      <c r="AJ1917" s="161"/>
      <c r="AK1917" s="161"/>
      <c r="AL1917" s="161"/>
      <c r="AM1917" s="161"/>
      <c r="AN1917" s="161"/>
      <c r="AO1917" s="161"/>
      <c r="AP1917" s="161"/>
      <c r="AQ1917" s="161"/>
      <c r="AR1917" s="161"/>
      <c r="AS1917" s="161"/>
      <c r="AT1917" s="161"/>
      <c r="AU1917" s="161"/>
      <c r="AV1917" s="161"/>
      <c r="AW1917" s="161"/>
      <c r="AX1917" s="162"/>
    </row>
    <row r="1918" spans="1:113" ht="12" customHeight="1">
      <c r="A1918" s="8"/>
      <c r="B1918" s="160"/>
      <c r="C1918" s="161"/>
      <c r="D1918" s="161"/>
      <c r="E1918" s="161"/>
      <c r="F1918" s="161"/>
      <c r="G1918" s="161"/>
      <c r="H1918" s="161"/>
      <c r="I1918" s="161"/>
      <c r="J1918" s="161"/>
      <c r="K1918" s="161"/>
      <c r="L1918" s="161"/>
      <c r="M1918" s="161"/>
      <c r="N1918" s="161"/>
      <c r="O1918" s="161"/>
      <c r="P1918" s="161"/>
      <c r="Q1918" s="161"/>
      <c r="R1918" s="161"/>
      <c r="S1918" s="161"/>
      <c r="T1918" s="161"/>
      <c r="U1918" s="161"/>
      <c r="V1918" s="161"/>
      <c r="W1918" s="161"/>
      <c r="X1918" s="161"/>
      <c r="Y1918" s="161"/>
      <c r="Z1918" s="161"/>
      <c r="AA1918" s="161"/>
      <c r="AB1918" s="161"/>
      <c r="AC1918" s="161"/>
      <c r="AD1918" s="161"/>
      <c r="AE1918" s="161"/>
      <c r="AF1918" s="161"/>
      <c r="AG1918" s="161"/>
      <c r="AH1918" s="161"/>
      <c r="AI1918" s="161"/>
      <c r="AJ1918" s="161"/>
      <c r="AK1918" s="161"/>
      <c r="AL1918" s="161"/>
      <c r="AM1918" s="161"/>
      <c r="AN1918" s="161"/>
      <c r="AO1918" s="161"/>
      <c r="AP1918" s="161"/>
      <c r="AQ1918" s="161"/>
      <c r="AR1918" s="161"/>
      <c r="AS1918" s="161"/>
      <c r="AT1918" s="161"/>
      <c r="AU1918" s="161"/>
      <c r="AV1918" s="161"/>
      <c r="AW1918" s="161"/>
      <c r="AX1918" s="162"/>
    </row>
    <row r="1919" spans="1:113" ht="15" thickBot="1">
      <c r="A1919" s="17"/>
      <c r="B1919" s="18"/>
      <c r="C1919" s="19"/>
      <c r="D1919" s="19"/>
      <c r="E1919" s="19"/>
      <c r="F1919" s="19"/>
      <c r="G1919" s="19"/>
      <c r="H1919" s="19"/>
      <c r="I1919" s="19"/>
      <c r="J1919" s="19"/>
      <c r="K1919" s="19"/>
      <c r="L1919" s="19"/>
      <c r="M1919" s="19"/>
      <c r="N1919" s="19"/>
      <c r="O1919" s="19"/>
      <c r="P1919" s="19"/>
      <c r="Q1919" s="19"/>
      <c r="R1919" s="19"/>
      <c r="S1919" s="19"/>
      <c r="T1919" s="19"/>
      <c r="U1919" s="19"/>
      <c r="V1919" s="19"/>
      <c r="W1919" s="19"/>
      <c r="X1919" s="19"/>
      <c r="Y1919" s="19"/>
      <c r="Z1919" s="19"/>
      <c r="AA1919" s="19"/>
      <c r="AB1919" s="19"/>
      <c r="AC1919" s="19"/>
      <c r="AD1919" s="19"/>
      <c r="AE1919" s="19"/>
      <c r="AF1919" s="19"/>
      <c r="AG1919" s="19"/>
      <c r="AH1919" s="19"/>
      <c r="AI1919" s="19"/>
      <c r="AJ1919" s="19"/>
      <c r="AK1919" s="19"/>
      <c r="AL1919" s="19"/>
      <c r="AM1919" s="19"/>
      <c r="AN1919" s="19"/>
      <c r="AO1919" s="19"/>
      <c r="AP1919" s="19"/>
      <c r="AQ1919" s="19"/>
      <c r="AR1919" s="19"/>
      <c r="AS1919" s="19"/>
      <c r="AT1919" s="19"/>
      <c r="AU1919" s="19"/>
      <c r="AV1919" s="19"/>
      <c r="AW1919" s="19"/>
      <c r="AX1919" s="20"/>
    </row>
    <row r="1920" spans="1:113">
      <c r="B1920" s="21"/>
    </row>
    <row r="1921" spans="1:251" ht="15" thickBot="1">
      <c r="A1921" s="11"/>
      <c r="B1921" s="10" t="s">
        <v>3</v>
      </c>
      <c r="C1921" s="8"/>
      <c r="D1921" s="8"/>
      <c r="E1921" s="8"/>
      <c r="F1921" s="8"/>
      <c r="G1921" s="8"/>
      <c r="H1921" s="8"/>
      <c r="I1921" s="8"/>
      <c r="J1921" s="8"/>
      <c r="K1921" s="8"/>
      <c r="L1921" s="9"/>
      <c r="M1921" s="9"/>
      <c r="N1921" s="9"/>
      <c r="O1921" s="9"/>
      <c r="P1921" s="8"/>
      <c r="Q1921" s="8"/>
      <c r="R1921" s="8"/>
      <c r="S1921" s="8"/>
      <c r="T1921" s="8"/>
      <c r="U1921" s="8"/>
      <c r="V1921" s="10"/>
      <c r="W1921" s="10"/>
      <c r="X1921" s="10"/>
      <c r="Y1921" s="10"/>
      <c r="Z1921" s="10"/>
      <c r="AA1921" s="10"/>
      <c r="AB1921" s="10"/>
      <c r="AC1921" s="10"/>
      <c r="AD1921" s="10"/>
      <c r="AE1921" s="10"/>
      <c r="AF1921" s="10"/>
      <c r="AG1921" s="10"/>
      <c r="AH1921" s="10"/>
      <c r="AI1921" s="10"/>
      <c r="AJ1921" s="10"/>
      <c r="AK1921" s="10"/>
      <c r="AL1921" s="10"/>
      <c r="AM1921" s="10"/>
      <c r="AN1921" s="10"/>
      <c r="AO1921" s="10"/>
      <c r="AP1921" s="10"/>
      <c r="AQ1921" s="10"/>
      <c r="AR1921" s="10"/>
      <c r="AS1921" s="10"/>
      <c r="AT1921" s="10"/>
      <c r="AU1921" s="10"/>
      <c r="AV1921" s="10"/>
      <c r="AW1921" s="10"/>
      <c r="AX1921" s="10"/>
      <c r="DI1921" s="6"/>
    </row>
    <row r="1922" spans="1:251" ht="14.4">
      <c r="A1922" s="8"/>
      <c r="B1922" s="12"/>
      <c r="C1922" s="7"/>
      <c r="D1922" s="7"/>
      <c r="E1922" s="7"/>
      <c r="F1922" s="7"/>
      <c r="G1922" s="7"/>
      <c r="H1922" s="7"/>
      <c r="I1922" s="7"/>
      <c r="J1922" s="7"/>
      <c r="K1922" s="7"/>
      <c r="L1922" s="13"/>
      <c r="M1922" s="13"/>
      <c r="N1922" s="13"/>
      <c r="O1922" s="13"/>
      <c r="P1922" s="7"/>
      <c r="Q1922" s="7"/>
      <c r="R1922" s="7"/>
      <c r="S1922" s="7"/>
      <c r="T1922" s="7"/>
      <c r="U1922" s="7"/>
      <c r="V1922" s="14"/>
      <c r="W1922" s="14"/>
      <c r="X1922" s="14"/>
      <c r="Y1922" s="14"/>
      <c r="Z1922" s="14"/>
      <c r="AA1922" s="14"/>
      <c r="AB1922" s="14"/>
      <c r="AC1922" s="14"/>
      <c r="AD1922" s="14"/>
      <c r="AE1922" s="14"/>
      <c r="AF1922" s="14"/>
      <c r="AG1922" s="14"/>
      <c r="AH1922" s="14"/>
      <c r="AI1922" s="14"/>
      <c r="AJ1922" s="14"/>
      <c r="AK1922" s="14"/>
      <c r="AL1922" s="14"/>
      <c r="AM1922" s="14"/>
      <c r="AN1922" s="14"/>
      <c r="AO1922" s="14"/>
      <c r="AP1922" s="14"/>
      <c r="AQ1922" s="14"/>
      <c r="AR1922" s="14"/>
      <c r="AS1922" s="14"/>
      <c r="AT1922" s="14"/>
      <c r="AU1922" s="14"/>
      <c r="AV1922" s="14"/>
      <c r="AW1922" s="14"/>
      <c r="AX1922" s="15"/>
    </row>
    <row r="1923" spans="1:251" ht="12" customHeight="1">
      <c r="A1923" s="8"/>
      <c r="B1923" s="160" t="s">
        <v>275</v>
      </c>
      <c r="C1923" s="161"/>
      <c r="D1923" s="161"/>
      <c r="E1923" s="161"/>
      <c r="F1923" s="161"/>
      <c r="G1923" s="161"/>
      <c r="H1923" s="161"/>
      <c r="I1923" s="161"/>
      <c r="J1923" s="161"/>
      <c r="K1923" s="161"/>
      <c r="L1923" s="161"/>
      <c r="M1923" s="161"/>
      <c r="N1923" s="161"/>
      <c r="O1923" s="161"/>
      <c r="P1923" s="161"/>
      <c r="Q1923" s="161"/>
      <c r="R1923" s="161"/>
      <c r="S1923" s="161"/>
      <c r="T1923" s="161"/>
      <c r="U1923" s="161"/>
      <c r="V1923" s="161"/>
      <c r="W1923" s="161"/>
      <c r="X1923" s="161"/>
      <c r="Y1923" s="161"/>
      <c r="Z1923" s="161"/>
      <c r="AA1923" s="161"/>
      <c r="AB1923" s="161"/>
      <c r="AC1923" s="161"/>
      <c r="AD1923" s="161"/>
      <c r="AE1923" s="161"/>
      <c r="AF1923" s="161"/>
      <c r="AG1923" s="161"/>
      <c r="AH1923" s="161"/>
      <c r="AI1923" s="161"/>
      <c r="AJ1923" s="161"/>
      <c r="AK1923" s="161"/>
      <c r="AL1923" s="161"/>
      <c r="AM1923" s="161"/>
      <c r="AN1923" s="161"/>
      <c r="AO1923" s="161"/>
      <c r="AP1923" s="161"/>
      <c r="AQ1923" s="161"/>
      <c r="AR1923" s="161"/>
      <c r="AS1923" s="161"/>
      <c r="AT1923" s="161"/>
      <c r="AU1923" s="161"/>
      <c r="AV1923" s="161"/>
      <c r="AW1923" s="161"/>
      <c r="AX1923" s="162"/>
    </row>
    <row r="1924" spans="1:251" ht="12" customHeight="1">
      <c r="A1924" s="8"/>
      <c r="B1924" s="160"/>
      <c r="C1924" s="161"/>
      <c r="D1924" s="161"/>
      <c r="E1924" s="161"/>
      <c r="F1924" s="161"/>
      <c r="G1924" s="161"/>
      <c r="H1924" s="161"/>
      <c r="I1924" s="161"/>
      <c r="J1924" s="161"/>
      <c r="K1924" s="161"/>
      <c r="L1924" s="161"/>
      <c r="M1924" s="161"/>
      <c r="N1924" s="161"/>
      <c r="O1924" s="161"/>
      <c r="P1924" s="161"/>
      <c r="Q1924" s="161"/>
      <c r="R1924" s="161"/>
      <c r="S1924" s="161"/>
      <c r="T1924" s="161"/>
      <c r="U1924" s="161"/>
      <c r="V1924" s="161"/>
      <c r="W1924" s="161"/>
      <c r="X1924" s="161"/>
      <c r="Y1924" s="161"/>
      <c r="Z1924" s="161"/>
      <c r="AA1924" s="161"/>
      <c r="AB1924" s="161"/>
      <c r="AC1924" s="161"/>
      <c r="AD1924" s="161"/>
      <c r="AE1924" s="161"/>
      <c r="AF1924" s="161"/>
      <c r="AG1924" s="161"/>
      <c r="AH1924" s="161"/>
      <c r="AI1924" s="161"/>
      <c r="AJ1924" s="161"/>
      <c r="AK1924" s="161"/>
      <c r="AL1924" s="161"/>
      <c r="AM1924" s="161"/>
      <c r="AN1924" s="161"/>
      <c r="AO1924" s="161"/>
      <c r="AP1924" s="161"/>
      <c r="AQ1924" s="161"/>
      <c r="AR1924" s="161"/>
      <c r="AS1924" s="161"/>
      <c r="AT1924" s="161"/>
      <c r="AU1924" s="161"/>
      <c r="AV1924" s="161"/>
      <c r="AW1924" s="161"/>
      <c r="AX1924" s="162"/>
    </row>
    <row r="1925" spans="1:251" ht="12" customHeight="1">
      <c r="A1925" s="8"/>
      <c r="B1925" s="160"/>
      <c r="C1925" s="161"/>
      <c r="D1925" s="161"/>
      <c r="E1925" s="161"/>
      <c r="F1925" s="161"/>
      <c r="G1925" s="161"/>
      <c r="H1925" s="161"/>
      <c r="I1925" s="161"/>
      <c r="J1925" s="161"/>
      <c r="K1925" s="161"/>
      <c r="L1925" s="161"/>
      <c r="M1925" s="161"/>
      <c r="N1925" s="161"/>
      <c r="O1925" s="161"/>
      <c r="P1925" s="161"/>
      <c r="Q1925" s="161"/>
      <c r="R1925" s="161"/>
      <c r="S1925" s="161"/>
      <c r="T1925" s="161"/>
      <c r="U1925" s="161"/>
      <c r="V1925" s="161"/>
      <c r="W1925" s="161"/>
      <c r="X1925" s="161"/>
      <c r="Y1925" s="161"/>
      <c r="Z1925" s="161"/>
      <c r="AA1925" s="161"/>
      <c r="AB1925" s="161"/>
      <c r="AC1925" s="161"/>
      <c r="AD1925" s="161"/>
      <c r="AE1925" s="161"/>
      <c r="AF1925" s="161"/>
      <c r="AG1925" s="161"/>
      <c r="AH1925" s="161"/>
      <c r="AI1925" s="161"/>
      <c r="AJ1925" s="161"/>
      <c r="AK1925" s="161"/>
      <c r="AL1925" s="161"/>
      <c r="AM1925" s="161"/>
      <c r="AN1925" s="161"/>
      <c r="AO1925" s="161"/>
      <c r="AP1925" s="161"/>
      <c r="AQ1925" s="161"/>
      <c r="AR1925" s="161"/>
      <c r="AS1925" s="161"/>
      <c r="AT1925" s="161"/>
      <c r="AU1925" s="161"/>
      <c r="AV1925" s="161"/>
      <c r="AW1925" s="161"/>
      <c r="AX1925" s="162"/>
    </row>
    <row r="1926" spans="1:251" ht="12" customHeight="1">
      <c r="A1926" s="8"/>
      <c r="B1926" s="160"/>
      <c r="C1926" s="161"/>
      <c r="D1926" s="161"/>
      <c r="E1926" s="161"/>
      <c r="F1926" s="161"/>
      <c r="G1926" s="161"/>
      <c r="H1926" s="161"/>
      <c r="I1926" s="161"/>
      <c r="J1926" s="161"/>
      <c r="K1926" s="161"/>
      <c r="L1926" s="161"/>
      <c r="M1926" s="161"/>
      <c r="N1926" s="161"/>
      <c r="O1926" s="161"/>
      <c r="P1926" s="161"/>
      <c r="Q1926" s="161"/>
      <c r="R1926" s="161"/>
      <c r="S1926" s="161"/>
      <c r="T1926" s="161"/>
      <c r="U1926" s="161"/>
      <c r="V1926" s="161"/>
      <c r="W1926" s="161"/>
      <c r="X1926" s="161"/>
      <c r="Y1926" s="161"/>
      <c r="Z1926" s="161"/>
      <c r="AA1926" s="161"/>
      <c r="AB1926" s="161"/>
      <c r="AC1926" s="161"/>
      <c r="AD1926" s="161"/>
      <c r="AE1926" s="161"/>
      <c r="AF1926" s="161"/>
      <c r="AG1926" s="161"/>
      <c r="AH1926" s="161"/>
      <c r="AI1926" s="161"/>
      <c r="AJ1926" s="161"/>
      <c r="AK1926" s="161"/>
      <c r="AL1926" s="161"/>
      <c r="AM1926" s="161"/>
      <c r="AN1926" s="161"/>
      <c r="AO1926" s="161"/>
      <c r="AP1926" s="161"/>
      <c r="AQ1926" s="161"/>
      <c r="AR1926" s="161"/>
      <c r="AS1926" s="161"/>
      <c r="AT1926" s="161"/>
      <c r="AU1926" s="161"/>
      <c r="AV1926" s="161"/>
      <c r="AW1926" s="161"/>
      <c r="AX1926" s="162"/>
      <c r="BC1926" s="16"/>
    </row>
    <row r="1927" spans="1:251" ht="12" customHeight="1">
      <c r="A1927" s="8"/>
      <c r="B1927" s="160"/>
      <c r="C1927" s="161"/>
      <c r="D1927" s="161"/>
      <c r="E1927" s="161"/>
      <c r="F1927" s="161"/>
      <c r="G1927" s="161"/>
      <c r="H1927" s="161"/>
      <c r="I1927" s="161"/>
      <c r="J1927" s="161"/>
      <c r="K1927" s="161"/>
      <c r="L1927" s="161"/>
      <c r="M1927" s="161"/>
      <c r="N1927" s="161"/>
      <c r="O1927" s="161"/>
      <c r="P1927" s="161"/>
      <c r="Q1927" s="161"/>
      <c r="R1927" s="161"/>
      <c r="S1927" s="161"/>
      <c r="T1927" s="161"/>
      <c r="U1927" s="161"/>
      <c r="V1927" s="161"/>
      <c r="W1927" s="161"/>
      <c r="X1927" s="161"/>
      <c r="Y1927" s="161"/>
      <c r="Z1927" s="161"/>
      <c r="AA1927" s="161"/>
      <c r="AB1927" s="161"/>
      <c r="AC1927" s="161"/>
      <c r="AD1927" s="161"/>
      <c r="AE1927" s="161"/>
      <c r="AF1927" s="161"/>
      <c r="AG1927" s="161"/>
      <c r="AH1927" s="161"/>
      <c r="AI1927" s="161"/>
      <c r="AJ1927" s="161"/>
      <c r="AK1927" s="161"/>
      <c r="AL1927" s="161"/>
      <c r="AM1927" s="161"/>
      <c r="AN1927" s="161"/>
      <c r="AO1927" s="161"/>
      <c r="AP1927" s="161"/>
      <c r="AQ1927" s="161"/>
      <c r="AR1927" s="161"/>
      <c r="AS1927" s="161"/>
      <c r="AT1927" s="161"/>
      <c r="AU1927" s="161"/>
      <c r="AV1927" s="161"/>
      <c r="AW1927" s="161"/>
      <c r="AX1927" s="162"/>
    </row>
    <row r="1928" spans="1:251" ht="12" customHeight="1">
      <c r="A1928" s="8"/>
      <c r="B1928" s="160"/>
      <c r="C1928" s="161"/>
      <c r="D1928" s="161"/>
      <c r="E1928" s="161"/>
      <c r="F1928" s="161"/>
      <c r="G1928" s="161"/>
      <c r="H1928" s="161"/>
      <c r="I1928" s="161"/>
      <c r="J1928" s="161"/>
      <c r="K1928" s="161"/>
      <c r="L1928" s="161"/>
      <c r="M1928" s="161"/>
      <c r="N1928" s="161"/>
      <c r="O1928" s="161"/>
      <c r="P1928" s="161"/>
      <c r="Q1928" s="161"/>
      <c r="R1928" s="161"/>
      <c r="S1928" s="161"/>
      <c r="T1928" s="161"/>
      <c r="U1928" s="161"/>
      <c r="V1928" s="161"/>
      <c r="W1928" s="161"/>
      <c r="X1928" s="161"/>
      <c r="Y1928" s="161"/>
      <c r="Z1928" s="161"/>
      <c r="AA1928" s="161"/>
      <c r="AB1928" s="161"/>
      <c r="AC1928" s="161"/>
      <c r="AD1928" s="161"/>
      <c r="AE1928" s="161"/>
      <c r="AF1928" s="161"/>
      <c r="AG1928" s="161"/>
      <c r="AH1928" s="161"/>
      <c r="AI1928" s="161"/>
      <c r="AJ1928" s="161"/>
      <c r="AK1928" s="161"/>
      <c r="AL1928" s="161"/>
      <c r="AM1928" s="161"/>
      <c r="AN1928" s="161"/>
      <c r="AO1928" s="161"/>
      <c r="AP1928" s="161"/>
      <c r="AQ1928" s="161"/>
      <c r="AR1928" s="161"/>
      <c r="AS1928" s="161"/>
      <c r="AT1928" s="161"/>
      <c r="AU1928" s="161"/>
      <c r="AV1928" s="161"/>
      <c r="AW1928" s="161"/>
      <c r="AX1928" s="162"/>
    </row>
    <row r="1929" spans="1:251" ht="12" customHeight="1">
      <c r="A1929" s="8"/>
      <c r="B1929" s="160"/>
      <c r="C1929" s="161"/>
      <c r="D1929" s="161"/>
      <c r="E1929" s="161"/>
      <c r="F1929" s="161"/>
      <c r="G1929" s="161"/>
      <c r="H1929" s="161"/>
      <c r="I1929" s="161"/>
      <c r="J1929" s="161"/>
      <c r="K1929" s="161"/>
      <c r="L1929" s="161"/>
      <c r="M1929" s="161"/>
      <c r="N1929" s="161"/>
      <c r="O1929" s="161"/>
      <c r="P1929" s="161"/>
      <c r="Q1929" s="161"/>
      <c r="R1929" s="161"/>
      <c r="S1929" s="161"/>
      <c r="T1929" s="161"/>
      <c r="U1929" s="161"/>
      <c r="V1929" s="161"/>
      <c r="W1929" s="161"/>
      <c r="X1929" s="161"/>
      <c r="Y1929" s="161"/>
      <c r="Z1929" s="161"/>
      <c r="AA1929" s="161"/>
      <c r="AB1929" s="161"/>
      <c r="AC1929" s="161"/>
      <c r="AD1929" s="161"/>
      <c r="AE1929" s="161"/>
      <c r="AF1929" s="161"/>
      <c r="AG1929" s="161"/>
      <c r="AH1929" s="161"/>
      <c r="AI1929" s="161"/>
      <c r="AJ1929" s="161"/>
      <c r="AK1929" s="161"/>
      <c r="AL1929" s="161"/>
      <c r="AM1929" s="161"/>
      <c r="AN1929" s="161"/>
      <c r="AO1929" s="161"/>
      <c r="AP1929" s="161"/>
      <c r="AQ1929" s="161"/>
      <c r="AR1929" s="161"/>
      <c r="AS1929" s="161"/>
      <c r="AT1929" s="161"/>
      <c r="AU1929" s="161"/>
      <c r="AV1929" s="161"/>
      <c r="AW1929" s="161"/>
      <c r="AX1929" s="162"/>
    </row>
    <row r="1930" spans="1:251" ht="15" thickBot="1">
      <c r="A1930" s="17"/>
      <c r="B1930" s="18"/>
      <c r="C1930" s="19"/>
      <c r="D1930" s="19"/>
      <c r="E1930" s="19"/>
      <c r="F1930" s="19"/>
      <c r="G1930" s="19"/>
      <c r="H1930" s="19"/>
      <c r="I1930" s="19"/>
      <c r="J1930" s="19"/>
      <c r="K1930" s="19"/>
      <c r="L1930" s="19"/>
      <c r="M1930" s="19"/>
      <c r="N1930" s="19"/>
      <c r="O1930" s="19"/>
      <c r="P1930" s="19"/>
      <c r="Q1930" s="19"/>
      <c r="R1930" s="19"/>
      <c r="S1930" s="19"/>
      <c r="T1930" s="19"/>
      <c r="U1930" s="19"/>
      <c r="V1930" s="19"/>
      <c r="W1930" s="19"/>
      <c r="X1930" s="19"/>
      <c r="Y1930" s="19"/>
      <c r="Z1930" s="19"/>
      <c r="AA1930" s="19"/>
      <c r="AB1930" s="19"/>
      <c r="AC1930" s="19"/>
      <c r="AD1930" s="19"/>
      <c r="AE1930" s="19"/>
      <c r="AF1930" s="19"/>
      <c r="AG1930" s="19"/>
      <c r="AH1930" s="19"/>
      <c r="AI1930" s="19"/>
      <c r="AJ1930" s="19"/>
      <c r="AK1930" s="19"/>
      <c r="AL1930" s="19"/>
      <c r="AM1930" s="19"/>
      <c r="AN1930" s="19"/>
      <c r="AO1930" s="19"/>
      <c r="AP1930" s="19"/>
      <c r="AQ1930" s="19"/>
      <c r="AR1930" s="19"/>
      <c r="AS1930" s="19"/>
      <c r="AT1930" s="19"/>
      <c r="AU1930" s="19"/>
      <c r="AV1930" s="19"/>
      <c r="AW1930" s="19"/>
      <c r="AX1930" s="20"/>
    </row>
    <row r="1931" spans="1:251">
      <c r="B1931" s="21"/>
    </row>
    <row r="1932" spans="1:251" ht="14.4">
      <c r="B1932" s="10" t="s">
        <v>4</v>
      </c>
      <c r="C1932" s="8"/>
      <c r="D1932" s="8"/>
      <c r="E1932" s="8"/>
      <c r="F1932" s="8"/>
      <c r="G1932" s="8"/>
      <c r="H1932" s="8"/>
      <c r="I1932" s="8"/>
      <c r="J1932" s="8"/>
      <c r="K1932" s="8"/>
      <c r="L1932" s="9"/>
      <c r="M1932" s="9"/>
      <c r="N1932" s="9"/>
      <c r="O1932" s="9"/>
      <c r="P1932" s="8"/>
      <c r="Q1932" s="8"/>
      <c r="R1932" s="8"/>
      <c r="S1932" s="8"/>
      <c r="T1932" s="8"/>
      <c r="U1932" s="8"/>
      <c r="V1932" s="10"/>
      <c r="W1932" s="10"/>
      <c r="X1932" s="10"/>
      <c r="Y1932" s="10"/>
      <c r="Z1932" s="10"/>
      <c r="AA1932" s="10"/>
      <c r="AB1932" s="10"/>
      <c r="AC1932" s="10"/>
      <c r="AD1932" s="10"/>
      <c r="AE1932" s="10"/>
      <c r="AF1932" s="10"/>
      <c r="AG1932" s="10"/>
      <c r="AH1932" s="10"/>
      <c r="AI1932" s="10"/>
      <c r="AJ1932" s="10"/>
      <c r="AK1932" s="10"/>
      <c r="AL1932" s="10"/>
      <c r="AM1932" s="10"/>
      <c r="AN1932" s="10"/>
      <c r="AO1932" s="10"/>
      <c r="AP1932" s="10"/>
      <c r="AQ1932" s="10"/>
      <c r="AR1932" s="10"/>
      <c r="AS1932" s="10"/>
      <c r="AT1932" s="10"/>
      <c r="AU1932" s="10"/>
      <c r="AV1932" s="10"/>
      <c r="AW1932" s="10"/>
      <c r="AX1932" s="10"/>
    </row>
    <row r="1933" spans="1:251" ht="15" thickBot="1">
      <c r="B1933" s="8"/>
      <c r="C1933" s="8"/>
      <c r="D1933" s="8"/>
      <c r="E1933" s="8"/>
      <c r="F1933" s="8"/>
      <c r="G1933" s="8"/>
      <c r="H1933" s="8"/>
      <c r="I1933" s="8"/>
      <c r="J1933" s="8"/>
      <c r="K1933" s="8"/>
      <c r="L1933" s="9"/>
      <c r="M1933" s="9"/>
      <c r="N1933" s="9"/>
      <c r="O1933" s="9"/>
      <c r="P1933" s="8"/>
      <c r="Q1933" s="8"/>
      <c r="R1933" s="8"/>
      <c r="S1933" s="8"/>
      <c r="T1933" s="8"/>
      <c r="U1933" s="8"/>
      <c r="V1933" s="10"/>
      <c r="W1933" s="10"/>
      <c r="X1933" s="10"/>
      <c r="Y1933" s="10"/>
      <c r="Z1933" s="10"/>
      <c r="AA1933" s="10"/>
      <c r="AB1933" s="10"/>
      <c r="AC1933" s="10"/>
      <c r="AD1933" s="10"/>
      <c r="AE1933" s="10"/>
      <c r="AF1933" s="10"/>
      <c r="AG1933" s="10"/>
      <c r="AH1933" s="10"/>
      <c r="AI1933" s="10"/>
      <c r="AJ1933" s="10"/>
      <c r="AK1933" s="10"/>
      <c r="AL1933" s="10"/>
      <c r="AM1933" s="10"/>
      <c r="AN1933" s="10"/>
      <c r="AO1933" s="10"/>
      <c r="AP1933" s="10"/>
      <c r="AQ1933" s="10"/>
      <c r="AR1933" s="10"/>
      <c r="AS1933" s="10"/>
      <c r="AT1933" s="10"/>
      <c r="AU1933" s="10"/>
      <c r="AV1933" s="10"/>
      <c r="AW1933" s="10"/>
      <c r="AX1933" s="22" t="s">
        <v>5</v>
      </c>
    </row>
    <row r="1934" spans="1:251" s="16" customFormat="1" ht="13.5" customHeight="1">
      <c r="A1934" s="8"/>
      <c r="B1934" s="163" t="s">
        <v>6</v>
      </c>
      <c r="C1934" s="164"/>
      <c r="D1934" s="164"/>
      <c r="E1934" s="164"/>
      <c r="F1934" s="164"/>
      <c r="G1934" s="164"/>
      <c r="H1934" s="164"/>
      <c r="I1934" s="164"/>
      <c r="J1934" s="164"/>
      <c r="K1934" s="164"/>
      <c r="L1934" s="164"/>
      <c r="M1934" s="164"/>
      <c r="N1934" s="164"/>
      <c r="O1934" s="164"/>
      <c r="P1934" s="164"/>
      <c r="Q1934" s="164"/>
      <c r="R1934" s="164"/>
      <c r="S1934" s="164"/>
      <c r="T1934" s="164"/>
      <c r="U1934" s="164"/>
      <c r="V1934" s="164"/>
      <c r="W1934" s="164"/>
      <c r="X1934" s="164"/>
      <c r="Y1934" s="164"/>
      <c r="Z1934" s="165"/>
      <c r="AA1934" s="169" t="s">
        <v>9</v>
      </c>
      <c r="AB1934" s="164"/>
      <c r="AC1934" s="164"/>
      <c r="AD1934" s="164"/>
      <c r="AE1934" s="164"/>
      <c r="AF1934" s="164"/>
      <c r="AG1934" s="164"/>
      <c r="AH1934" s="164"/>
      <c r="AI1934" s="165"/>
      <c r="AJ1934" s="169" t="s">
        <v>10</v>
      </c>
      <c r="AK1934" s="164"/>
      <c r="AL1934" s="164"/>
      <c r="AM1934" s="164"/>
      <c r="AN1934" s="164"/>
      <c r="AO1934" s="164"/>
      <c r="AP1934" s="164"/>
      <c r="AQ1934" s="164"/>
      <c r="AR1934" s="165"/>
      <c r="AS1934" s="169" t="s">
        <v>7</v>
      </c>
      <c r="AT1934" s="164"/>
      <c r="AU1934" s="164"/>
      <c r="AV1934" s="164"/>
      <c r="AW1934" s="164"/>
      <c r="AX1934" s="171"/>
      <c r="AY1934" s="2"/>
      <c r="AZ1934" s="2"/>
      <c r="BA1934" s="2"/>
      <c r="BB1934" s="2"/>
      <c r="BC1934" s="2"/>
      <c r="BD1934" s="2"/>
      <c r="BE1934" s="2"/>
      <c r="BF1934" s="2"/>
      <c r="BG1934" s="2"/>
      <c r="BH1934" s="2"/>
      <c r="BI1934" s="2"/>
      <c r="BJ1934" s="2"/>
      <c r="BK1934" s="2"/>
      <c r="BL1934" s="2"/>
      <c r="BM1934" s="2"/>
      <c r="BN1934" s="2"/>
      <c r="BO1934" s="2"/>
      <c r="BP1934" s="2"/>
      <c r="BQ1934" s="2"/>
      <c r="BR1934" s="2"/>
      <c r="BS1934" s="2"/>
      <c r="BT1934" s="2"/>
      <c r="BU1934" s="2"/>
      <c r="BV1934" s="2"/>
      <c r="BW1934" s="2"/>
      <c r="BX1934" s="2"/>
      <c r="BY1934" s="2"/>
      <c r="BZ1934" s="2"/>
      <c r="CA1934" s="2"/>
      <c r="CB1934" s="2"/>
      <c r="CC1934" s="2"/>
      <c r="CD1934" s="2"/>
      <c r="CE1934" s="2"/>
      <c r="CF1934" s="2"/>
      <c r="CG1934" s="2"/>
      <c r="CH1934" s="2"/>
      <c r="CI1934" s="2"/>
      <c r="CJ1934" s="2"/>
      <c r="CK1934" s="2"/>
      <c r="CL1934" s="2"/>
      <c r="CM1934" s="2"/>
      <c r="CN1934" s="2"/>
      <c r="CO1934" s="2"/>
      <c r="CP1934" s="2"/>
      <c r="CQ1934" s="2"/>
      <c r="CR1934" s="2"/>
      <c r="CS1934" s="2"/>
      <c r="CT1934" s="2"/>
      <c r="CU1934" s="2"/>
      <c r="CV1934" s="2"/>
      <c r="CW1934" s="2"/>
      <c r="CX1934" s="2"/>
      <c r="CY1934" s="2"/>
      <c r="CZ1934" s="2"/>
      <c r="DA1934" s="2"/>
      <c r="DB1934" s="2"/>
      <c r="DC1934" s="2"/>
      <c r="DD1934" s="2"/>
      <c r="DE1934" s="2"/>
      <c r="DF1934" s="2"/>
      <c r="DG1934" s="2"/>
      <c r="DH1934" s="2"/>
      <c r="DI1934" s="2"/>
      <c r="DJ1934" s="2"/>
      <c r="DK1934" s="2"/>
      <c r="DL1934" s="2"/>
      <c r="DM1934" s="2"/>
      <c r="DN1934" s="2"/>
      <c r="DO1934" s="2"/>
      <c r="DP1934" s="2"/>
      <c r="DQ1934" s="2"/>
      <c r="DR1934" s="2"/>
      <c r="DS1934" s="2"/>
      <c r="DT1934" s="2"/>
      <c r="DU1934" s="2"/>
      <c r="DV1934" s="2"/>
      <c r="DW1934" s="2"/>
      <c r="DX1934" s="2"/>
      <c r="DY1934" s="2"/>
      <c r="DZ1934" s="2"/>
      <c r="EA1934" s="2"/>
      <c r="EB1934" s="2"/>
      <c r="EC1934" s="2"/>
      <c r="ED1934" s="2"/>
      <c r="EE1934" s="2"/>
      <c r="EF1934" s="2"/>
      <c r="EG1934" s="2"/>
      <c r="EH1934" s="2"/>
      <c r="EI1934" s="2"/>
      <c r="EJ1934" s="2"/>
      <c r="EK1934" s="2"/>
      <c r="EL1934" s="2"/>
      <c r="EM1934" s="2"/>
      <c r="EN1934" s="2"/>
      <c r="EO1934" s="2"/>
      <c r="EP1934" s="2"/>
      <c r="EQ1934" s="2"/>
      <c r="ER1934" s="2"/>
      <c r="ES1934" s="2"/>
      <c r="ET1934" s="2"/>
      <c r="EU1934" s="2"/>
      <c r="EV1934" s="2"/>
      <c r="EW1934" s="2"/>
      <c r="EX1934" s="2"/>
      <c r="EY1934" s="2"/>
      <c r="EZ1934" s="2"/>
      <c r="FA1934" s="2"/>
      <c r="FB1934" s="2"/>
      <c r="FC1934" s="2"/>
      <c r="FD1934" s="2"/>
      <c r="FE1934" s="2"/>
      <c r="FF1934" s="2"/>
      <c r="FG1934" s="2"/>
      <c r="FH1934" s="2"/>
      <c r="FI1934" s="2"/>
      <c r="FJ1934" s="2"/>
      <c r="FK1934" s="2"/>
      <c r="FL1934" s="2"/>
      <c r="FM1934" s="2"/>
      <c r="FN1934" s="2"/>
      <c r="FO1934" s="2"/>
      <c r="FP1934" s="2"/>
      <c r="FQ1934" s="2"/>
      <c r="FR1934" s="2"/>
      <c r="FS1934" s="2"/>
      <c r="FT1934" s="2"/>
      <c r="FU1934" s="2"/>
      <c r="FV1934" s="2"/>
      <c r="FW1934" s="2"/>
      <c r="FX1934" s="2"/>
      <c r="FY1934" s="2"/>
      <c r="FZ1934" s="2"/>
      <c r="GA1934" s="2"/>
      <c r="GB1934" s="2"/>
      <c r="GC1934" s="2"/>
      <c r="GD1934" s="2"/>
      <c r="GE1934" s="2"/>
      <c r="GF1934" s="2"/>
      <c r="GG1934" s="2"/>
      <c r="GH1934" s="2"/>
      <c r="GI1934" s="2"/>
      <c r="GJ1934" s="2"/>
      <c r="GK1934" s="2"/>
      <c r="GL1934" s="2"/>
      <c r="GM1934" s="2"/>
      <c r="GN1934" s="2"/>
      <c r="GO1934" s="2"/>
      <c r="GP1934" s="2"/>
      <c r="GQ1934" s="2"/>
      <c r="GR1934" s="2"/>
      <c r="GS1934" s="2"/>
      <c r="GT1934" s="2"/>
      <c r="GU1934" s="2"/>
      <c r="GV1934" s="2"/>
      <c r="GW1934" s="2"/>
      <c r="GX1934" s="2"/>
      <c r="GY1934" s="2"/>
      <c r="GZ1934" s="2"/>
      <c r="HA1934" s="2"/>
      <c r="HB1934" s="2"/>
      <c r="HC1934" s="2"/>
      <c r="HD1934" s="2"/>
      <c r="HE1934" s="2"/>
      <c r="HF1934" s="2"/>
      <c r="HG1934" s="2"/>
      <c r="HH1934" s="2"/>
      <c r="HI1934" s="2"/>
      <c r="HJ1934" s="2"/>
      <c r="HK1934" s="2"/>
      <c r="HL1934" s="2"/>
      <c r="HM1934" s="2"/>
      <c r="HN1934" s="2"/>
      <c r="HO1934" s="2"/>
      <c r="HP1934" s="2"/>
      <c r="HQ1934" s="2"/>
      <c r="HR1934" s="2"/>
      <c r="HS1934" s="2"/>
      <c r="HT1934" s="2"/>
      <c r="HU1934" s="2"/>
      <c r="HV1934" s="2"/>
      <c r="HW1934" s="2"/>
      <c r="HX1934" s="2"/>
      <c r="HY1934" s="2"/>
      <c r="HZ1934" s="2"/>
      <c r="IA1934" s="2"/>
      <c r="IB1934" s="2"/>
      <c r="IC1934" s="2"/>
      <c r="ID1934" s="2"/>
      <c r="IE1934" s="2"/>
      <c r="IF1934" s="2"/>
      <c r="IG1934" s="2"/>
      <c r="IH1934" s="2"/>
      <c r="II1934" s="2"/>
      <c r="IJ1934" s="2"/>
      <c r="IK1934" s="2"/>
      <c r="IL1934" s="2"/>
      <c r="IM1934" s="2"/>
      <c r="IN1934" s="2"/>
      <c r="IO1934" s="2"/>
      <c r="IP1934" s="2"/>
      <c r="IQ1934" s="2"/>
    </row>
    <row r="1935" spans="1:251" s="16" customFormat="1">
      <c r="A1935" s="8"/>
      <c r="B1935" s="166"/>
      <c r="C1935" s="167"/>
      <c r="D1935" s="167"/>
      <c r="E1935" s="167"/>
      <c r="F1935" s="167"/>
      <c r="G1935" s="167"/>
      <c r="H1935" s="167"/>
      <c r="I1935" s="167"/>
      <c r="J1935" s="167"/>
      <c r="K1935" s="167"/>
      <c r="L1935" s="167"/>
      <c r="M1935" s="167"/>
      <c r="N1935" s="167"/>
      <c r="O1935" s="167"/>
      <c r="P1935" s="167"/>
      <c r="Q1935" s="167"/>
      <c r="R1935" s="167"/>
      <c r="S1935" s="167"/>
      <c r="T1935" s="167"/>
      <c r="U1935" s="167"/>
      <c r="V1935" s="167"/>
      <c r="W1935" s="167"/>
      <c r="X1935" s="167"/>
      <c r="Y1935" s="167"/>
      <c r="Z1935" s="168"/>
      <c r="AA1935" s="170"/>
      <c r="AB1935" s="167"/>
      <c r="AC1935" s="167"/>
      <c r="AD1935" s="167"/>
      <c r="AE1935" s="167"/>
      <c r="AF1935" s="167"/>
      <c r="AG1935" s="167"/>
      <c r="AH1935" s="167"/>
      <c r="AI1935" s="168"/>
      <c r="AJ1935" s="170"/>
      <c r="AK1935" s="167"/>
      <c r="AL1935" s="167"/>
      <c r="AM1935" s="167"/>
      <c r="AN1935" s="167"/>
      <c r="AO1935" s="167"/>
      <c r="AP1935" s="167"/>
      <c r="AQ1935" s="167"/>
      <c r="AR1935" s="168"/>
      <c r="AS1935" s="170"/>
      <c r="AT1935" s="167"/>
      <c r="AU1935" s="167"/>
      <c r="AV1935" s="167"/>
      <c r="AW1935" s="167"/>
      <c r="AX1935" s="172"/>
      <c r="AY1935" s="2"/>
      <c r="AZ1935" s="2"/>
      <c r="BA1935" s="2"/>
      <c r="BB1935" s="23"/>
      <c r="BC1935" s="24"/>
      <c r="BE1935" s="2"/>
      <c r="BF1935" s="2"/>
      <c r="BG1935" s="2"/>
      <c r="BH1935" s="2"/>
      <c r="BI1935" s="2"/>
      <c r="BJ1935" s="2"/>
      <c r="BK1935" s="2"/>
      <c r="BL1935" s="2"/>
      <c r="BM1935" s="2"/>
      <c r="BN1935" s="2"/>
      <c r="BO1935" s="2"/>
      <c r="BP1935" s="2"/>
      <c r="BQ1935" s="2"/>
      <c r="BR1935" s="2"/>
      <c r="BS1935" s="2"/>
      <c r="BT1935" s="2"/>
      <c r="BU1935" s="2"/>
      <c r="BV1935" s="2"/>
      <c r="BW1935" s="2"/>
      <c r="BX1935" s="2"/>
      <c r="BY1935" s="2"/>
      <c r="BZ1935" s="2"/>
      <c r="CA1935" s="2"/>
      <c r="CB1935" s="2"/>
      <c r="CC1935" s="2"/>
      <c r="CD1935" s="2"/>
      <c r="CE1935" s="2"/>
      <c r="CF1935" s="2"/>
      <c r="CG1935" s="2"/>
      <c r="CH1935" s="2"/>
      <c r="CI1935" s="2"/>
      <c r="CJ1935" s="2"/>
      <c r="CK1935" s="2"/>
      <c r="CL1935" s="2"/>
      <c r="CM1935" s="2"/>
      <c r="CN1935" s="2"/>
      <c r="CO1935" s="2"/>
      <c r="CP1935" s="2"/>
      <c r="CQ1935" s="2"/>
      <c r="CR1935" s="2"/>
      <c r="CS1935" s="2"/>
      <c r="CT1935" s="2"/>
      <c r="CU1935" s="2"/>
      <c r="CV1935" s="2"/>
      <c r="CW1935" s="2"/>
      <c r="CX1935" s="2"/>
      <c r="CY1935" s="2"/>
      <c r="CZ1935" s="2"/>
      <c r="DA1935" s="2"/>
      <c r="DB1935" s="2"/>
      <c r="DC1935" s="2"/>
      <c r="DD1935" s="2"/>
      <c r="DE1935" s="2"/>
      <c r="DF1935" s="2"/>
      <c r="DG1935" s="2"/>
      <c r="DH1935" s="2"/>
      <c r="DI1935" s="2"/>
      <c r="DJ1935" s="2"/>
      <c r="DK1935" s="2"/>
      <c r="DL1935" s="2"/>
      <c r="DM1935" s="2"/>
      <c r="DN1935" s="2"/>
      <c r="DO1935" s="2"/>
      <c r="DP1935" s="2"/>
      <c r="DQ1935" s="2"/>
      <c r="DR1935" s="2"/>
      <c r="DS1935" s="2"/>
      <c r="DT1935" s="2"/>
      <c r="DU1935" s="2"/>
      <c r="DV1935" s="2"/>
      <c r="DW1935" s="2"/>
      <c r="DX1935" s="2"/>
      <c r="DY1935" s="2"/>
      <c r="DZ1935" s="2"/>
      <c r="EA1935" s="2"/>
      <c r="EB1935" s="2"/>
      <c r="EC1935" s="2"/>
      <c r="ED1935" s="2"/>
      <c r="EE1935" s="2"/>
      <c r="EF1935" s="2"/>
      <c r="EG1935" s="2"/>
      <c r="EH1935" s="2"/>
      <c r="EI1935" s="2"/>
      <c r="EJ1935" s="2"/>
      <c r="EK1935" s="2"/>
      <c r="EL1935" s="2"/>
      <c r="EM1935" s="2"/>
      <c r="EN1935" s="2"/>
      <c r="EO1935" s="2"/>
      <c r="EP1935" s="2"/>
      <c r="EQ1935" s="2"/>
      <c r="ER1935" s="2"/>
      <c r="ES1935" s="2"/>
      <c r="ET1935" s="2"/>
      <c r="EU1935" s="2"/>
      <c r="EV1935" s="2"/>
      <c r="EW1935" s="2"/>
      <c r="EX1935" s="2"/>
      <c r="EY1935" s="2"/>
      <c r="EZ1935" s="2"/>
      <c r="FA1935" s="2"/>
      <c r="FB1935" s="2"/>
      <c r="FC1935" s="2"/>
      <c r="FD1935" s="2"/>
      <c r="FE1935" s="2"/>
      <c r="FF1935" s="2"/>
      <c r="FG1935" s="2"/>
      <c r="FH1935" s="2"/>
      <c r="FI1935" s="2"/>
      <c r="FJ1935" s="2"/>
      <c r="FK1935" s="2"/>
      <c r="FL1935" s="2"/>
      <c r="FM1935" s="2"/>
      <c r="FN1935" s="2"/>
      <c r="FO1935" s="2"/>
      <c r="FP1935" s="2"/>
      <c r="FQ1935" s="2"/>
      <c r="FR1935" s="2"/>
      <c r="FS1935" s="2"/>
      <c r="FT1935" s="2"/>
      <c r="FU1935" s="2"/>
      <c r="FV1935" s="2"/>
      <c r="FW1935" s="2"/>
      <c r="FX1935" s="2"/>
      <c r="FY1935" s="2"/>
      <c r="FZ1935" s="2"/>
      <c r="GA1935" s="2"/>
      <c r="GB1935" s="2"/>
      <c r="GC1935" s="2"/>
      <c r="GD1935" s="2"/>
      <c r="GE1935" s="2"/>
      <c r="GF1935" s="2"/>
      <c r="GG1935" s="2"/>
      <c r="GH1935" s="2"/>
      <c r="GI1935" s="2"/>
      <c r="GJ1935" s="2"/>
      <c r="GK1935" s="2"/>
      <c r="GL1935" s="2"/>
      <c r="GM1935" s="2"/>
      <c r="GN1935" s="2"/>
      <c r="GO1935" s="2"/>
      <c r="GP1935" s="2"/>
      <c r="GQ1935" s="2"/>
      <c r="GR1935" s="2"/>
      <c r="GS1935" s="2"/>
      <c r="GT1935" s="2"/>
      <c r="GU1935" s="2"/>
      <c r="GV1935" s="2"/>
      <c r="GW1935" s="2"/>
      <c r="GX1935" s="2"/>
      <c r="GY1935" s="2"/>
      <c r="GZ1935" s="2"/>
      <c r="HA1935" s="2"/>
      <c r="HB1935" s="2"/>
      <c r="HC1935" s="2"/>
      <c r="HD1935" s="2"/>
      <c r="HE1935" s="2"/>
      <c r="HF1935" s="2"/>
      <c r="HG1935" s="2"/>
      <c r="HH1935" s="2"/>
      <c r="HI1935" s="2"/>
      <c r="HJ1935" s="2"/>
      <c r="HK1935" s="2"/>
      <c r="HL1935" s="2"/>
      <c r="HM1935" s="2"/>
      <c r="HN1935" s="2"/>
      <c r="HO1935" s="2"/>
      <c r="HP1935" s="2"/>
      <c r="HQ1935" s="2"/>
      <c r="HR1935" s="2"/>
      <c r="HS1935" s="2"/>
      <c r="HT1935" s="2"/>
      <c r="HU1935" s="2"/>
      <c r="HV1935" s="2"/>
      <c r="HW1935" s="2"/>
      <c r="HX1935" s="2"/>
      <c r="HY1935" s="2"/>
      <c r="HZ1935" s="2"/>
      <c r="IA1935" s="2"/>
      <c r="IB1935" s="2"/>
      <c r="IC1935" s="2"/>
      <c r="ID1935" s="2"/>
      <c r="IE1935" s="2"/>
      <c r="IF1935" s="2"/>
      <c r="IG1935" s="2"/>
      <c r="IH1935" s="2"/>
      <c r="II1935" s="2"/>
      <c r="IJ1935" s="2"/>
      <c r="IK1935" s="2"/>
      <c r="IL1935" s="2"/>
      <c r="IM1935" s="2"/>
      <c r="IN1935" s="2"/>
      <c r="IO1935" s="2"/>
      <c r="IP1935" s="2"/>
      <c r="IQ1935" s="2"/>
    </row>
    <row r="1936" spans="1:251" s="16" customFormat="1" ht="18.75" customHeight="1">
      <c r="A1936" s="8"/>
      <c r="B1936" s="25"/>
      <c r="C1936" s="135" t="s">
        <v>713</v>
      </c>
      <c r="D1936" s="136"/>
      <c r="E1936" s="136"/>
      <c r="F1936" s="136"/>
      <c r="G1936" s="136"/>
      <c r="H1936" s="136"/>
      <c r="I1936" s="136"/>
      <c r="J1936" s="136"/>
      <c r="K1936" s="136"/>
      <c r="L1936" s="136"/>
      <c r="M1936" s="136"/>
      <c r="N1936" s="136"/>
      <c r="O1936" s="136"/>
      <c r="P1936" s="136"/>
      <c r="Q1936" s="136"/>
      <c r="R1936" s="136"/>
      <c r="S1936" s="136"/>
      <c r="T1936" s="136"/>
      <c r="U1936" s="136"/>
      <c r="V1936" s="136"/>
      <c r="W1936" s="136"/>
      <c r="X1936" s="136"/>
      <c r="Y1936" s="136"/>
      <c r="Z1936" s="137"/>
      <c r="AA1936" s="138">
        <v>250000</v>
      </c>
      <c r="AB1936" s="139"/>
      <c r="AC1936" s="139"/>
      <c r="AD1936" s="139"/>
      <c r="AE1936" s="139"/>
      <c r="AF1936" s="139"/>
      <c r="AG1936" s="139"/>
      <c r="AH1936" s="139"/>
      <c r="AI1936" s="140"/>
      <c r="AJ1936" s="138">
        <v>755000</v>
      </c>
      <c r="AK1936" s="139"/>
      <c r="AL1936" s="139"/>
      <c r="AM1936" s="139"/>
      <c r="AN1936" s="139"/>
      <c r="AO1936" s="139"/>
      <c r="AP1936" s="139"/>
      <c r="AQ1936" s="139"/>
      <c r="AR1936" s="140"/>
      <c r="AS1936" s="141"/>
      <c r="AT1936" s="142"/>
      <c r="AU1936" s="142"/>
      <c r="AV1936" s="142"/>
      <c r="AW1936" s="142"/>
      <c r="AX1936" s="143"/>
      <c r="AY1936" s="2"/>
      <c r="AZ1936" s="2"/>
      <c r="BA1936" s="2"/>
      <c r="BB1936" s="2"/>
      <c r="BC1936" s="2"/>
      <c r="BD1936" s="2"/>
      <c r="BE1936" s="2"/>
      <c r="BF1936" s="2"/>
      <c r="BG1936" s="2"/>
      <c r="BH1936" s="2"/>
      <c r="BI1936" s="2"/>
      <c r="BJ1936" s="2"/>
      <c r="BK1936" s="2"/>
      <c r="BL1936" s="2"/>
      <c r="BM1936" s="2"/>
      <c r="BN1936" s="2"/>
      <c r="BO1936" s="2"/>
      <c r="BP1936" s="2"/>
      <c r="BQ1936" s="2"/>
      <c r="BR1936" s="2"/>
      <c r="BS1936" s="2"/>
      <c r="BT1936" s="2"/>
      <c r="BU1936" s="2"/>
      <c r="BV1936" s="2"/>
      <c r="BW1936" s="2"/>
      <c r="BX1936" s="2"/>
      <c r="BY1936" s="2"/>
      <c r="BZ1936" s="2"/>
      <c r="CA1936" s="2"/>
      <c r="CB1936" s="2"/>
      <c r="CC1936" s="2"/>
      <c r="CD1936" s="2"/>
      <c r="CE1936" s="2"/>
      <c r="CF1936" s="2"/>
      <c r="CG1936" s="2"/>
      <c r="CH1936" s="2"/>
      <c r="CI1936" s="2"/>
      <c r="CJ1936" s="2"/>
      <c r="CK1936" s="2"/>
      <c r="CL1936" s="2"/>
      <c r="CM1936" s="2"/>
      <c r="CN1936" s="2"/>
      <c r="CO1936" s="2"/>
      <c r="CP1936" s="2"/>
      <c r="CQ1936" s="2"/>
      <c r="CR1936" s="2"/>
      <c r="CS1936" s="2"/>
      <c r="CT1936" s="2"/>
      <c r="CU1936" s="2"/>
      <c r="CV1936" s="2"/>
      <c r="CW1936" s="2"/>
      <c r="CX1936" s="2"/>
      <c r="CY1936" s="2"/>
      <c r="CZ1936" s="2"/>
      <c r="DA1936" s="2"/>
      <c r="DB1936" s="2"/>
      <c r="DC1936" s="2"/>
      <c r="DD1936" s="2"/>
      <c r="DE1936" s="2"/>
      <c r="DF1936" s="2"/>
      <c r="DG1936" s="2"/>
      <c r="DH1936" s="2"/>
      <c r="DI1936" s="2"/>
      <c r="DJ1936" s="2"/>
      <c r="DK1936" s="2"/>
      <c r="DL1936" s="2"/>
      <c r="DM1936" s="2"/>
      <c r="DN1936" s="2"/>
      <c r="DO1936" s="2"/>
      <c r="DP1936" s="2"/>
      <c r="DQ1936" s="2"/>
      <c r="DR1936" s="2"/>
      <c r="DS1936" s="2"/>
      <c r="DT1936" s="2"/>
      <c r="DU1936" s="2"/>
      <c r="DV1936" s="2"/>
      <c r="DW1936" s="2"/>
      <c r="DX1936" s="2"/>
      <c r="DY1936" s="2"/>
      <c r="DZ1936" s="2"/>
      <c r="EA1936" s="2"/>
      <c r="EB1936" s="2"/>
      <c r="EC1936" s="2"/>
      <c r="ED1936" s="2"/>
      <c r="EE1936" s="2"/>
      <c r="EF1936" s="2"/>
      <c r="EG1936" s="2"/>
      <c r="EH1936" s="2"/>
      <c r="EI1936" s="2"/>
      <c r="EJ1936" s="2"/>
      <c r="EK1936" s="2"/>
      <c r="EL1936" s="2"/>
      <c r="EM1936" s="2"/>
      <c r="EN1936" s="2"/>
      <c r="EO1936" s="2"/>
      <c r="EP1936" s="2"/>
      <c r="EQ1936" s="2"/>
      <c r="ER1936" s="2"/>
      <c r="ES1936" s="2"/>
      <c r="ET1936" s="2"/>
      <c r="EU1936" s="2"/>
      <c r="EV1936" s="2"/>
      <c r="EW1936" s="2"/>
      <c r="EX1936" s="2"/>
      <c r="EY1936" s="2"/>
      <c r="EZ1936" s="2"/>
      <c r="FA1936" s="2"/>
      <c r="FB1936" s="2"/>
      <c r="FC1936" s="2"/>
      <c r="FD1936" s="2"/>
      <c r="FE1936" s="2"/>
      <c r="FF1936" s="2"/>
      <c r="FG1936" s="2"/>
      <c r="FH1936" s="2"/>
      <c r="FI1936" s="2"/>
      <c r="FJ1936" s="2"/>
      <c r="FK1936" s="2"/>
      <c r="FL1936" s="2"/>
      <c r="FM1936" s="2"/>
      <c r="FN1936" s="2"/>
      <c r="FO1936" s="2"/>
      <c r="FP1936" s="2"/>
      <c r="FQ1936" s="2"/>
      <c r="FR1936" s="2"/>
      <c r="FS1936" s="2"/>
      <c r="FT1936" s="2"/>
      <c r="FU1936" s="2"/>
      <c r="FV1936" s="2"/>
      <c r="FW1936" s="2"/>
      <c r="FX1936" s="2"/>
      <c r="FY1936" s="2"/>
      <c r="FZ1936" s="2"/>
      <c r="GA1936" s="2"/>
      <c r="GB1936" s="2"/>
      <c r="GC1936" s="2"/>
      <c r="GD1936" s="2"/>
      <c r="GE1936" s="2"/>
      <c r="GF1936" s="2"/>
      <c r="GG1936" s="2"/>
      <c r="GH1936" s="2"/>
      <c r="GI1936" s="2"/>
      <c r="GJ1936" s="2"/>
      <c r="GK1936" s="2"/>
      <c r="GL1936" s="2"/>
      <c r="GM1936" s="2"/>
      <c r="GN1936" s="2"/>
      <c r="GO1936" s="2"/>
      <c r="GP1936" s="2"/>
      <c r="GQ1936" s="2"/>
      <c r="GR1936" s="2"/>
      <c r="GS1936" s="2"/>
      <c r="GT1936" s="2"/>
      <c r="GU1936" s="2"/>
      <c r="GV1936" s="2"/>
      <c r="GW1936" s="2"/>
      <c r="GX1936" s="2"/>
      <c r="GY1936" s="2"/>
      <c r="GZ1936" s="2"/>
      <c r="HA1936" s="2"/>
      <c r="HB1936" s="2"/>
      <c r="HC1936" s="2"/>
      <c r="HD1936" s="2"/>
      <c r="HE1936" s="2"/>
      <c r="HF1936" s="2"/>
      <c r="HG1936" s="2"/>
      <c r="HH1936" s="2"/>
      <c r="HI1936" s="2"/>
      <c r="HJ1936" s="2"/>
      <c r="HK1936" s="2"/>
      <c r="HL1936" s="2"/>
      <c r="HM1936" s="2"/>
      <c r="HN1936" s="2"/>
      <c r="HO1936" s="2"/>
      <c r="HP1936" s="2"/>
      <c r="HQ1936" s="2"/>
      <c r="HR1936" s="2"/>
      <c r="HS1936" s="2"/>
      <c r="HT1936" s="2"/>
      <c r="HU1936" s="2"/>
      <c r="HV1936" s="2"/>
      <c r="HW1936" s="2"/>
      <c r="HX1936" s="2"/>
      <c r="HY1936" s="2"/>
      <c r="HZ1936" s="2"/>
      <c r="IA1936" s="2"/>
      <c r="IB1936" s="2"/>
      <c r="IC1936" s="2"/>
      <c r="ID1936" s="2"/>
      <c r="IE1936" s="2"/>
      <c r="IF1936" s="2"/>
      <c r="IG1936" s="2"/>
      <c r="IH1936" s="2"/>
      <c r="II1936" s="2"/>
      <c r="IJ1936" s="2"/>
      <c r="IK1936" s="2"/>
      <c r="IL1936" s="2"/>
      <c r="IM1936" s="2"/>
      <c r="IN1936" s="2"/>
      <c r="IO1936" s="2"/>
      <c r="IP1936" s="2"/>
      <c r="IQ1936" s="2"/>
    </row>
    <row r="1937" spans="1:251" s="16" customFormat="1" ht="18.75" customHeight="1">
      <c r="A1937" s="8"/>
      <c r="B1937" s="25"/>
      <c r="C1937" s="135" t="s">
        <v>712</v>
      </c>
      <c r="D1937" s="136"/>
      <c r="E1937" s="136"/>
      <c r="F1937" s="136"/>
      <c r="G1937" s="136"/>
      <c r="H1937" s="136"/>
      <c r="I1937" s="136"/>
      <c r="J1937" s="136"/>
      <c r="K1937" s="136"/>
      <c r="L1937" s="136"/>
      <c r="M1937" s="136"/>
      <c r="N1937" s="136"/>
      <c r="O1937" s="136"/>
      <c r="P1937" s="136"/>
      <c r="Q1937" s="136"/>
      <c r="R1937" s="136"/>
      <c r="S1937" s="136"/>
      <c r="T1937" s="136"/>
      <c r="U1937" s="136"/>
      <c r="V1937" s="136"/>
      <c r="W1937" s="136"/>
      <c r="X1937" s="136"/>
      <c r="Y1937" s="136"/>
      <c r="Z1937" s="137"/>
      <c r="AA1937" s="138">
        <v>5000</v>
      </c>
      <c r="AB1937" s="139"/>
      <c r="AC1937" s="139"/>
      <c r="AD1937" s="139"/>
      <c r="AE1937" s="139"/>
      <c r="AF1937" s="139"/>
      <c r="AG1937" s="139"/>
      <c r="AH1937" s="139"/>
      <c r="AI1937" s="140"/>
      <c r="AJ1937" s="138">
        <v>15000</v>
      </c>
      <c r="AK1937" s="139"/>
      <c r="AL1937" s="139"/>
      <c r="AM1937" s="139"/>
      <c r="AN1937" s="139"/>
      <c r="AO1937" s="139"/>
      <c r="AP1937" s="139"/>
      <c r="AQ1937" s="139"/>
      <c r="AR1937" s="140"/>
      <c r="AS1937" s="141"/>
      <c r="AT1937" s="142"/>
      <c r="AU1937" s="142"/>
      <c r="AV1937" s="142"/>
      <c r="AW1937" s="142"/>
      <c r="AX1937" s="143"/>
      <c r="AY1937" s="2"/>
      <c r="AZ1937" s="2"/>
      <c r="BA1937" s="2"/>
      <c r="BB1937" s="2"/>
      <c r="BC1937" s="2"/>
      <c r="BD1937" s="2"/>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c r="CC1937" s="2"/>
      <c r="CD1937" s="2"/>
      <c r="CE1937" s="2"/>
      <c r="CF1937" s="2"/>
      <c r="CG1937" s="2"/>
      <c r="CH1937" s="2"/>
      <c r="CI1937" s="2"/>
      <c r="CJ1937" s="2"/>
      <c r="CK1937" s="2"/>
      <c r="CL1937" s="2"/>
      <c r="CM1937" s="2"/>
      <c r="CN1937" s="2"/>
      <c r="CO1937" s="2"/>
      <c r="CP1937" s="2"/>
      <c r="CQ1937" s="2"/>
      <c r="CR1937" s="2"/>
      <c r="CS1937" s="2"/>
      <c r="CT1937" s="2"/>
      <c r="CU1937" s="2"/>
      <c r="CV1937" s="2"/>
      <c r="CW1937" s="2"/>
      <c r="CX1937" s="2"/>
      <c r="CY1937" s="2"/>
      <c r="CZ1937" s="2"/>
      <c r="DA1937" s="2"/>
      <c r="DB1937" s="2"/>
      <c r="DC1937" s="2"/>
      <c r="DD1937" s="2"/>
      <c r="DE1937" s="2"/>
      <c r="DF1937" s="2"/>
      <c r="DG1937" s="2"/>
      <c r="DH1937" s="2"/>
      <c r="DI1937" s="2"/>
      <c r="DJ1937" s="2"/>
      <c r="DK1937" s="2"/>
      <c r="DL1937" s="2"/>
      <c r="DM1937" s="2"/>
      <c r="DN1937" s="2"/>
      <c r="DO1937" s="2"/>
      <c r="DP1937" s="2"/>
      <c r="DQ1937" s="2"/>
      <c r="DR1937" s="2"/>
      <c r="DS1937" s="2"/>
      <c r="DT1937" s="2"/>
      <c r="DU1937" s="2"/>
      <c r="DV1937" s="2"/>
      <c r="DW1937" s="2"/>
      <c r="DX1937" s="2"/>
      <c r="DY1937" s="2"/>
      <c r="DZ1937" s="2"/>
      <c r="EA1937" s="2"/>
      <c r="EB1937" s="2"/>
      <c r="EC1937" s="2"/>
      <c r="ED1937" s="2"/>
      <c r="EE1937" s="2"/>
      <c r="EF1937" s="2"/>
      <c r="EG1937" s="2"/>
      <c r="EH1937" s="2"/>
      <c r="EI1937" s="2"/>
      <c r="EJ1937" s="2"/>
      <c r="EK1937" s="2"/>
      <c r="EL1937" s="2"/>
      <c r="EM1937" s="2"/>
      <c r="EN1937" s="2"/>
      <c r="EO1937" s="2"/>
      <c r="EP1937" s="2"/>
      <c r="EQ1937" s="2"/>
      <c r="ER1937" s="2"/>
      <c r="ES1937" s="2"/>
      <c r="ET1937" s="2"/>
      <c r="EU1937" s="2"/>
      <c r="EV1937" s="2"/>
      <c r="EW1937" s="2"/>
      <c r="EX1937" s="2"/>
      <c r="EY1937" s="2"/>
      <c r="EZ1937" s="2"/>
      <c r="FA1937" s="2"/>
      <c r="FB1937" s="2"/>
      <c r="FC1937" s="2"/>
      <c r="FD1937" s="2"/>
      <c r="FE1937" s="2"/>
      <c r="FF1937" s="2"/>
      <c r="FG1937" s="2"/>
      <c r="FH1937" s="2"/>
      <c r="FI1937" s="2"/>
      <c r="FJ1937" s="2"/>
      <c r="FK1937" s="2"/>
      <c r="FL1937" s="2"/>
      <c r="FM1937" s="2"/>
      <c r="FN1937" s="2"/>
      <c r="FO1937" s="2"/>
      <c r="FP1937" s="2"/>
      <c r="FQ1937" s="2"/>
      <c r="FR1937" s="2"/>
      <c r="FS1937" s="2"/>
      <c r="FT1937" s="2"/>
      <c r="FU1937" s="2"/>
      <c r="FV1937" s="2"/>
      <c r="FW1937" s="2"/>
      <c r="FX1937" s="2"/>
      <c r="FY1937" s="2"/>
      <c r="FZ1937" s="2"/>
      <c r="GA1937" s="2"/>
      <c r="GB1937" s="2"/>
      <c r="GC1937" s="2"/>
      <c r="GD1937" s="2"/>
      <c r="GE1937" s="2"/>
      <c r="GF1937" s="2"/>
      <c r="GG1937" s="2"/>
      <c r="GH1937" s="2"/>
      <c r="GI1937" s="2"/>
      <c r="GJ1937" s="2"/>
      <c r="GK1937" s="2"/>
      <c r="GL1937" s="2"/>
      <c r="GM1937" s="2"/>
      <c r="GN1937" s="2"/>
      <c r="GO1937" s="2"/>
      <c r="GP1937" s="2"/>
      <c r="GQ1937" s="2"/>
      <c r="GR1937" s="2"/>
      <c r="GS1937" s="2"/>
      <c r="GT1937" s="2"/>
      <c r="GU1937" s="2"/>
      <c r="GV1937" s="2"/>
      <c r="GW1937" s="2"/>
      <c r="GX1937" s="2"/>
      <c r="GY1937" s="2"/>
      <c r="GZ1937" s="2"/>
      <c r="HA1937" s="2"/>
      <c r="HB1937" s="2"/>
      <c r="HC1937" s="2"/>
      <c r="HD1937" s="2"/>
      <c r="HE1937" s="2"/>
      <c r="HF1937" s="2"/>
      <c r="HG1937" s="2"/>
      <c r="HH1937" s="2"/>
      <c r="HI1937" s="2"/>
      <c r="HJ1937" s="2"/>
      <c r="HK1937" s="2"/>
      <c r="HL1937" s="2"/>
      <c r="HM1937" s="2"/>
      <c r="HN1937" s="2"/>
      <c r="HO1937" s="2"/>
      <c r="HP1937" s="2"/>
      <c r="HQ1937" s="2"/>
      <c r="HR1937" s="2"/>
      <c r="HS1937" s="2"/>
      <c r="HT1937" s="2"/>
      <c r="HU1937" s="2"/>
      <c r="HV1937" s="2"/>
      <c r="HW1937" s="2"/>
      <c r="HX1937" s="2"/>
      <c r="HY1937" s="2"/>
      <c r="HZ1937" s="2"/>
      <c r="IA1937" s="2"/>
      <c r="IB1937" s="2"/>
      <c r="IC1937" s="2"/>
      <c r="ID1937" s="2"/>
      <c r="IE1937" s="2"/>
      <c r="IF1937" s="2"/>
      <c r="IG1937" s="2"/>
      <c r="IH1937" s="2"/>
      <c r="II1937" s="2"/>
      <c r="IJ1937" s="2"/>
      <c r="IK1937" s="2"/>
      <c r="IL1937" s="2"/>
      <c r="IM1937" s="2"/>
      <c r="IN1937" s="2"/>
      <c r="IO1937" s="2"/>
      <c r="IP1937" s="2"/>
      <c r="IQ1937" s="2"/>
    </row>
    <row r="1938" spans="1:251" s="16" customFormat="1" ht="18.75" customHeight="1" thickBot="1">
      <c r="A1938" s="17"/>
      <c r="B1938" s="144" t="s">
        <v>11</v>
      </c>
      <c r="C1938" s="145"/>
      <c r="D1938" s="145"/>
      <c r="E1938" s="145"/>
      <c r="F1938" s="145"/>
      <c r="G1938" s="145"/>
      <c r="H1938" s="145"/>
      <c r="I1938" s="145"/>
      <c r="J1938" s="145"/>
      <c r="K1938" s="145"/>
      <c r="L1938" s="145"/>
      <c r="M1938" s="145"/>
      <c r="N1938" s="145"/>
      <c r="O1938" s="145"/>
      <c r="P1938" s="145"/>
      <c r="Q1938" s="145"/>
      <c r="R1938" s="145"/>
      <c r="S1938" s="145"/>
      <c r="T1938" s="145"/>
      <c r="U1938" s="145"/>
      <c r="V1938" s="145"/>
      <c r="W1938" s="145"/>
      <c r="X1938" s="145"/>
      <c r="Y1938" s="145"/>
      <c r="Z1938" s="146"/>
      <c r="AA1938" s="147">
        <f>SUM($AA$1936:$AA$1937)</f>
        <v>255000</v>
      </c>
      <c r="AB1938" s="148"/>
      <c r="AC1938" s="148"/>
      <c r="AD1938" s="148"/>
      <c r="AE1938" s="148"/>
      <c r="AF1938" s="148"/>
      <c r="AG1938" s="148"/>
      <c r="AH1938" s="148"/>
      <c r="AI1938" s="149"/>
      <c r="AJ1938" s="147">
        <f>SUM($AJ$1936:$AJ$1937)</f>
        <v>770000</v>
      </c>
      <c r="AK1938" s="148"/>
      <c r="AL1938" s="148"/>
      <c r="AM1938" s="148"/>
      <c r="AN1938" s="148"/>
      <c r="AO1938" s="148"/>
      <c r="AP1938" s="148"/>
      <c r="AQ1938" s="148"/>
      <c r="AR1938" s="149"/>
      <c r="AS1938" s="150"/>
      <c r="AT1938" s="151"/>
      <c r="AU1938" s="151"/>
      <c r="AV1938" s="151"/>
      <c r="AW1938" s="151"/>
      <c r="AX1938" s="152"/>
      <c r="AY1938" s="2"/>
      <c r="AZ1938" s="2"/>
      <c r="BA1938" s="2"/>
      <c r="BB1938" s="2"/>
      <c r="BC1938" s="2"/>
      <c r="BD1938" s="2"/>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c r="CQ1938" s="2"/>
      <c r="CR1938" s="2"/>
      <c r="CS1938" s="2"/>
      <c r="CT1938" s="2"/>
      <c r="CU1938" s="2"/>
      <c r="CV1938" s="2"/>
      <c r="CW1938" s="2"/>
      <c r="CX1938" s="2"/>
      <c r="CY1938" s="2"/>
      <c r="CZ1938" s="2"/>
      <c r="DA1938" s="2"/>
      <c r="DB1938" s="2"/>
      <c r="DC1938" s="2"/>
      <c r="DD1938" s="2"/>
      <c r="DE1938" s="2"/>
      <c r="DF1938" s="2"/>
      <c r="DG1938" s="2"/>
      <c r="DH1938" s="2"/>
      <c r="DI1938" s="2"/>
      <c r="DJ1938" s="2"/>
      <c r="DK1938" s="2"/>
      <c r="DL1938" s="2"/>
      <c r="DM1938" s="2"/>
      <c r="DN1938" s="2"/>
      <c r="DO1938" s="2"/>
      <c r="DP1938" s="2"/>
      <c r="DQ1938" s="2"/>
      <c r="DR1938" s="2"/>
      <c r="DS1938" s="2"/>
      <c r="DT1938" s="2"/>
      <c r="DU1938" s="2"/>
      <c r="DV1938" s="2"/>
      <c r="DW1938" s="2"/>
      <c r="DX1938" s="2"/>
      <c r="DY1938" s="2"/>
      <c r="DZ1938" s="2"/>
      <c r="EA1938" s="2"/>
      <c r="EB1938" s="2"/>
      <c r="EC1938" s="2"/>
      <c r="ED1938" s="2"/>
      <c r="EE1938" s="2"/>
      <c r="EF1938" s="2"/>
      <c r="EG1938" s="2"/>
      <c r="EH1938" s="2"/>
      <c r="EI1938" s="2"/>
      <c r="EJ1938" s="2"/>
      <c r="EK1938" s="2"/>
      <c r="EL1938" s="2"/>
      <c r="EM1938" s="2"/>
      <c r="EN1938" s="2"/>
      <c r="EO1938" s="2"/>
      <c r="EP1938" s="2"/>
      <c r="EQ1938" s="2"/>
      <c r="ER1938" s="2"/>
      <c r="ES1938" s="2"/>
      <c r="ET1938" s="2"/>
      <c r="EU1938" s="2"/>
      <c r="EV1938" s="2"/>
      <c r="EW1938" s="2"/>
      <c r="EX1938" s="2"/>
      <c r="EY1938" s="2"/>
      <c r="EZ1938" s="2"/>
      <c r="FA1938" s="2"/>
      <c r="FB1938" s="2"/>
      <c r="FC1938" s="2"/>
      <c r="FD1938" s="2"/>
      <c r="FE1938" s="2"/>
      <c r="FF1938" s="2"/>
      <c r="FG1938" s="2"/>
      <c r="FH1938" s="2"/>
      <c r="FI1938" s="2"/>
      <c r="FJ1938" s="2"/>
      <c r="FK1938" s="2"/>
      <c r="FL1938" s="2"/>
      <c r="FM1938" s="2"/>
      <c r="FN1938" s="2"/>
      <c r="FO1938" s="2"/>
      <c r="FP1938" s="2"/>
      <c r="FQ1938" s="2"/>
      <c r="FR1938" s="2"/>
      <c r="FS1938" s="2"/>
      <c r="FT1938" s="2"/>
      <c r="FU1938" s="2"/>
      <c r="FV1938" s="2"/>
      <c r="FW1938" s="2"/>
      <c r="FX1938" s="2"/>
      <c r="FY1938" s="2"/>
      <c r="FZ1938" s="2"/>
      <c r="GA1938" s="2"/>
      <c r="GB1938" s="2"/>
      <c r="GC1938" s="2"/>
      <c r="GD1938" s="2"/>
      <c r="GE1938" s="2"/>
      <c r="GF1938" s="2"/>
      <c r="GG1938" s="2"/>
      <c r="GH1938" s="2"/>
      <c r="GI1938" s="2"/>
      <c r="GJ1938" s="2"/>
      <c r="GK1938" s="2"/>
      <c r="GL1938" s="2"/>
      <c r="GM1938" s="2"/>
      <c r="GN1938" s="2"/>
      <c r="GO1938" s="2"/>
      <c r="GP1938" s="2"/>
      <c r="GQ1938" s="2"/>
      <c r="GR1938" s="2"/>
      <c r="GS1938" s="2"/>
      <c r="GT1938" s="2"/>
      <c r="GU1938" s="2"/>
      <c r="GV1938" s="2"/>
      <c r="GW1938" s="2"/>
      <c r="GX1938" s="2"/>
      <c r="GY1938" s="2"/>
      <c r="GZ1938" s="2"/>
      <c r="HA1938" s="2"/>
      <c r="HB1938" s="2"/>
      <c r="HC1938" s="2"/>
      <c r="HD1938" s="2"/>
      <c r="HE1938" s="2"/>
      <c r="HF1938" s="2"/>
      <c r="HG1938" s="2"/>
      <c r="HH1938" s="2"/>
      <c r="HI1938" s="2"/>
      <c r="HJ1938" s="2"/>
      <c r="HK1938" s="2"/>
      <c r="HL1938" s="2"/>
      <c r="HM1938" s="2"/>
      <c r="HN1938" s="2"/>
      <c r="HO1938" s="2"/>
      <c r="HP1938" s="2"/>
      <c r="HQ1938" s="2"/>
      <c r="HR1938" s="2"/>
      <c r="HS1938" s="2"/>
      <c r="HT1938" s="2"/>
      <c r="HU1938" s="2"/>
      <c r="HV1938" s="2"/>
      <c r="HW1938" s="2"/>
      <c r="HX1938" s="2"/>
      <c r="HY1938" s="2"/>
      <c r="HZ1938" s="2"/>
      <c r="IA1938" s="2"/>
      <c r="IB1938" s="2"/>
      <c r="IC1938" s="2"/>
      <c r="ID1938" s="2"/>
      <c r="IE1938" s="2"/>
      <c r="IF1938" s="2"/>
      <c r="IG1938" s="2"/>
      <c r="IH1938" s="2"/>
      <c r="II1938" s="2"/>
      <c r="IJ1938" s="2"/>
      <c r="IK1938" s="2"/>
      <c r="IL1938" s="2"/>
      <c r="IM1938" s="2"/>
      <c r="IN1938" s="2"/>
      <c r="IO1938" s="2"/>
      <c r="IP1938" s="2"/>
      <c r="IQ1938" s="2"/>
    </row>
    <row r="1940" spans="1:251" ht="19.2">
      <c r="A1940" s="1" t="s">
        <v>0</v>
      </c>
      <c r="AW1940" s="3"/>
      <c r="AX1940" s="4"/>
      <c r="AY1940" s="3"/>
    </row>
    <row r="1942" spans="1:251" ht="18">
      <c r="B1942" s="153" t="s">
        <v>8</v>
      </c>
      <c r="C1942" s="154"/>
      <c r="D1942" s="154"/>
      <c r="E1942" s="154"/>
      <c r="F1942" s="154"/>
      <c r="G1942" s="154"/>
      <c r="H1942" s="154"/>
      <c r="I1942" s="154"/>
      <c r="J1942" s="154"/>
      <c r="K1942" s="154"/>
      <c r="L1942" s="154"/>
      <c r="M1942" s="154"/>
      <c r="N1942" s="154"/>
      <c r="O1942" s="154"/>
      <c r="P1942" s="154"/>
      <c r="Q1942" s="154"/>
      <c r="R1942" s="154"/>
      <c r="S1942" s="154"/>
      <c r="T1942" s="154"/>
      <c r="U1942" s="154"/>
      <c r="V1942" s="154"/>
      <c r="W1942" s="154"/>
      <c r="X1942" s="154"/>
      <c r="Y1942" s="154"/>
      <c r="Z1942" s="154"/>
      <c r="AA1942" s="154"/>
      <c r="AB1942" s="154"/>
      <c r="AC1942" s="154"/>
      <c r="AD1942" s="154"/>
      <c r="AE1942" s="154"/>
      <c r="AF1942" s="154"/>
      <c r="AG1942" s="154"/>
      <c r="AH1942" s="154"/>
      <c r="AI1942" s="154"/>
      <c r="AJ1942" s="154"/>
      <c r="AK1942" s="154"/>
      <c r="AL1942" s="154"/>
      <c r="AM1942" s="154"/>
      <c r="AN1942" s="154"/>
      <c r="AO1942" s="154"/>
      <c r="AP1942" s="154"/>
      <c r="AQ1942" s="154"/>
      <c r="AR1942" s="154"/>
      <c r="AS1942" s="154"/>
      <c r="AT1942" s="154"/>
      <c r="AU1942" s="154"/>
      <c r="AV1942" s="154"/>
      <c r="AW1942" s="154"/>
      <c r="AX1942" s="154"/>
    </row>
    <row r="1943" spans="1:251">
      <c r="Z1943" s="5"/>
      <c r="AD1943" s="5"/>
      <c r="AE1943" s="5"/>
      <c r="AF1943" s="5"/>
      <c r="AG1943" s="5"/>
      <c r="AH1943" s="5"/>
      <c r="AI1943" s="5"/>
      <c r="AO1943" s="5"/>
    </row>
    <row r="1944" spans="1:251" ht="13.8" thickBot="1">
      <c r="Z1944" s="5"/>
      <c r="AD1944" s="5"/>
      <c r="AE1944" s="5"/>
      <c r="AF1944" s="5"/>
      <c r="AG1944" s="5"/>
      <c r="AH1944" s="5"/>
      <c r="AI1944" s="5"/>
      <c r="AO1944" s="5"/>
      <c r="DI1944" s="6"/>
    </row>
    <row r="1945" spans="1:251" ht="24.75" customHeight="1" thickBot="1">
      <c r="B1945" s="155" t="s">
        <v>1</v>
      </c>
      <c r="C1945" s="156"/>
      <c r="D1945" s="156"/>
      <c r="E1945" s="156"/>
      <c r="F1945" s="156"/>
      <c r="G1945" s="156"/>
      <c r="H1945" s="157" t="s">
        <v>26</v>
      </c>
      <c r="I1945" s="158"/>
      <c r="J1945" s="158"/>
      <c r="K1945" s="158"/>
      <c r="L1945" s="158"/>
      <c r="M1945" s="158"/>
      <c r="N1945" s="158"/>
      <c r="O1945" s="158"/>
      <c r="P1945" s="158"/>
      <c r="Q1945" s="158"/>
      <c r="R1945" s="158"/>
      <c r="S1945" s="158"/>
      <c r="T1945" s="158"/>
      <c r="U1945" s="158"/>
      <c r="V1945" s="158"/>
      <c r="W1945" s="158"/>
      <c r="X1945" s="158"/>
      <c r="Y1945" s="158"/>
      <c r="Z1945" s="158"/>
      <c r="AA1945" s="158"/>
      <c r="AB1945" s="158"/>
      <c r="AC1945" s="158"/>
      <c r="AD1945" s="158"/>
      <c r="AE1945" s="158"/>
      <c r="AF1945" s="158"/>
      <c r="AG1945" s="158"/>
      <c r="AH1945" s="158"/>
      <c r="AI1945" s="158"/>
      <c r="AJ1945" s="158"/>
      <c r="AK1945" s="158"/>
      <c r="AL1945" s="158"/>
      <c r="AM1945" s="158"/>
      <c r="AN1945" s="158"/>
      <c r="AO1945" s="158"/>
      <c r="AP1945" s="158"/>
      <c r="AQ1945" s="158"/>
      <c r="AR1945" s="158"/>
      <c r="AS1945" s="158"/>
      <c r="AT1945" s="158"/>
      <c r="AU1945" s="158"/>
      <c r="AV1945" s="158"/>
      <c r="AW1945" s="158"/>
      <c r="AX1945" s="159"/>
      <c r="DI1945" s="6"/>
    </row>
    <row r="1946" spans="1:251" ht="14.4">
      <c r="B1946" s="7"/>
      <c r="C1946" s="7"/>
      <c r="D1946" s="7"/>
      <c r="E1946" s="7"/>
      <c r="F1946" s="7"/>
      <c r="G1946" s="7"/>
      <c r="H1946" s="8"/>
      <c r="I1946" s="8"/>
      <c r="J1946" s="8"/>
      <c r="K1946" s="8"/>
      <c r="L1946" s="9"/>
      <c r="M1946" s="9"/>
      <c r="N1946" s="9"/>
      <c r="O1946" s="9"/>
      <c r="P1946" s="8"/>
      <c r="Q1946" s="8"/>
      <c r="R1946" s="8"/>
      <c r="S1946" s="8"/>
      <c r="T1946" s="8"/>
      <c r="U1946" s="8"/>
      <c r="V1946" s="10"/>
      <c r="W1946" s="10"/>
      <c r="X1946" s="10"/>
      <c r="Y1946" s="10"/>
      <c r="Z1946" s="10"/>
      <c r="AA1946" s="10"/>
      <c r="AB1946" s="10"/>
      <c r="AC1946" s="10"/>
      <c r="AD1946" s="10"/>
      <c r="AE1946" s="10"/>
      <c r="AF1946" s="10"/>
      <c r="AG1946" s="10"/>
      <c r="AH1946" s="10"/>
      <c r="AI1946" s="10"/>
      <c r="AJ1946" s="10"/>
      <c r="AK1946" s="10"/>
      <c r="AL1946" s="10"/>
      <c r="AM1946" s="10"/>
      <c r="AN1946" s="10"/>
      <c r="AO1946" s="10"/>
      <c r="AP1946" s="10"/>
      <c r="AQ1946" s="10"/>
      <c r="AR1946" s="10"/>
      <c r="AS1946" s="10"/>
      <c r="AT1946" s="10"/>
      <c r="AU1946" s="10"/>
      <c r="AV1946" s="10"/>
      <c r="AW1946" s="10"/>
      <c r="AX1946" s="10"/>
      <c r="DI1946" s="6"/>
    </row>
    <row r="1947" spans="1:251" ht="15" thickBot="1">
      <c r="A1947" s="11"/>
      <c r="B1947" s="10" t="s">
        <v>2</v>
      </c>
      <c r="C1947" s="8"/>
      <c r="D1947" s="8"/>
      <c r="E1947" s="8"/>
      <c r="F1947" s="8"/>
      <c r="G1947" s="8"/>
      <c r="H1947" s="8"/>
      <c r="I1947" s="8"/>
      <c r="J1947" s="8"/>
      <c r="K1947" s="8"/>
      <c r="L1947" s="9"/>
      <c r="M1947" s="9"/>
      <c r="N1947" s="9"/>
      <c r="O1947" s="9"/>
      <c r="P1947" s="8"/>
      <c r="Q1947" s="8"/>
      <c r="R1947" s="8"/>
      <c r="S1947" s="8"/>
      <c r="T1947" s="8"/>
      <c r="U1947" s="8"/>
      <c r="V1947" s="10"/>
      <c r="W1947" s="10"/>
      <c r="X1947" s="10"/>
      <c r="Y1947" s="10"/>
      <c r="Z1947" s="10"/>
      <c r="AA1947" s="10"/>
      <c r="AB1947" s="10"/>
      <c r="AC1947" s="10"/>
      <c r="AD1947" s="10"/>
      <c r="AE1947" s="10"/>
      <c r="AF1947" s="10"/>
      <c r="AG1947" s="10"/>
      <c r="AH1947" s="10"/>
      <c r="AI1947" s="10"/>
      <c r="AJ1947" s="10"/>
      <c r="AK1947" s="10"/>
      <c r="AL1947" s="10"/>
      <c r="AM1947" s="10"/>
      <c r="AN1947" s="10"/>
      <c r="AO1947" s="10"/>
      <c r="AP1947" s="10"/>
      <c r="AQ1947" s="10"/>
      <c r="AR1947" s="10"/>
      <c r="AS1947" s="10"/>
      <c r="AT1947" s="10"/>
      <c r="AU1947" s="10"/>
      <c r="AV1947" s="10"/>
      <c r="AW1947" s="10"/>
      <c r="AX1947" s="10"/>
      <c r="DI1947" s="6"/>
    </row>
    <row r="1948" spans="1:251" ht="14.4">
      <c r="A1948" s="8"/>
      <c r="B1948" s="12"/>
      <c r="C1948" s="7"/>
      <c r="D1948" s="7"/>
      <c r="E1948" s="7"/>
      <c r="F1948" s="7"/>
      <c r="G1948" s="7"/>
      <c r="H1948" s="7"/>
      <c r="I1948" s="7"/>
      <c r="J1948" s="7"/>
      <c r="K1948" s="7"/>
      <c r="L1948" s="13"/>
      <c r="M1948" s="13"/>
      <c r="N1948" s="13"/>
      <c r="O1948" s="13"/>
      <c r="P1948" s="7"/>
      <c r="Q1948" s="7"/>
      <c r="R1948" s="7"/>
      <c r="S1948" s="7"/>
      <c r="T1948" s="7"/>
      <c r="U1948" s="7"/>
      <c r="V1948" s="14"/>
      <c r="W1948" s="14"/>
      <c r="X1948" s="14"/>
      <c r="Y1948" s="14"/>
      <c r="Z1948" s="14"/>
      <c r="AA1948" s="14"/>
      <c r="AB1948" s="14"/>
      <c r="AC1948" s="14"/>
      <c r="AD1948" s="14"/>
      <c r="AE1948" s="14"/>
      <c r="AF1948" s="14"/>
      <c r="AG1948" s="14"/>
      <c r="AH1948" s="14"/>
      <c r="AI1948" s="14"/>
      <c r="AJ1948" s="14"/>
      <c r="AK1948" s="14"/>
      <c r="AL1948" s="14"/>
      <c r="AM1948" s="14"/>
      <c r="AN1948" s="14"/>
      <c r="AO1948" s="14"/>
      <c r="AP1948" s="14"/>
      <c r="AQ1948" s="14"/>
      <c r="AR1948" s="14"/>
      <c r="AS1948" s="14"/>
      <c r="AT1948" s="14"/>
      <c r="AU1948" s="14"/>
      <c r="AV1948" s="14"/>
      <c r="AW1948" s="14"/>
      <c r="AX1948" s="15"/>
    </row>
    <row r="1949" spans="1:251" ht="12" customHeight="1">
      <c r="A1949" s="8"/>
      <c r="B1949" s="160" t="s">
        <v>276</v>
      </c>
      <c r="C1949" s="161"/>
      <c r="D1949" s="161"/>
      <c r="E1949" s="161"/>
      <c r="F1949" s="161"/>
      <c r="G1949" s="161"/>
      <c r="H1949" s="161"/>
      <c r="I1949" s="161"/>
      <c r="J1949" s="161"/>
      <c r="K1949" s="161"/>
      <c r="L1949" s="161"/>
      <c r="M1949" s="161"/>
      <c r="N1949" s="161"/>
      <c r="O1949" s="161"/>
      <c r="P1949" s="161"/>
      <c r="Q1949" s="161"/>
      <c r="R1949" s="161"/>
      <c r="S1949" s="161"/>
      <c r="T1949" s="161"/>
      <c r="U1949" s="161"/>
      <c r="V1949" s="161"/>
      <c r="W1949" s="161"/>
      <c r="X1949" s="161"/>
      <c r="Y1949" s="161"/>
      <c r="Z1949" s="161"/>
      <c r="AA1949" s="161"/>
      <c r="AB1949" s="161"/>
      <c r="AC1949" s="161"/>
      <c r="AD1949" s="161"/>
      <c r="AE1949" s="161"/>
      <c r="AF1949" s="161"/>
      <c r="AG1949" s="161"/>
      <c r="AH1949" s="161"/>
      <c r="AI1949" s="161"/>
      <c r="AJ1949" s="161"/>
      <c r="AK1949" s="161"/>
      <c r="AL1949" s="161"/>
      <c r="AM1949" s="161"/>
      <c r="AN1949" s="161"/>
      <c r="AO1949" s="161"/>
      <c r="AP1949" s="161"/>
      <c r="AQ1949" s="161"/>
      <c r="AR1949" s="161"/>
      <c r="AS1949" s="161"/>
      <c r="AT1949" s="161"/>
      <c r="AU1949" s="161"/>
      <c r="AV1949" s="161"/>
      <c r="AW1949" s="161"/>
      <c r="AX1949" s="162"/>
    </row>
    <row r="1950" spans="1:251" ht="12" customHeight="1">
      <c r="A1950" s="8"/>
      <c r="B1950" s="160"/>
      <c r="C1950" s="161"/>
      <c r="D1950" s="161"/>
      <c r="E1950" s="161"/>
      <c r="F1950" s="161"/>
      <c r="G1950" s="161"/>
      <c r="H1950" s="161"/>
      <c r="I1950" s="161"/>
      <c r="J1950" s="161"/>
      <c r="K1950" s="161"/>
      <c r="L1950" s="161"/>
      <c r="M1950" s="161"/>
      <c r="N1950" s="161"/>
      <c r="O1950" s="161"/>
      <c r="P1950" s="161"/>
      <c r="Q1950" s="161"/>
      <c r="R1950" s="161"/>
      <c r="S1950" s="161"/>
      <c r="T1950" s="161"/>
      <c r="U1950" s="161"/>
      <c r="V1950" s="161"/>
      <c r="W1950" s="161"/>
      <c r="X1950" s="161"/>
      <c r="Y1950" s="161"/>
      <c r="Z1950" s="161"/>
      <c r="AA1950" s="161"/>
      <c r="AB1950" s="161"/>
      <c r="AC1950" s="161"/>
      <c r="AD1950" s="161"/>
      <c r="AE1950" s="161"/>
      <c r="AF1950" s="161"/>
      <c r="AG1950" s="161"/>
      <c r="AH1950" s="161"/>
      <c r="AI1950" s="161"/>
      <c r="AJ1950" s="161"/>
      <c r="AK1950" s="161"/>
      <c r="AL1950" s="161"/>
      <c r="AM1950" s="161"/>
      <c r="AN1950" s="161"/>
      <c r="AO1950" s="161"/>
      <c r="AP1950" s="161"/>
      <c r="AQ1950" s="161"/>
      <c r="AR1950" s="161"/>
      <c r="AS1950" s="161"/>
      <c r="AT1950" s="161"/>
      <c r="AU1950" s="161"/>
      <c r="AV1950" s="161"/>
      <c r="AW1950" s="161"/>
      <c r="AX1950" s="162"/>
    </row>
    <row r="1951" spans="1:251" ht="12" customHeight="1">
      <c r="A1951" s="8"/>
      <c r="B1951" s="160"/>
      <c r="C1951" s="161"/>
      <c r="D1951" s="161"/>
      <c r="E1951" s="161"/>
      <c r="F1951" s="161"/>
      <c r="G1951" s="161"/>
      <c r="H1951" s="161"/>
      <c r="I1951" s="161"/>
      <c r="J1951" s="161"/>
      <c r="K1951" s="161"/>
      <c r="L1951" s="161"/>
      <c r="M1951" s="161"/>
      <c r="N1951" s="161"/>
      <c r="O1951" s="161"/>
      <c r="P1951" s="161"/>
      <c r="Q1951" s="161"/>
      <c r="R1951" s="161"/>
      <c r="S1951" s="161"/>
      <c r="T1951" s="161"/>
      <c r="U1951" s="161"/>
      <c r="V1951" s="161"/>
      <c r="W1951" s="161"/>
      <c r="X1951" s="161"/>
      <c r="Y1951" s="161"/>
      <c r="Z1951" s="161"/>
      <c r="AA1951" s="161"/>
      <c r="AB1951" s="161"/>
      <c r="AC1951" s="161"/>
      <c r="AD1951" s="161"/>
      <c r="AE1951" s="161"/>
      <c r="AF1951" s="161"/>
      <c r="AG1951" s="161"/>
      <c r="AH1951" s="161"/>
      <c r="AI1951" s="161"/>
      <c r="AJ1951" s="161"/>
      <c r="AK1951" s="161"/>
      <c r="AL1951" s="161"/>
      <c r="AM1951" s="161"/>
      <c r="AN1951" s="161"/>
      <c r="AO1951" s="161"/>
      <c r="AP1951" s="161"/>
      <c r="AQ1951" s="161"/>
      <c r="AR1951" s="161"/>
      <c r="AS1951" s="161"/>
      <c r="AT1951" s="161"/>
      <c r="AU1951" s="161"/>
      <c r="AV1951" s="161"/>
      <c r="AW1951" s="161"/>
      <c r="AX1951" s="162"/>
    </row>
    <row r="1952" spans="1:251" ht="12" customHeight="1">
      <c r="A1952" s="8"/>
      <c r="B1952" s="160"/>
      <c r="C1952" s="161"/>
      <c r="D1952" s="161"/>
      <c r="E1952" s="161"/>
      <c r="F1952" s="161"/>
      <c r="G1952" s="161"/>
      <c r="H1952" s="161"/>
      <c r="I1952" s="161"/>
      <c r="J1952" s="161"/>
      <c r="K1952" s="161"/>
      <c r="L1952" s="161"/>
      <c r="M1952" s="161"/>
      <c r="N1952" s="161"/>
      <c r="O1952" s="161"/>
      <c r="P1952" s="161"/>
      <c r="Q1952" s="161"/>
      <c r="R1952" s="161"/>
      <c r="S1952" s="161"/>
      <c r="T1952" s="161"/>
      <c r="U1952" s="161"/>
      <c r="V1952" s="161"/>
      <c r="W1952" s="161"/>
      <c r="X1952" s="161"/>
      <c r="Y1952" s="161"/>
      <c r="Z1952" s="161"/>
      <c r="AA1952" s="161"/>
      <c r="AB1952" s="161"/>
      <c r="AC1952" s="161"/>
      <c r="AD1952" s="161"/>
      <c r="AE1952" s="161"/>
      <c r="AF1952" s="161"/>
      <c r="AG1952" s="161"/>
      <c r="AH1952" s="161"/>
      <c r="AI1952" s="161"/>
      <c r="AJ1952" s="161"/>
      <c r="AK1952" s="161"/>
      <c r="AL1952" s="161"/>
      <c r="AM1952" s="161"/>
      <c r="AN1952" s="161"/>
      <c r="AO1952" s="161"/>
      <c r="AP1952" s="161"/>
      <c r="AQ1952" s="161"/>
      <c r="AR1952" s="161"/>
      <c r="AS1952" s="161"/>
      <c r="AT1952" s="161"/>
      <c r="AU1952" s="161"/>
      <c r="AV1952" s="161"/>
      <c r="AW1952" s="161"/>
      <c r="AX1952" s="162"/>
    </row>
    <row r="1953" spans="1:113" ht="12" customHeight="1">
      <c r="A1953" s="8"/>
      <c r="B1953" s="160"/>
      <c r="C1953" s="161"/>
      <c r="D1953" s="161"/>
      <c r="E1953" s="161"/>
      <c r="F1953" s="161"/>
      <c r="G1953" s="161"/>
      <c r="H1953" s="161"/>
      <c r="I1953" s="161"/>
      <c r="J1953" s="161"/>
      <c r="K1953" s="161"/>
      <c r="L1953" s="161"/>
      <c r="M1953" s="161"/>
      <c r="N1953" s="161"/>
      <c r="O1953" s="161"/>
      <c r="P1953" s="161"/>
      <c r="Q1953" s="161"/>
      <c r="R1953" s="161"/>
      <c r="S1953" s="161"/>
      <c r="T1953" s="161"/>
      <c r="U1953" s="161"/>
      <c r="V1953" s="161"/>
      <c r="W1953" s="161"/>
      <c r="X1953" s="161"/>
      <c r="Y1953" s="161"/>
      <c r="Z1953" s="161"/>
      <c r="AA1953" s="161"/>
      <c r="AB1953" s="161"/>
      <c r="AC1953" s="161"/>
      <c r="AD1953" s="161"/>
      <c r="AE1953" s="161"/>
      <c r="AF1953" s="161"/>
      <c r="AG1953" s="161"/>
      <c r="AH1953" s="161"/>
      <c r="AI1953" s="161"/>
      <c r="AJ1953" s="161"/>
      <c r="AK1953" s="161"/>
      <c r="AL1953" s="161"/>
      <c r="AM1953" s="161"/>
      <c r="AN1953" s="161"/>
      <c r="AO1953" s="161"/>
      <c r="AP1953" s="161"/>
      <c r="AQ1953" s="161"/>
      <c r="AR1953" s="161"/>
      <c r="AS1953" s="161"/>
      <c r="AT1953" s="161"/>
      <c r="AU1953" s="161"/>
      <c r="AV1953" s="161"/>
      <c r="AW1953" s="161"/>
      <c r="AX1953" s="162"/>
    </row>
    <row r="1954" spans="1:113" ht="12" customHeight="1">
      <c r="A1954" s="8"/>
      <c r="B1954" s="160"/>
      <c r="C1954" s="161"/>
      <c r="D1954" s="161"/>
      <c r="E1954" s="161"/>
      <c r="F1954" s="161"/>
      <c r="G1954" s="161"/>
      <c r="H1954" s="161"/>
      <c r="I1954" s="161"/>
      <c r="J1954" s="161"/>
      <c r="K1954" s="161"/>
      <c r="L1954" s="161"/>
      <c r="M1954" s="161"/>
      <c r="N1954" s="161"/>
      <c r="O1954" s="161"/>
      <c r="P1954" s="161"/>
      <c r="Q1954" s="161"/>
      <c r="R1954" s="161"/>
      <c r="S1954" s="161"/>
      <c r="T1954" s="161"/>
      <c r="U1954" s="161"/>
      <c r="V1954" s="161"/>
      <c r="W1954" s="161"/>
      <c r="X1954" s="161"/>
      <c r="Y1954" s="161"/>
      <c r="Z1954" s="161"/>
      <c r="AA1954" s="161"/>
      <c r="AB1954" s="161"/>
      <c r="AC1954" s="161"/>
      <c r="AD1954" s="161"/>
      <c r="AE1954" s="161"/>
      <c r="AF1954" s="161"/>
      <c r="AG1954" s="161"/>
      <c r="AH1954" s="161"/>
      <c r="AI1954" s="161"/>
      <c r="AJ1954" s="161"/>
      <c r="AK1954" s="161"/>
      <c r="AL1954" s="161"/>
      <c r="AM1954" s="161"/>
      <c r="AN1954" s="161"/>
      <c r="AO1954" s="161"/>
      <c r="AP1954" s="161"/>
      <c r="AQ1954" s="161"/>
      <c r="AR1954" s="161"/>
      <c r="AS1954" s="161"/>
      <c r="AT1954" s="161"/>
      <c r="AU1954" s="161"/>
      <c r="AV1954" s="161"/>
      <c r="AW1954" s="161"/>
      <c r="AX1954" s="162"/>
      <c r="BC1954" s="16"/>
    </row>
    <row r="1955" spans="1:113" ht="12" customHeight="1">
      <c r="A1955" s="8"/>
      <c r="B1955" s="160"/>
      <c r="C1955" s="161"/>
      <c r="D1955" s="161"/>
      <c r="E1955" s="161"/>
      <c r="F1955" s="161"/>
      <c r="G1955" s="161"/>
      <c r="H1955" s="161"/>
      <c r="I1955" s="161"/>
      <c r="J1955" s="161"/>
      <c r="K1955" s="161"/>
      <c r="L1955" s="161"/>
      <c r="M1955" s="161"/>
      <c r="N1955" s="161"/>
      <c r="O1955" s="161"/>
      <c r="P1955" s="161"/>
      <c r="Q1955" s="161"/>
      <c r="R1955" s="161"/>
      <c r="S1955" s="161"/>
      <c r="T1955" s="161"/>
      <c r="U1955" s="161"/>
      <c r="V1955" s="161"/>
      <c r="W1955" s="161"/>
      <c r="X1955" s="161"/>
      <c r="Y1955" s="161"/>
      <c r="Z1955" s="161"/>
      <c r="AA1955" s="161"/>
      <c r="AB1955" s="161"/>
      <c r="AC1955" s="161"/>
      <c r="AD1955" s="161"/>
      <c r="AE1955" s="161"/>
      <c r="AF1955" s="161"/>
      <c r="AG1955" s="161"/>
      <c r="AH1955" s="161"/>
      <c r="AI1955" s="161"/>
      <c r="AJ1955" s="161"/>
      <c r="AK1955" s="161"/>
      <c r="AL1955" s="161"/>
      <c r="AM1955" s="161"/>
      <c r="AN1955" s="161"/>
      <c r="AO1955" s="161"/>
      <c r="AP1955" s="161"/>
      <c r="AQ1955" s="161"/>
      <c r="AR1955" s="161"/>
      <c r="AS1955" s="161"/>
      <c r="AT1955" s="161"/>
      <c r="AU1955" s="161"/>
      <c r="AV1955" s="161"/>
      <c r="AW1955" s="161"/>
      <c r="AX1955" s="162"/>
    </row>
    <row r="1956" spans="1:113" ht="12" customHeight="1">
      <c r="A1956" s="8"/>
      <c r="B1956" s="160"/>
      <c r="C1956" s="161"/>
      <c r="D1956" s="161"/>
      <c r="E1956" s="161"/>
      <c r="F1956" s="161"/>
      <c r="G1956" s="161"/>
      <c r="H1956" s="161"/>
      <c r="I1956" s="161"/>
      <c r="J1956" s="161"/>
      <c r="K1956" s="161"/>
      <c r="L1956" s="161"/>
      <c r="M1956" s="161"/>
      <c r="N1956" s="161"/>
      <c r="O1956" s="161"/>
      <c r="P1956" s="161"/>
      <c r="Q1956" s="161"/>
      <c r="R1956" s="161"/>
      <c r="S1956" s="161"/>
      <c r="T1956" s="161"/>
      <c r="U1956" s="161"/>
      <c r="V1956" s="161"/>
      <c r="W1956" s="161"/>
      <c r="X1956" s="161"/>
      <c r="Y1956" s="161"/>
      <c r="Z1956" s="161"/>
      <c r="AA1956" s="161"/>
      <c r="AB1956" s="161"/>
      <c r="AC1956" s="161"/>
      <c r="AD1956" s="161"/>
      <c r="AE1956" s="161"/>
      <c r="AF1956" s="161"/>
      <c r="AG1956" s="161"/>
      <c r="AH1956" s="161"/>
      <c r="AI1956" s="161"/>
      <c r="AJ1956" s="161"/>
      <c r="AK1956" s="161"/>
      <c r="AL1956" s="161"/>
      <c r="AM1956" s="161"/>
      <c r="AN1956" s="161"/>
      <c r="AO1956" s="161"/>
      <c r="AP1956" s="161"/>
      <c r="AQ1956" s="161"/>
      <c r="AR1956" s="161"/>
      <c r="AS1956" s="161"/>
      <c r="AT1956" s="161"/>
      <c r="AU1956" s="161"/>
      <c r="AV1956" s="161"/>
      <c r="AW1956" s="161"/>
      <c r="AX1956" s="162"/>
    </row>
    <row r="1957" spans="1:113" ht="12" customHeight="1">
      <c r="A1957" s="8"/>
      <c r="B1957" s="160"/>
      <c r="C1957" s="161"/>
      <c r="D1957" s="161"/>
      <c r="E1957" s="161"/>
      <c r="F1957" s="161"/>
      <c r="G1957" s="161"/>
      <c r="H1957" s="161"/>
      <c r="I1957" s="161"/>
      <c r="J1957" s="161"/>
      <c r="K1957" s="161"/>
      <c r="L1957" s="161"/>
      <c r="M1957" s="161"/>
      <c r="N1957" s="161"/>
      <c r="O1957" s="161"/>
      <c r="P1957" s="161"/>
      <c r="Q1957" s="161"/>
      <c r="R1957" s="161"/>
      <c r="S1957" s="161"/>
      <c r="T1957" s="161"/>
      <c r="U1957" s="161"/>
      <c r="V1957" s="161"/>
      <c r="W1957" s="161"/>
      <c r="X1957" s="161"/>
      <c r="Y1957" s="161"/>
      <c r="Z1957" s="161"/>
      <c r="AA1957" s="161"/>
      <c r="AB1957" s="161"/>
      <c r="AC1957" s="161"/>
      <c r="AD1957" s="161"/>
      <c r="AE1957" s="161"/>
      <c r="AF1957" s="161"/>
      <c r="AG1957" s="161"/>
      <c r="AH1957" s="161"/>
      <c r="AI1957" s="161"/>
      <c r="AJ1957" s="161"/>
      <c r="AK1957" s="161"/>
      <c r="AL1957" s="161"/>
      <c r="AM1957" s="161"/>
      <c r="AN1957" s="161"/>
      <c r="AO1957" s="161"/>
      <c r="AP1957" s="161"/>
      <c r="AQ1957" s="161"/>
      <c r="AR1957" s="161"/>
      <c r="AS1957" s="161"/>
      <c r="AT1957" s="161"/>
      <c r="AU1957" s="161"/>
      <c r="AV1957" s="161"/>
      <c r="AW1957" s="161"/>
      <c r="AX1957" s="162"/>
    </row>
    <row r="1958" spans="1:113" ht="15" thickBot="1">
      <c r="A1958" s="17"/>
      <c r="B1958" s="18"/>
      <c r="C1958" s="19"/>
      <c r="D1958" s="19"/>
      <c r="E1958" s="19"/>
      <c r="F1958" s="19"/>
      <c r="G1958" s="19"/>
      <c r="H1958" s="19"/>
      <c r="I1958" s="19"/>
      <c r="J1958" s="19"/>
      <c r="K1958" s="19"/>
      <c r="L1958" s="19"/>
      <c r="M1958" s="19"/>
      <c r="N1958" s="19"/>
      <c r="O1958" s="19"/>
      <c r="P1958" s="19"/>
      <c r="Q1958" s="19"/>
      <c r="R1958" s="19"/>
      <c r="S1958" s="19"/>
      <c r="T1958" s="19"/>
      <c r="U1958" s="19"/>
      <c r="V1958" s="19"/>
      <c r="W1958" s="19"/>
      <c r="X1958" s="19"/>
      <c r="Y1958" s="19"/>
      <c r="Z1958" s="19"/>
      <c r="AA1958" s="19"/>
      <c r="AB1958" s="19"/>
      <c r="AC1958" s="19"/>
      <c r="AD1958" s="19"/>
      <c r="AE1958" s="19"/>
      <c r="AF1958" s="19"/>
      <c r="AG1958" s="19"/>
      <c r="AH1958" s="19"/>
      <c r="AI1958" s="19"/>
      <c r="AJ1958" s="19"/>
      <c r="AK1958" s="19"/>
      <c r="AL1958" s="19"/>
      <c r="AM1958" s="19"/>
      <c r="AN1958" s="19"/>
      <c r="AO1958" s="19"/>
      <c r="AP1958" s="19"/>
      <c r="AQ1958" s="19"/>
      <c r="AR1958" s="19"/>
      <c r="AS1958" s="19"/>
      <c r="AT1958" s="19"/>
      <c r="AU1958" s="19"/>
      <c r="AV1958" s="19"/>
      <c r="AW1958" s="19"/>
      <c r="AX1958" s="20"/>
    </row>
    <row r="1959" spans="1:113">
      <c r="B1959" s="21"/>
    </row>
    <row r="1960" spans="1:113" ht="15" thickBot="1">
      <c r="A1960" s="11"/>
      <c r="B1960" s="10" t="s">
        <v>3</v>
      </c>
      <c r="C1960" s="8"/>
      <c r="D1960" s="8"/>
      <c r="E1960" s="8"/>
      <c r="F1960" s="8"/>
      <c r="G1960" s="8"/>
      <c r="H1960" s="8"/>
      <c r="I1960" s="8"/>
      <c r="J1960" s="8"/>
      <c r="K1960" s="8"/>
      <c r="L1960" s="9"/>
      <c r="M1960" s="9"/>
      <c r="N1960" s="9"/>
      <c r="O1960" s="9"/>
      <c r="P1960" s="8"/>
      <c r="Q1960" s="8"/>
      <c r="R1960" s="8"/>
      <c r="S1960" s="8"/>
      <c r="T1960" s="8"/>
      <c r="U1960" s="8"/>
      <c r="V1960" s="10"/>
      <c r="W1960" s="10"/>
      <c r="X1960" s="10"/>
      <c r="Y1960" s="10"/>
      <c r="Z1960" s="10"/>
      <c r="AA1960" s="10"/>
      <c r="AB1960" s="10"/>
      <c r="AC1960" s="10"/>
      <c r="AD1960" s="10"/>
      <c r="AE1960" s="10"/>
      <c r="AF1960" s="10"/>
      <c r="AG1960" s="10"/>
      <c r="AH1960" s="10"/>
      <c r="AI1960" s="10"/>
      <c r="AJ1960" s="10"/>
      <c r="AK1960" s="10"/>
      <c r="AL1960" s="10"/>
      <c r="AM1960" s="10"/>
      <c r="AN1960" s="10"/>
      <c r="AO1960" s="10"/>
      <c r="AP1960" s="10"/>
      <c r="AQ1960" s="10"/>
      <c r="AR1960" s="10"/>
      <c r="AS1960" s="10"/>
      <c r="AT1960" s="10"/>
      <c r="AU1960" s="10"/>
      <c r="AV1960" s="10"/>
      <c r="AW1960" s="10"/>
      <c r="AX1960" s="10"/>
      <c r="DI1960" s="6"/>
    </row>
    <row r="1961" spans="1:113" ht="14.4">
      <c r="A1961" s="8"/>
      <c r="B1961" s="12"/>
      <c r="C1961" s="7"/>
      <c r="D1961" s="7"/>
      <c r="E1961" s="7"/>
      <c r="F1961" s="7"/>
      <c r="G1961" s="7"/>
      <c r="H1961" s="7"/>
      <c r="I1961" s="7"/>
      <c r="J1961" s="7"/>
      <c r="K1961" s="7"/>
      <c r="L1961" s="13"/>
      <c r="M1961" s="13"/>
      <c r="N1961" s="13"/>
      <c r="O1961" s="13"/>
      <c r="P1961" s="7"/>
      <c r="Q1961" s="7"/>
      <c r="R1961" s="7"/>
      <c r="S1961" s="7"/>
      <c r="T1961" s="7"/>
      <c r="U1961" s="7"/>
      <c r="V1961" s="14"/>
      <c r="W1961" s="14"/>
      <c r="X1961" s="14"/>
      <c r="Y1961" s="14"/>
      <c r="Z1961" s="14"/>
      <c r="AA1961" s="14"/>
      <c r="AB1961" s="14"/>
      <c r="AC1961" s="14"/>
      <c r="AD1961" s="14"/>
      <c r="AE1961" s="14"/>
      <c r="AF1961" s="14"/>
      <c r="AG1961" s="14"/>
      <c r="AH1961" s="14"/>
      <c r="AI1961" s="14"/>
      <c r="AJ1961" s="14"/>
      <c r="AK1961" s="14"/>
      <c r="AL1961" s="14"/>
      <c r="AM1961" s="14"/>
      <c r="AN1961" s="14"/>
      <c r="AO1961" s="14"/>
      <c r="AP1961" s="14"/>
      <c r="AQ1961" s="14"/>
      <c r="AR1961" s="14"/>
      <c r="AS1961" s="14"/>
      <c r="AT1961" s="14"/>
      <c r="AU1961" s="14"/>
      <c r="AV1961" s="14"/>
      <c r="AW1961" s="14"/>
      <c r="AX1961" s="15"/>
    </row>
    <row r="1962" spans="1:113" ht="12" customHeight="1">
      <c r="A1962" s="8"/>
      <c r="B1962" s="160" t="s">
        <v>277</v>
      </c>
      <c r="C1962" s="161"/>
      <c r="D1962" s="161"/>
      <c r="E1962" s="161"/>
      <c r="F1962" s="161"/>
      <c r="G1962" s="161"/>
      <c r="H1962" s="161"/>
      <c r="I1962" s="161"/>
      <c r="J1962" s="161"/>
      <c r="K1962" s="161"/>
      <c r="L1962" s="161"/>
      <c r="M1962" s="161"/>
      <c r="N1962" s="161"/>
      <c r="O1962" s="161"/>
      <c r="P1962" s="161"/>
      <c r="Q1962" s="161"/>
      <c r="R1962" s="161"/>
      <c r="S1962" s="161"/>
      <c r="T1962" s="161"/>
      <c r="U1962" s="161"/>
      <c r="V1962" s="161"/>
      <c r="W1962" s="161"/>
      <c r="X1962" s="161"/>
      <c r="Y1962" s="161"/>
      <c r="Z1962" s="161"/>
      <c r="AA1962" s="161"/>
      <c r="AB1962" s="161"/>
      <c r="AC1962" s="161"/>
      <c r="AD1962" s="161"/>
      <c r="AE1962" s="161"/>
      <c r="AF1962" s="161"/>
      <c r="AG1962" s="161"/>
      <c r="AH1962" s="161"/>
      <c r="AI1962" s="161"/>
      <c r="AJ1962" s="161"/>
      <c r="AK1962" s="161"/>
      <c r="AL1962" s="161"/>
      <c r="AM1962" s="161"/>
      <c r="AN1962" s="161"/>
      <c r="AO1962" s="161"/>
      <c r="AP1962" s="161"/>
      <c r="AQ1962" s="161"/>
      <c r="AR1962" s="161"/>
      <c r="AS1962" s="161"/>
      <c r="AT1962" s="161"/>
      <c r="AU1962" s="161"/>
      <c r="AV1962" s="161"/>
      <c r="AW1962" s="161"/>
      <c r="AX1962" s="162"/>
    </row>
    <row r="1963" spans="1:113" ht="12" customHeight="1">
      <c r="A1963" s="8"/>
      <c r="B1963" s="160"/>
      <c r="C1963" s="161"/>
      <c r="D1963" s="161"/>
      <c r="E1963" s="161"/>
      <c r="F1963" s="161"/>
      <c r="G1963" s="161"/>
      <c r="H1963" s="161"/>
      <c r="I1963" s="161"/>
      <c r="J1963" s="161"/>
      <c r="K1963" s="161"/>
      <c r="L1963" s="161"/>
      <c r="M1963" s="161"/>
      <c r="N1963" s="161"/>
      <c r="O1963" s="161"/>
      <c r="P1963" s="161"/>
      <c r="Q1963" s="161"/>
      <c r="R1963" s="161"/>
      <c r="S1963" s="161"/>
      <c r="T1963" s="161"/>
      <c r="U1963" s="161"/>
      <c r="V1963" s="161"/>
      <c r="W1963" s="161"/>
      <c r="X1963" s="161"/>
      <c r="Y1963" s="161"/>
      <c r="Z1963" s="161"/>
      <c r="AA1963" s="161"/>
      <c r="AB1963" s="161"/>
      <c r="AC1963" s="161"/>
      <c r="AD1963" s="161"/>
      <c r="AE1963" s="161"/>
      <c r="AF1963" s="161"/>
      <c r="AG1963" s="161"/>
      <c r="AH1963" s="161"/>
      <c r="AI1963" s="161"/>
      <c r="AJ1963" s="161"/>
      <c r="AK1963" s="161"/>
      <c r="AL1963" s="161"/>
      <c r="AM1963" s="161"/>
      <c r="AN1963" s="161"/>
      <c r="AO1963" s="161"/>
      <c r="AP1963" s="161"/>
      <c r="AQ1963" s="161"/>
      <c r="AR1963" s="161"/>
      <c r="AS1963" s="161"/>
      <c r="AT1963" s="161"/>
      <c r="AU1963" s="161"/>
      <c r="AV1963" s="161"/>
      <c r="AW1963" s="161"/>
      <c r="AX1963" s="162"/>
    </row>
    <row r="1964" spans="1:113" ht="12" customHeight="1">
      <c r="A1964" s="8"/>
      <c r="B1964" s="160"/>
      <c r="C1964" s="161"/>
      <c r="D1964" s="161"/>
      <c r="E1964" s="161"/>
      <c r="F1964" s="161"/>
      <c r="G1964" s="161"/>
      <c r="H1964" s="161"/>
      <c r="I1964" s="161"/>
      <c r="J1964" s="161"/>
      <c r="K1964" s="161"/>
      <c r="L1964" s="161"/>
      <c r="M1964" s="161"/>
      <c r="N1964" s="161"/>
      <c r="O1964" s="161"/>
      <c r="P1964" s="161"/>
      <c r="Q1964" s="161"/>
      <c r="R1964" s="161"/>
      <c r="S1964" s="161"/>
      <c r="T1964" s="161"/>
      <c r="U1964" s="161"/>
      <c r="V1964" s="161"/>
      <c r="W1964" s="161"/>
      <c r="X1964" s="161"/>
      <c r="Y1964" s="161"/>
      <c r="Z1964" s="161"/>
      <c r="AA1964" s="161"/>
      <c r="AB1964" s="161"/>
      <c r="AC1964" s="161"/>
      <c r="AD1964" s="161"/>
      <c r="AE1964" s="161"/>
      <c r="AF1964" s="161"/>
      <c r="AG1964" s="161"/>
      <c r="AH1964" s="161"/>
      <c r="AI1964" s="161"/>
      <c r="AJ1964" s="161"/>
      <c r="AK1964" s="161"/>
      <c r="AL1964" s="161"/>
      <c r="AM1964" s="161"/>
      <c r="AN1964" s="161"/>
      <c r="AO1964" s="161"/>
      <c r="AP1964" s="161"/>
      <c r="AQ1964" s="161"/>
      <c r="AR1964" s="161"/>
      <c r="AS1964" s="161"/>
      <c r="AT1964" s="161"/>
      <c r="AU1964" s="161"/>
      <c r="AV1964" s="161"/>
      <c r="AW1964" s="161"/>
      <c r="AX1964" s="162"/>
    </row>
    <row r="1965" spans="1:113" ht="12" customHeight="1">
      <c r="A1965" s="8"/>
      <c r="B1965" s="160"/>
      <c r="C1965" s="161"/>
      <c r="D1965" s="161"/>
      <c r="E1965" s="161"/>
      <c r="F1965" s="161"/>
      <c r="G1965" s="161"/>
      <c r="H1965" s="161"/>
      <c r="I1965" s="161"/>
      <c r="J1965" s="161"/>
      <c r="K1965" s="161"/>
      <c r="L1965" s="161"/>
      <c r="M1965" s="161"/>
      <c r="N1965" s="161"/>
      <c r="O1965" s="161"/>
      <c r="P1965" s="161"/>
      <c r="Q1965" s="161"/>
      <c r="R1965" s="161"/>
      <c r="S1965" s="161"/>
      <c r="T1965" s="161"/>
      <c r="U1965" s="161"/>
      <c r="V1965" s="161"/>
      <c r="W1965" s="161"/>
      <c r="X1965" s="161"/>
      <c r="Y1965" s="161"/>
      <c r="Z1965" s="161"/>
      <c r="AA1965" s="161"/>
      <c r="AB1965" s="161"/>
      <c r="AC1965" s="161"/>
      <c r="AD1965" s="161"/>
      <c r="AE1965" s="161"/>
      <c r="AF1965" s="161"/>
      <c r="AG1965" s="161"/>
      <c r="AH1965" s="161"/>
      <c r="AI1965" s="161"/>
      <c r="AJ1965" s="161"/>
      <c r="AK1965" s="161"/>
      <c r="AL1965" s="161"/>
      <c r="AM1965" s="161"/>
      <c r="AN1965" s="161"/>
      <c r="AO1965" s="161"/>
      <c r="AP1965" s="161"/>
      <c r="AQ1965" s="161"/>
      <c r="AR1965" s="161"/>
      <c r="AS1965" s="161"/>
      <c r="AT1965" s="161"/>
      <c r="AU1965" s="161"/>
      <c r="AV1965" s="161"/>
      <c r="AW1965" s="161"/>
      <c r="AX1965" s="162"/>
    </row>
    <row r="1966" spans="1:113" ht="12" customHeight="1">
      <c r="A1966" s="8"/>
      <c r="B1966" s="160"/>
      <c r="C1966" s="161"/>
      <c r="D1966" s="161"/>
      <c r="E1966" s="161"/>
      <c r="F1966" s="161"/>
      <c r="G1966" s="161"/>
      <c r="H1966" s="161"/>
      <c r="I1966" s="161"/>
      <c r="J1966" s="161"/>
      <c r="K1966" s="161"/>
      <c r="L1966" s="161"/>
      <c r="M1966" s="161"/>
      <c r="N1966" s="161"/>
      <c r="O1966" s="161"/>
      <c r="P1966" s="161"/>
      <c r="Q1966" s="161"/>
      <c r="R1966" s="161"/>
      <c r="S1966" s="161"/>
      <c r="T1966" s="161"/>
      <c r="U1966" s="161"/>
      <c r="V1966" s="161"/>
      <c r="W1966" s="161"/>
      <c r="X1966" s="161"/>
      <c r="Y1966" s="161"/>
      <c r="Z1966" s="161"/>
      <c r="AA1966" s="161"/>
      <c r="AB1966" s="161"/>
      <c r="AC1966" s="161"/>
      <c r="AD1966" s="161"/>
      <c r="AE1966" s="161"/>
      <c r="AF1966" s="161"/>
      <c r="AG1966" s="161"/>
      <c r="AH1966" s="161"/>
      <c r="AI1966" s="161"/>
      <c r="AJ1966" s="161"/>
      <c r="AK1966" s="161"/>
      <c r="AL1966" s="161"/>
      <c r="AM1966" s="161"/>
      <c r="AN1966" s="161"/>
      <c r="AO1966" s="161"/>
      <c r="AP1966" s="161"/>
      <c r="AQ1966" s="161"/>
      <c r="AR1966" s="161"/>
      <c r="AS1966" s="161"/>
      <c r="AT1966" s="161"/>
      <c r="AU1966" s="161"/>
      <c r="AV1966" s="161"/>
      <c r="AW1966" s="161"/>
      <c r="AX1966" s="162"/>
    </row>
    <row r="1967" spans="1:113" ht="12" customHeight="1">
      <c r="A1967" s="8"/>
      <c r="B1967" s="160"/>
      <c r="C1967" s="161"/>
      <c r="D1967" s="161"/>
      <c r="E1967" s="161"/>
      <c r="F1967" s="161"/>
      <c r="G1967" s="161"/>
      <c r="H1967" s="161"/>
      <c r="I1967" s="161"/>
      <c r="J1967" s="161"/>
      <c r="K1967" s="161"/>
      <c r="L1967" s="161"/>
      <c r="M1967" s="161"/>
      <c r="N1967" s="161"/>
      <c r="O1967" s="161"/>
      <c r="P1967" s="161"/>
      <c r="Q1967" s="161"/>
      <c r="R1967" s="161"/>
      <c r="S1967" s="161"/>
      <c r="T1967" s="161"/>
      <c r="U1967" s="161"/>
      <c r="V1967" s="161"/>
      <c r="W1967" s="161"/>
      <c r="X1967" s="161"/>
      <c r="Y1967" s="161"/>
      <c r="Z1967" s="161"/>
      <c r="AA1967" s="161"/>
      <c r="AB1967" s="161"/>
      <c r="AC1967" s="161"/>
      <c r="AD1967" s="161"/>
      <c r="AE1967" s="161"/>
      <c r="AF1967" s="161"/>
      <c r="AG1967" s="161"/>
      <c r="AH1967" s="161"/>
      <c r="AI1967" s="161"/>
      <c r="AJ1967" s="161"/>
      <c r="AK1967" s="161"/>
      <c r="AL1967" s="161"/>
      <c r="AM1967" s="161"/>
      <c r="AN1967" s="161"/>
      <c r="AO1967" s="161"/>
      <c r="AP1967" s="161"/>
      <c r="AQ1967" s="161"/>
      <c r="AR1967" s="161"/>
      <c r="AS1967" s="161"/>
      <c r="AT1967" s="161"/>
      <c r="AU1967" s="161"/>
      <c r="AV1967" s="161"/>
      <c r="AW1967" s="161"/>
      <c r="AX1967" s="162"/>
    </row>
    <row r="1968" spans="1:113" ht="12" customHeight="1">
      <c r="A1968" s="8"/>
      <c r="B1968" s="160"/>
      <c r="C1968" s="161"/>
      <c r="D1968" s="161"/>
      <c r="E1968" s="161"/>
      <c r="F1968" s="161"/>
      <c r="G1968" s="161"/>
      <c r="H1968" s="161"/>
      <c r="I1968" s="161"/>
      <c r="J1968" s="161"/>
      <c r="K1968" s="161"/>
      <c r="L1968" s="161"/>
      <c r="M1968" s="161"/>
      <c r="N1968" s="161"/>
      <c r="O1968" s="161"/>
      <c r="P1968" s="161"/>
      <c r="Q1968" s="161"/>
      <c r="R1968" s="161"/>
      <c r="S1968" s="161"/>
      <c r="T1968" s="161"/>
      <c r="U1968" s="161"/>
      <c r="V1968" s="161"/>
      <c r="W1968" s="161"/>
      <c r="X1968" s="161"/>
      <c r="Y1968" s="161"/>
      <c r="Z1968" s="161"/>
      <c r="AA1968" s="161"/>
      <c r="AB1968" s="161"/>
      <c r="AC1968" s="161"/>
      <c r="AD1968" s="161"/>
      <c r="AE1968" s="161"/>
      <c r="AF1968" s="161"/>
      <c r="AG1968" s="161"/>
      <c r="AH1968" s="161"/>
      <c r="AI1968" s="161"/>
      <c r="AJ1968" s="161"/>
      <c r="AK1968" s="161"/>
      <c r="AL1968" s="161"/>
      <c r="AM1968" s="161"/>
      <c r="AN1968" s="161"/>
      <c r="AO1968" s="161"/>
      <c r="AP1968" s="161"/>
      <c r="AQ1968" s="161"/>
      <c r="AR1968" s="161"/>
      <c r="AS1968" s="161"/>
      <c r="AT1968" s="161"/>
      <c r="AU1968" s="161"/>
      <c r="AV1968" s="161"/>
      <c r="AW1968" s="161"/>
      <c r="AX1968" s="162"/>
    </row>
    <row r="1969" spans="1:251" ht="12" customHeight="1">
      <c r="A1969" s="8"/>
      <c r="B1969" s="160"/>
      <c r="C1969" s="161"/>
      <c r="D1969" s="161"/>
      <c r="E1969" s="161"/>
      <c r="F1969" s="161"/>
      <c r="G1969" s="161"/>
      <c r="H1969" s="161"/>
      <c r="I1969" s="161"/>
      <c r="J1969" s="161"/>
      <c r="K1969" s="161"/>
      <c r="L1969" s="161"/>
      <c r="M1969" s="161"/>
      <c r="N1969" s="161"/>
      <c r="O1969" s="161"/>
      <c r="P1969" s="161"/>
      <c r="Q1969" s="161"/>
      <c r="R1969" s="161"/>
      <c r="S1969" s="161"/>
      <c r="T1969" s="161"/>
      <c r="U1969" s="161"/>
      <c r="V1969" s="161"/>
      <c r="W1969" s="161"/>
      <c r="X1969" s="161"/>
      <c r="Y1969" s="161"/>
      <c r="Z1969" s="161"/>
      <c r="AA1969" s="161"/>
      <c r="AB1969" s="161"/>
      <c r="AC1969" s="161"/>
      <c r="AD1969" s="161"/>
      <c r="AE1969" s="161"/>
      <c r="AF1969" s="161"/>
      <c r="AG1969" s="161"/>
      <c r="AH1969" s="161"/>
      <c r="AI1969" s="161"/>
      <c r="AJ1969" s="161"/>
      <c r="AK1969" s="161"/>
      <c r="AL1969" s="161"/>
      <c r="AM1969" s="161"/>
      <c r="AN1969" s="161"/>
      <c r="AO1969" s="161"/>
      <c r="AP1969" s="161"/>
      <c r="AQ1969" s="161"/>
      <c r="AR1969" s="161"/>
      <c r="AS1969" s="161"/>
      <c r="AT1969" s="161"/>
      <c r="AU1969" s="161"/>
      <c r="AV1969" s="161"/>
      <c r="AW1969" s="161"/>
      <c r="AX1969" s="162"/>
    </row>
    <row r="1970" spans="1:251" ht="12" customHeight="1">
      <c r="A1970" s="8"/>
      <c r="B1970" s="160"/>
      <c r="C1970" s="161"/>
      <c r="D1970" s="161"/>
      <c r="E1970" s="161"/>
      <c r="F1970" s="161"/>
      <c r="G1970" s="161"/>
      <c r="H1970" s="161"/>
      <c r="I1970" s="161"/>
      <c r="J1970" s="161"/>
      <c r="K1970" s="161"/>
      <c r="L1970" s="161"/>
      <c r="M1970" s="161"/>
      <c r="N1970" s="161"/>
      <c r="O1970" s="161"/>
      <c r="P1970" s="161"/>
      <c r="Q1970" s="161"/>
      <c r="R1970" s="161"/>
      <c r="S1970" s="161"/>
      <c r="T1970" s="161"/>
      <c r="U1970" s="161"/>
      <c r="V1970" s="161"/>
      <c r="W1970" s="161"/>
      <c r="X1970" s="161"/>
      <c r="Y1970" s="161"/>
      <c r="Z1970" s="161"/>
      <c r="AA1970" s="161"/>
      <c r="AB1970" s="161"/>
      <c r="AC1970" s="161"/>
      <c r="AD1970" s="161"/>
      <c r="AE1970" s="161"/>
      <c r="AF1970" s="161"/>
      <c r="AG1970" s="161"/>
      <c r="AH1970" s="161"/>
      <c r="AI1970" s="161"/>
      <c r="AJ1970" s="161"/>
      <c r="AK1970" s="161"/>
      <c r="AL1970" s="161"/>
      <c r="AM1970" s="161"/>
      <c r="AN1970" s="161"/>
      <c r="AO1970" s="161"/>
      <c r="AP1970" s="161"/>
      <c r="AQ1970" s="161"/>
      <c r="AR1970" s="161"/>
      <c r="AS1970" s="161"/>
      <c r="AT1970" s="161"/>
      <c r="AU1970" s="161"/>
      <c r="AV1970" s="161"/>
      <c r="AW1970" s="161"/>
      <c r="AX1970" s="162"/>
      <c r="BC1970" s="16"/>
    </row>
    <row r="1971" spans="1:251" ht="12" customHeight="1">
      <c r="A1971" s="8"/>
      <c r="B1971" s="160"/>
      <c r="C1971" s="161"/>
      <c r="D1971" s="161"/>
      <c r="E1971" s="161"/>
      <c r="F1971" s="161"/>
      <c r="G1971" s="161"/>
      <c r="H1971" s="161"/>
      <c r="I1971" s="161"/>
      <c r="J1971" s="161"/>
      <c r="K1971" s="161"/>
      <c r="L1971" s="161"/>
      <c r="M1971" s="161"/>
      <c r="N1971" s="161"/>
      <c r="O1971" s="161"/>
      <c r="P1971" s="161"/>
      <c r="Q1971" s="161"/>
      <c r="R1971" s="161"/>
      <c r="S1971" s="161"/>
      <c r="T1971" s="161"/>
      <c r="U1971" s="161"/>
      <c r="V1971" s="161"/>
      <c r="W1971" s="161"/>
      <c r="X1971" s="161"/>
      <c r="Y1971" s="161"/>
      <c r="Z1971" s="161"/>
      <c r="AA1971" s="161"/>
      <c r="AB1971" s="161"/>
      <c r="AC1971" s="161"/>
      <c r="AD1971" s="161"/>
      <c r="AE1971" s="161"/>
      <c r="AF1971" s="161"/>
      <c r="AG1971" s="161"/>
      <c r="AH1971" s="161"/>
      <c r="AI1971" s="161"/>
      <c r="AJ1971" s="161"/>
      <c r="AK1971" s="161"/>
      <c r="AL1971" s="161"/>
      <c r="AM1971" s="161"/>
      <c r="AN1971" s="161"/>
      <c r="AO1971" s="161"/>
      <c r="AP1971" s="161"/>
      <c r="AQ1971" s="161"/>
      <c r="AR1971" s="161"/>
      <c r="AS1971" s="161"/>
      <c r="AT1971" s="161"/>
      <c r="AU1971" s="161"/>
      <c r="AV1971" s="161"/>
      <c r="AW1971" s="161"/>
      <c r="AX1971" s="162"/>
    </row>
    <row r="1972" spans="1:251" ht="12" customHeight="1">
      <c r="A1972" s="8"/>
      <c r="B1972" s="160"/>
      <c r="C1972" s="161"/>
      <c r="D1972" s="161"/>
      <c r="E1972" s="161"/>
      <c r="F1972" s="161"/>
      <c r="G1972" s="161"/>
      <c r="H1972" s="161"/>
      <c r="I1972" s="161"/>
      <c r="J1972" s="161"/>
      <c r="K1972" s="161"/>
      <c r="L1972" s="161"/>
      <c r="M1972" s="161"/>
      <c r="N1972" s="161"/>
      <c r="O1972" s="161"/>
      <c r="P1972" s="161"/>
      <c r="Q1972" s="161"/>
      <c r="R1972" s="161"/>
      <c r="S1972" s="161"/>
      <c r="T1972" s="161"/>
      <c r="U1972" s="161"/>
      <c r="V1972" s="161"/>
      <c r="W1972" s="161"/>
      <c r="X1972" s="161"/>
      <c r="Y1972" s="161"/>
      <c r="Z1972" s="161"/>
      <c r="AA1972" s="161"/>
      <c r="AB1972" s="161"/>
      <c r="AC1972" s="161"/>
      <c r="AD1972" s="161"/>
      <c r="AE1972" s="161"/>
      <c r="AF1972" s="161"/>
      <c r="AG1972" s="161"/>
      <c r="AH1972" s="161"/>
      <c r="AI1972" s="161"/>
      <c r="AJ1972" s="161"/>
      <c r="AK1972" s="161"/>
      <c r="AL1972" s="161"/>
      <c r="AM1972" s="161"/>
      <c r="AN1972" s="161"/>
      <c r="AO1972" s="161"/>
      <c r="AP1972" s="161"/>
      <c r="AQ1972" s="161"/>
      <c r="AR1972" s="161"/>
      <c r="AS1972" s="161"/>
      <c r="AT1972" s="161"/>
      <c r="AU1972" s="161"/>
      <c r="AV1972" s="161"/>
      <c r="AW1972" s="161"/>
      <c r="AX1972" s="162"/>
    </row>
    <row r="1973" spans="1:251" ht="12" customHeight="1">
      <c r="A1973" s="8"/>
      <c r="B1973" s="160"/>
      <c r="C1973" s="161"/>
      <c r="D1973" s="161"/>
      <c r="E1973" s="161"/>
      <c r="F1973" s="161"/>
      <c r="G1973" s="161"/>
      <c r="H1973" s="161"/>
      <c r="I1973" s="161"/>
      <c r="J1973" s="161"/>
      <c r="K1973" s="161"/>
      <c r="L1973" s="161"/>
      <c r="M1973" s="161"/>
      <c r="N1973" s="161"/>
      <c r="O1973" s="161"/>
      <c r="P1973" s="161"/>
      <c r="Q1973" s="161"/>
      <c r="R1973" s="161"/>
      <c r="S1973" s="161"/>
      <c r="T1973" s="161"/>
      <c r="U1973" s="161"/>
      <c r="V1973" s="161"/>
      <c r="W1973" s="161"/>
      <c r="X1973" s="161"/>
      <c r="Y1973" s="161"/>
      <c r="Z1973" s="161"/>
      <c r="AA1973" s="161"/>
      <c r="AB1973" s="161"/>
      <c r="AC1973" s="161"/>
      <c r="AD1973" s="161"/>
      <c r="AE1973" s="161"/>
      <c r="AF1973" s="161"/>
      <c r="AG1973" s="161"/>
      <c r="AH1973" s="161"/>
      <c r="AI1973" s="161"/>
      <c r="AJ1973" s="161"/>
      <c r="AK1973" s="161"/>
      <c r="AL1973" s="161"/>
      <c r="AM1973" s="161"/>
      <c r="AN1973" s="161"/>
      <c r="AO1973" s="161"/>
      <c r="AP1973" s="161"/>
      <c r="AQ1973" s="161"/>
      <c r="AR1973" s="161"/>
      <c r="AS1973" s="161"/>
      <c r="AT1973" s="161"/>
      <c r="AU1973" s="161"/>
      <c r="AV1973" s="161"/>
      <c r="AW1973" s="161"/>
      <c r="AX1973" s="162"/>
    </row>
    <row r="1974" spans="1:251" ht="15" thickBot="1">
      <c r="A1974" s="17"/>
      <c r="B1974" s="18"/>
      <c r="C1974" s="19"/>
      <c r="D1974" s="19"/>
      <c r="E1974" s="19"/>
      <c r="F1974" s="19"/>
      <c r="G1974" s="19"/>
      <c r="H1974" s="19"/>
      <c r="I1974" s="19"/>
      <c r="J1974" s="19"/>
      <c r="K1974" s="19"/>
      <c r="L1974" s="19"/>
      <c r="M1974" s="19"/>
      <c r="N1974" s="19"/>
      <c r="O1974" s="19"/>
      <c r="P1974" s="19"/>
      <c r="Q1974" s="19"/>
      <c r="R1974" s="19"/>
      <c r="S1974" s="19"/>
      <c r="T1974" s="19"/>
      <c r="U1974" s="19"/>
      <c r="V1974" s="19"/>
      <c r="W1974" s="19"/>
      <c r="X1974" s="19"/>
      <c r="Y1974" s="19"/>
      <c r="Z1974" s="19"/>
      <c r="AA1974" s="19"/>
      <c r="AB1974" s="19"/>
      <c r="AC1974" s="19"/>
      <c r="AD1974" s="19"/>
      <c r="AE1974" s="19"/>
      <c r="AF1974" s="19"/>
      <c r="AG1974" s="19"/>
      <c r="AH1974" s="19"/>
      <c r="AI1974" s="19"/>
      <c r="AJ1974" s="19"/>
      <c r="AK1974" s="19"/>
      <c r="AL1974" s="19"/>
      <c r="AM1974" s="19"/>
      <c r="AN1974" s="19"/>
      <c r="AO1974" s="19"/>
      <c r="AP1974" s="19"/>
      <c r="AQ1974" s="19"/>
      <c r="AR1974" s="19"/>
      <c r="AS1974" s="19"/>
      <c r="AT1974" s="19"/>
      <c r="AU1974" s="19"/>
      <c r="AV1974" s="19"/>
      <c r="AW1974" s="19"/>
      <c r="AX1974" s="20"/>
    </row>
    <row r="1975" spans="1:251">
      <c r="B1975" s="21"/>
    </row>
    <row r="1976" spans="1:251" ht="14.4">
      <c r="B1976" s="10" t="s">
        <v>4</v>
      </c>
      <c r="C1976" s="8"/>
      <c r="D1976" s="8"/>
      <c r="E1976" s="8"/>
      <c r="F1976" s="8"/>
      <c r="G1976" s="8"/>
      <c r="H1976" s="8"/>
      <c r="I1976" s="8"/>
      <c r="J1976" s="8"/>
      <c r="K1976" s="8"/>
      <c r="L1976" s="9"/>
      <c r="M1976" s="9"/>
      <c r="N1976" s="9"/>
      <c r="O1976" s="9"/>
      <c r="P1976" s="8"/>
      <c r="Q1976" s="8"/>
      <c r="R1976" s="8"/>
      <c r="S1976" s="8"/>
      <c r="T1976" s="8"/>
      <c r="U1976" s="8"/>
      <c r="V1976" s="10"/>
      <c r="W1976" s="10"/>
      <c r="X1976" s="10"/>
      <c r="Y1976" s="10"/>
      <c r="Z1976" s="10"/>
      <c r="AA1976" s="10"/>
      <c r="AB1976" s="10"/>
      <c r="AC1976" s="10"/>
      <c r="AD1976" s="10"/>
      <c r="AE1976" s="10"/>
      <c r="AF1976" s="10"/>
      <c r="AG1976" s="10"/>
      <c r="AH1976" s="10"/>
      <c r="AI1976" s="10"/>
      <c r="AJ1976" s="10"/>
      <c r="AK1976" s="10"/>
      <c r="AL1976" s="10"/>
      <c r="AM1976" s="10"/>
      <c r="AN1976" s="10"/>
      <c r="AO1976" s="10"/>
      <c r="AP1976" s="10"/>
      <c r="AQ1976" s="10"/>
      <c r="AR1976" s="10"/>
      <c r="AS1976" s="10"/>
      <c r="AT1976" s="10"/>
      <c r="AU1976" s="10"/>
      <c r="AV1976" s="10"/>
      <c r="AW1976" s="10"/>
      <c r="AX1976" s="10"/>
    </row>
    <row r="1977" spans="1:251" ht="15" thickBot="1">
      <c r="B1977" s="8"/>
      <c r="C1977" s="8"/>
      <c r="D1977" s="8"/>
      <c r="E1977" s="8"/>
      <c r="F1977" s="8"/>
      <c r="G1977" s="8"/>
      <c r="H1977" s="8"/>
      <c r="I1977" s="8"/>
      <c r="J1977" s="8"/>
      <c r="K1977" s="8"/>
      <c r="L1977" s="9"/>
      <c r="M1977" s="9"/>
      <c r="N1977" s="9"/>
      <c r="O1977" s="9"/>
      <c r="P1977" s="8"/>
      <c r="Q1977" s="8"/>
      <c r="R1977" s="8"/>
      <c r="S1977" s="8"/>
      <c r="T1977" s="8"/>
      <c r="U1977" s="8"/>
      <c r="V1977" s="10"/>
      <c r="W1977" s="10"/>
      <c r="X1977" s="10"/>
      <c r="Y1977" s="10"/>
      <c r="Z1977" s="10"/>
      <c r="AA1977" s="10"/>
      <c r="AB1977" s="10"/>
      <c r="AC1977" s="10"/>
      <c r="AD1977" s="10"/>
      <c r="AE1977" s="10"/>
      <c r="AF1977" s="10"/>
      <c r="AG1977" s="10"/>
      <c r="AH1977" s="10"/>
      <c r="AI1977" s="10"/>
      <c r="AJ1977" s="10"/>
      <c r="AK1977" s="10"/>
      <c r="AL1977" s="10"/>
      <c r="AM1977" s="10"/>
      <c r="AN1977" s="10"/>
      <c r="AO1977" s="10"/>
      <c r="AP1977" s="10"/>
      <c r="AQ1977" s="10"/>
      <c r="AR1977" s="10"/>
      <c r="AS1977" s="10"/>
      <c r="AT1977" s="10"/>
      <c r="AU1977" s="10"/>
      <c r="AV1977" s="10"/>
      <c r="AW1977" s="10"/>
      <c r="AX1977" s="22" t="s">
        <v>5</v>
      </c>
    </row>
    <row r="1978" spans="1:251" s="16" customFormat="1" ht="13.5" customHeight="1">
      <c r="A1978" s="8"/>
      <c r="B1978" s="163" t="s">
        <v>6</v>
      </c>
      <c r="C1978" s="164"/>
      <c r="D1978" s="164"/>
      <c r="E1978" s="164"/>
      <c r="F1978" s="164"/>
      <c r="G1978" s="164"/>
      <c r="H1978" s="164"/>
      <c r="I1978" s="164"/>
      <c r="J1978" s="164"/>
      <c r="K1978" s="164"/>
      <c r="L1978" s="164"/>
      <c r="M1978" s="164"/>
      <c r="N1978" s="164"/>
      <c r="O1978" s="164"/>
      <c r="P1978" s="164"/>
      <c r="Q1978" s="164"/>
      <c r="R1978" s="164"/>
      <c r="S1978" s="164"/>
      <c r="T1978" s="164"/>
      <c r="U1978" s="164"/>
      <c r="V1978" s="164"/>
      <c r="W1978" s="164"/>
      <c r="X1978" s="164"/>
      <c r="Y1978" s="164"/>
      <c r="Z1978" s="165"/>
      <c r="AA1978" s="169" t="s">
        <v>9</v>
      </c>
      <c r="AB1978" s="164"/>
      <c r="AC1978" s="164"/>
      <c r="AD1978" s="164"/>
      <c r="AE1978" s="164"/>
      <c r="AF1978" s="164"/>
      <c r="AG1978" s="164"/>
      <c r="AH1978" s="164"/>
      <c r="AI1978" s="165"/>
      <c r="AJ1978" s="169" t="s">
        <v>10</v>
      </c>
      <c r="AK1978" s="164"/>
      <c r="AL1978" s="164"/>
      <c r="AM1978" s="164"/>
      <c r="AN1978" s="164"/>
      <c r="AO1978" s="164"/>
      <c r="AP1978" s="164"/>
      <c r="AQ1978" s="164"/>
      <c r="AR1978" s="165"/>
      <c r="AS1978" s="169" t="s">
        <v>7</v>
      </c>
      <c r="AT1978" s="164"/>
      <c r="AU1978" s="164"/>
      <c r="AV1978" s="164"/>
      <c r="AW1978" s="164"/>
      <c r="AX1978" s="171"/>
      <c r="AY1978" s="2"/>
      <c r="AZ1978" s="2"/>
      <c r="BA1978" s="2"/>
      <c r="BB1978" s="2"/>
      <c r="BC1978" s="2"/>
      <c r="BD1978" s="2"/>
      <c r="BE1978" s="2"/>
      <c r="BF1978" s="2"/>
      <c r="BG1978" s="2"/>
      <c r="BH1978" s="2"/>
      <c r="BI1978" s="2"/>
      <c r="BJ1978" s="2"/>
      <c r="BK1978" s="2"/>
      <c r="BL1978" s="2"/>
      <c r="BM1978" s="2"/>
      <c r="BN1978" s="2"/>
      <c r="BO1978" s="2"/>
      <c r="BP1978" s="2"/>
      <c r="BQ1978" s="2"/>
      <c r="BR1978" s="2"/>
      <c r="BS1978" s="2"/>
      <c r="BT1978" s="2"/>
      <c r="BU1978" s="2"/>
      <c r="BV1978" s="2"/>
      <c r="BW1978" s="2"/>
      <c r="BX1978" s="2"/>
      <c r="BY1978" s="2"/>
      <c r="BZ1978" s="2"/>
      <c r="CA1978" s="2"/>
      <c r="CB1978" s="2"/>
      <c r="CC1978" s="2"/>
      <c r="CD1978" s="2"/>
      <c r="CE1978" s="2"/>
      <c r="CF1978" s="2"/>
      <c r="CG1978" s="2"/>
      <c r="CH1978" s="2"/>
      <c r="CI1978" s="2"/>
      <c r="CJ1978" s="2"/>
      <c r="CK1978" s="2"/>
      <c r="CL1978" s="2"/>
      <c r="CM1978" s="2"/>
      <c r="CN1978" s="2"/>
      <c r="CO1978" s="2"/>
      <c r="CP1978" s="2"/>
      <c r="CQ1978" s="2"/>
      <c r="CR1978" s="2"/>
      <c r="CS1978" s="2"/>
      <c r="CT1978" s="2"/>
      <c r="CU1978" s="2"/>
      <c r="CV1978" s="2"/>
      <c r="CW1978" s="2"/>
      <c r="CX1978" s="2"/>
      <c r="CY1978" s="2"/>
      <c r="CZ1978" s="2"/>
      <c r="DA1978" s="2"/>
      <c r="DB1978" s="2"/>
      <c r="DC1978" s="2"/>
      <c r="DD1978" s="2"/>
      <c r="DE1978" s="2"/>
      <c r="DF1978" s="2"/>
      <c r="DG1978" s="2"/>
      <c r="DH1978" s="2"/>
      <c r="DI1978" s="2"/>
      <c r="DJ1978" s="2"/>
      <c r="DK1978" s="2"/>
      <c r="DL1978" s="2"/>
      <c r="DM1978" s="2"/>
      <c r="DN1978" s="2"/>
      <c r="DO1978" s="2"/>
      <c r="DP1978" s="2"/>
      <c r="DQ1978" s="2"/>
      <c r="DR1978" s="2"/>
      <c r="DS1978" s="2"/>
      <c r="DT1978" s="2"/>
      <c r="DU1978" s="2"/>
      <c r="DV1978" s="2"/>
      <c r="DW1978" s="2"/>
      <c r="DX1978" s="2"/>
      <c r="DY1978" s="2"/>
      <c r="DZ1978" s="2"/>
      <c r="EA1978" s="2"/>
      <c r="EB1978" s="2"/>
      <c r="EC1978" s="2"/>
      <c r="ED1978" s="2"/>
      <c r="EE1978" s="2"/>
      <c r="EF1978" s="2"/>
      <c r="EG1978" s="2"/>
      <c r="EH1978" s="2"/>
      <c r="EI1978" s="2"/>
      <c r="EJ1978" s="2"/>
      <c r="EK1978" s="2"/>
      <c r="EL1978" s="2"/>
      <c r="EM1978" s="2"/>
      <c r="EN1978" s="2"/>
      <c r="EO1978" s="2"/>
      <c r="EP1978" s="2"/>
      <c r="EQ1978" s="2"/>
      <c r="ER1978" s="2"/>
      <c r="ES1978" s="2"/>
      <c r="ET1978" s="2"/>
      <c r="EU1978" s="2"/>
      <c r="EV1978" s="2"/>
      <c r="EW1978" s="2"/>
      <c r="EX1978" s="2"/>
      <c r="EY1978" s="2"/>
      <c r="EZ1978" s="2"/>
      <c r="FA1978" s="2"/>
      <c r="FB1978" s="2"/>
      <c r="FC1978" s="2"/>
      <c r="FD1978" s="2"/>
      <c r="FE1978" s="2"/>
      <c r="FF1978" s="2"/>
      <c r="FG1978" s="2"/>
      <c r="FH1978" s="2"/>
      <c r="FI1978" s="2"/>
      <c r="FJ1978" s="2"/>
      <c r="FK1978" s="2"/>
      <c r="FL1978" s="2"/>
      <c r="FM1978" s="2"/>
      <c r="FN1978" s="2"/>
      <c r="FO1978" s="2"/>
      <c r="FP1978" s="2"/>
      <c r="FQ1978" s="2"/>
      <c r="FR1978" s="2"/>
      <c r="FS1978" s="2"/>
      <c r="FT1978" s="2"/>
      <c r="FU1978" s="2"/>
      <c r="FV1978" s="2"/>
      <c r="FW1978" s="2"/>
      <c r="FX1978" s="2"/>
      <c r="FY1978" s="2"/>
      <c r="FZ1978" s="2"/>
      <c r="GA1978" s="2"/>
      <c r="GB1978" s="2"/>
      <c r="GC1978" s="2"/>
      <c r="GD1978" s="2"/>
      <c r="GE1978" s="2"/>
      <c r="GF1978" s="2"/>
      <c r="GG1978" s="2"/>
      <c r="GH1978" s="2"/>
      <c r="GI1978" s="2"/>
      <c r="GJ1978" s="2"/>
      <c r="GK1978" s="2"/>
      <c r="GL1978" s="2"/>
      <c r="GM1978" s="2"/>
      <c r="GN1978" s="2"/>
      <c r="GO1978" s="2"/>
      <c r="GP1978" s="2"/>
      <c r="GQ1978" s="2"/>
      <c r="GR1978" s="2"/>
      <c r="GS1978" s="2"/>
      <c r="GT1978" s="2"/>
      <c r="GU1978" s="2"/>
      <c r="GV1978" s="2"/>
      <c r="GW1978" s="2"/>
      <c r="GX1978" s="2"/>
      <c r="GY1978" s="2"/>
      <c r="GZ1978" s="2"/>
      <c r="HA1978" s="2"/>
      <c r="HB1978" s="2"/>
      <c r="HC1978" s="2"/>
      <c r="HD1978" s="2"/>
      <c r="HE1978" s="2"/>
      <c r="HF1978" s="2"/>
      <c r="HG1978" s="2"/>
      <c r="HH1978" s="2"/>
      <c r="HI1978" s="2"/>
      <c r="HJ1978" s="2"/>
      <c r="HK1978" s="2"/>
      <c r="HL1978" s="2"/>
      <c r="HM1978" s="2"/>
      <c r="HN1978" s="2"/>
      <c r="HO1978" s="2"/>
      <c r="HP1978" s="2"/>
      <c r="HQ1978" s="2"/>
      <c r="HR1978" s="2"/>
      <c r="HS1978" s="2"/>
      <c r="HT1978" s="2"/>
      <c r="HU1978" s="2"/>
      <c r="HV1978" s="2"/>
      <c r="HW1978" s="2"/>
      <c r="HX1978" s="2"/>
      <c r="HY1978" s="2"/>
      <c r="HZ1978" s="2"/>
      <c r="IA1978" s="2"/>
      <c r="IB1978" s="2"/>
      <c r="IC1978" s="2"/>
      <c r="ID1978" s="2"/>
      <c r="IE1978" s="2"/>
      <c r="IF1978" s="2"/>
      <c r="IG1978" s="2"/>
      <c r="IH1978" s="2"/>
      <c r="II1978" s="2"/>
      <c r="IJ1978" s="2"/>
      <c r="IK1978" s="2"/>
      <c r="IL1978" s="2"/>
      <c r="IM1978" s="2"/>
      <c r="IN1978" s="2"/>
      <c r="IO1978" s="2"/>
      <c r="IP1978" s="2"/>
      <c r="IQ1978" s="2"/>
    </row>
    <row r="1979" spans="1:251" s="16" customFormat="1">
      <c r="A1979" s="8"/>
      <c r="B1979" s="166"/>
      <c r="C1979" s="167"/>
      <c r="D1979" s="167"/>
      <c r="E1979" s="167"/>
      <c r="F1979" s="167"/>
      <c r="G1979" s="167"/>
      <c r="H1979" s="167"/>
      <c r="I1979" s="167"/>
      <c r="J1979" s="167"/>
      <c r="K1979" s="167"/>
      <c r="L1979" s="167"/>
      <c r="M1979" s="167"/>
      <c r="N1979" s="167"/>
      <c r="O1979" s="167"/>
      <c r="P1979" s="167"/>
      <c r="Q1979" s="167"/>
      <c r="R1979" s="167"/>
      <c r="S1979" s="167"/>
      <c r="T1979" s="167"/>
      <c r="U1979" s="167"/>
      <c r="V1979" s="167"/>
      <c r="W1979" s="167"/>
      <c r="X1979" s="167"/>
      <c r="Y1979" s="167"/>
      <c r="Z1979" s="168"/>
      <c r="AA1979" s="170"/>
      <c r="AB1979" s="167"/>
      <c r="AC1979" s="167"/>
      <c r="AD1979" s="167"/>
      <c r="AE1979" s="167"/>
      <c r="AF1979" s="167"/>
      <c r="AG1979" s="167"/>
      <c r="AH1979" s="167"/>
      <c r="AI1979" s="168"/>
      <c r="AJ1979" s="170"/>
      <c r="AK1979" s="167"/>
      <c r="AL1979" s="167"/>
      <c r="AM1979" s="167"/>
      <c r="AN1979" s="167"/>
      <c r="AO1979" s="167"/>
      <c r="AP1979" s="167"/>
      <c r="AQ1979" s="167"/>
      <c r="AR1979" s="168"/>
      <c r="AS1979" s="170"/>
      <c r="AT1979" s="167"/>
      <c r="AU1979" s="167"/>
      <c r="AV1979" s="167"/>
      <c r="AW1979" s="167"/>
      <c r="AX1979" s="172"/>
      <c r="AY1979" s="2"/>
      <c r="AZ1979" s="2"/>
      <c r="BA1979" s="2"/>
      <c r="BB1979" s="23"/>
      <c r="BC1979" s="24"/>
      <c r="BE1979" s="2"/>
      <c r="BF1979" s="2"/>
      <c r="BG1979" s="2"/>
      <c r="BH1979" s="2"/>
      <c r="BI1979" s="2"/>
      <c r="BJ1979" s="2"/>
      <c r="BK1979" s="2"/>
      <c r="BL1979" s="2"/>
      <c r="BM1979" s="2"/>
      <c r="BN1979" s="2"/>
      <c r="BO1979" s="2"/>
      <c r="BP1979" s="2"/>
      <c r="BQ1979" s="2"/>
      <c r="BR1979" s="2"/>
      <c r="BS1979" s="2"/>
      <c r="BT1979" s="2"/>
      <c r="BU1979" s="2"/>
      <c r="BV1979" s="2"/>
      <c r="BW1979" s="2"/>
      <c r="BX1979" s="2"/>
      <c r="BY1979" s="2"/>
      <c r="BZ1979" s="2"/>
      <c r="CA1979" s="2"/>
      <c r="CB1979" s="2"/>
      <c r="CC1979" s="2"/>
      <c r="CD1979" s="2"/>
      <c r="CE1979" s="2"/>
      <c r="CF1979" s="2"/>
      <c r="CG1979" s="2"/>
      <c r="CH1979" s="2"/>
      <c r="CI1979" s="2"/>
      <c r="CJ1979" s="2"/>
      <c r="CK1979" s="2"/>
      <c r="CL1979" s="2"/>
      <c r="CM1979" s="2"/>
      <c r="CN1979" s="2"/>
      <c r="CO1979" s="2"/>
      <c r="CP1979" s="2"/>
      <c r="CQ1979" s="2"/>
      <c r="CR1979" s="2"/>
      <c r="CS1979" s="2"/>
      <c r="CT1979" s="2"/>
      <c r="CU1979" s="2"/>
      <c r="CV1979" s="2"/>
      <c r="CW1979" s="2"/>
      <c r="CX1979" s="2"/>
      <c r="CY1979" s="2"/>
      <c r="CZ1979" s="2"/>
      <c r="DA1979" s="2"/>
      <c r="DB1979" s="2"/>
      <c r="DC1979" s="2"/>
      <c r="DD1979" s="2"/>
      <c r="DE1979" s="2"/>
      <c r="DF1979" s="2"/>
      <c r="DG1979" s="2"/>
      <c r="DH1979" s="2"/>
      <c r="DI1979" s="2"/>
      <c r="DJ1979" s="2"/>
      <c r="DK1979" s="2"/>
      <c r="DL1979" s="2"/>
      <c r="DM1979" s="2"/>
      <c r="DN1979" s="2"/>
      <c r="DO1979" s="2"/>
      <c r="DP1979" s="2"/>
      <c r="DQ1979" s="2"/>
      <c r="DR1979" s="2"/>
      <c r="DS1979" s="2"/>
      <c r="DT1979" s="2"/>
      <c r="DU1979" s="2"/>
      <c r="DV1979" s="2"/>
      <c r="DW1979" s="2"/>
      <c r="DX1979" s="2"/>
      <c r="DY1979" s="2"/>
      <c r="DZ1979" s="2"/>
      <c r="EA1979" s="2"/>
      <c r="EB1979" s="2"/>
      <c r="EC1979" s="2"/>
      <c r="ED1979" s="2"/>
      <c r="EE1979" s="2"/>
      <c r="EF1979" s="2"/>
      <c r="EG1979" s="2"/>
      <c r="EH1979" s="2"/>
      <c r="EI1979" s="2"/>
      <c r="EJ1979" s="2"/>
      <c r="EK1979" s="2"/>
      <c r="EL1979" s="2"/>
      <c r="EM1979" s="2"/>
      <c r="EN1979" s="2"/>
      <c r="EO1979" s="2"/>
      <c r="EP1979" s="2"/>
      <c r="EQ1979" s="2"/>
      <c r="ER1979" s="2"/>
      <c r="ES1979" s="2"/>
      <c r="ET1979" s="2"/>
      <c r="EU1979" s="2"/>
      <c r="EV1979" s="2"/>
      <c r="EW1979" s="2"/>
      <c r="EX1979" s="2"/>
      <c r="EY1979" s="2"/>
      <c r="EZ1979" s="2"/>
      <c r="FA1979" s="2"/>
      <c r="FB1979" s="2"/>
      <c r="FC1979" s="2"/>
      <c r="FD1979" s="2"/>
      <c r="FE1979" s="2"/>
      <c r="FF1979" s="2"/>
      <c r="FG1979" s="2"/>
      <c r="FH1979" s="2"/>
      <c r="FI1979" s="2"/>
      <c r="FJ1979" s="2"/>
      <c r="FK1979" s="2"/>
      <c r="FL1979" s="2"/>
      <c r="FM1979" s="2"/>
      <c r="FN1979" s="2"/>
      <c r="FO1979" s="2"/>
      <c r="FP1979" s="2"/>
      <c r="FQ1979" s="2"/>
      <c r="FR1979" s="2"/>
      <c r="FS1979" s="2"/>
      <c r="FT1979" s="2"/>
      <c r="FU1979" s="2"/>
      <c r="FV1979" s="2"/>
      <c r="FW1979" s="2"/>
      <c r="FX1979" s="2"/>
      <c r="FY1979" s="2"/>
      <c r="FZ1979" s="2"/>
      <c r="GA1979" s="2"/>
      <c r="GB1979" s="2"/>
      <c r="GC1979" s="2"/>
      <c r="GD1979" s="2"/>
      <c r="GE1979" s="2"/>
      <c r="GF1979" s="2"/>
      <c r="GG1979" s="2"/>
      <c r="GH1979" s="2"/>
      <c r="GI1979" s="2"/>
      <c r="GJ1979" s="2"/>
      <c r="GK1979" s="2"/>
      <c r="GL1979" s="2"/>
      <c r="GM1979" s="2"/>
      <c r="GN1979" s="2"/>
      <c r="GO1979" s="2"/>
      <c r="GP1979" s="2"/>
      <c r="GQ1979" s="2"/>
      <c r="GR1979" s="2"/>
      <c r="GS1979" s="2"/>
      <c r="GT1979" s="2"/>
      <c r="GU1979" s="2"/>
      <c r="GV1979" s="2"/>
      <c r="GW1979" s="2"/>
      <c r="GX1979" s="2"/>
      <c r="GY1979" s="2"/>
      <c r="GZ1979" s="2"/>
      <c r="HA1979" s="2"/>
      <c r="HB1979" s="2"/>
      <c r="HC1979" s="2"/>
      <c r="HD1979" s="2"/>
      <c r="HE1979" s="2"/>
      <c r="HF1979" s="2"/>
      <c r="HG1979" s="2"/>
      <c r="HH1979" s="2"/>
      <c r="HI1979" s="2"/>
      <c r="HJ1979" s="2"/>
      <c r="HK1979" s="2"/>
      <c r="HL1979" s="2"/>
      <c r="HM1979" s="2"/>
      <c r="HN1979" s="2"/>
      <c r="HO1979" s="2"/>
      <c r="HP1979" s="2"/>
      <c r="HQ1979" s="2"/>
      <c r="HR1979" s="2"/>
      <c r="HS1979" s="2"/>
      <c r="HT1979" s="2"/>
      <c r="HU1979" s="2"/>
      <c r="HV1979" s="2"/>
      <c r="HW1979" s="2"/>
      <c r="HX1979" s="2"/>
      <c r="HY1979" s="2"/>
      <c r="HZ1979" s="2"/>
      <c r="IA1979" s="2"/>
      <c r="IB1979" s="2"/>
      <c r="IC1979" s="2"/>
      <c r="ID1979" s="2"/>
      <c r="IE1979" s="2"/>
      <c r="IF1979" s="2"/>
      <c r="IG1979" s="2"/>
      <c r="IH1979" s="2"/>
      <c r="II1979" s="2"/>
      <c r="IJ1979" s="2"/>
      <c r="IK1979" s="2"/>
      <c r="IL1979" s="2"/>
      <c r="IM1979" s="2"/>
      <c r="IN1979" s="2"/>
      <c r="IO1979" s="2"/>
      <c r="IP1979" s="2"/>
      <c r="IQ1979" s="2"/>
    </row>
    <row r="1980" spans="1:251" s="16" customFormat="1" ht="18.75" customHeight="1">
      <c r="A1980" s="8"/>
      <c r="B1980" s="25"/>
      <c r="C1980" s="135" t="s">
        <v>714</v>
      </c>
      <c r="D1980" s="136"/>
      <c r="E1980" s="136"/>
      <c r="F1980" s="136"/>
      <c r="G1980" s="136"/>
      <c r="H1980" s="136"/>
      <c r="I1980" s="136"/>
      <c r="J1980" s="136"/>
      <c r="K1980" s="136"/>
      <c r="L1980" s="136"/>
      <c r="M1980" s="136"/>
      <c r="N1980" s="136"/>
      <c r="O1980" s="136"/>
      <c r="P1980" s="136"/>
      <c r="Q1980" s="136"/>
      <c r="R1980" s="136"/>
      <c r="S1980" s="136"/>
      <c r="T1980" s="136"/>
      <c r="U1980" s="136"/>
      <c r="V1980" s="136"/>
      <c r="W1980" s="136"/>
      <c r="X1980" s="136"/>
      <c r="Y1980" s="136"/>
      <c r="Z1980" s="137"/>
      <c r="AA1980" s="138">
        <v>0</v>
      </c>
      <c r="AB1980" s="139"/>
      <c r="AC1980" s="139"/>
      <c r="AD1980" s="139"/>
      <c r="AE1980" s="139"/>
      <c r="AF1980" s="139"/>
      <c r="AG1980" s="139"/>
      <c r="AH1980" s="139"/>
      <c r="AI1980" s="140"/>
      <c r="AJ1980" s="138">
        <v>20000</v>
      </c>
      <c r="AK1980" s="139"/>
      <c r="AL1980" s="139"/>
      <c r="AM1980" s="139"/>
      <c r="AN1980" s="139"/>
      <c r="AO1980" s="139"/>
      <c r="AP1980" s="139"/>
      <c r="AQ1980" s="139"/>
      <c r="AR1980" s="140"/>
      <c r="AS1980" s="141"/>
      <c r="AT1980" s="142"/>
      <c r="AU1980" s="142"/>
      <c r="AV1980" s="142"/>
      <c r="AW1980" s="142"/>
      <c r="AX1980" s="143"/>
      <c r="AY1980" s="2"/>
      <c r="AZ1980" s="2"/>
      <c r="BA1980" s="2"/>
      <c r="BB1980" s="2"/>
      <c r="BC1980" s="2"/>
      <c r="BD1980" s="2"/>
      <c r="BE1980" s="2"/>
      <c r="BF1980" s="2"/>
      <c r="BG1980" s="2"/>
      <c r="BH1980" s="2"/>
      <c r="BI1980" s="2"/>
      <c r="BJ1980" s="2"/>
      <c r="BK1980" s="2"/>
      <c r="BL1980" s="2"/>
      <c r="BM1980" s="2"/>
      <c r="BN1980" s="2"/>
      <c r="BO1980" s="2"/>
      <c r="BP1980" s="2"/>
      <c r="BQ1980" s="2"/>
      <c r="BR1980" s="2"/>
      <c r="BS1980" s="2"/>
      <c r="BT1980" s="2"/>
      <c r="BU1980" s="2"/>
      <c r="BV1980" s="2"/>
      <c r="BW1980" s="2"/>
      <c r="BX1980" s="2"/>
      <c r="BY1980" s="2"/>
      <c r="BZ1980" s="2"/>
      <c r="CA1980" s="2"/>
      <c r="CB1980" s="2"/>
      <c r="CC1980" s="2"/>
      <c r="CD1980" s="2"/>
      <c r="CE1980" s="2"/>
      <c r="CF1980" s="2"/>
      <c r="CG1980" s="2"/>
      <c r="CH1980" s="2"/>
      <c r="CI1980" s="2"/>
      <c r="CJ1980" s="2"/>
      <c r="CK1980" s="2"/>
      <c r="CL1980" s="2"/>
      <c r="CM1980" s="2"/>
      <c r="CN1980" s="2"/>
      <c r="CO1980" s="2"/>
      <c r="CP1980" s="2"/>
      <c r="CQ1980" s="2"/>
      <c r="CR1980" s="2"/>
      <c r="CS1980" s="2"/>
      <c r="CT1980" s="2"/>
      <c r="CU1980" s="2"/>
      <c r="CV1980" s="2"/>
      <c r="CW1980" s="2"/>
      <c r="CX1980" s="2"/>
      <c r="CY1980" s="2"/>
      <c r="CZ1980" s="2"/>
      <c r="DA1980" s="2"/>
      <c r="DB1980" s="2"/>
      <c r="DC1980" s="2"/>
      <c r="DD1980" s="2"/>
      <c r="DE1980" s="2"/>
      <c r="DF1980" s="2"/>
      <c r="DG1980" s="2"/>
      <c r="DH1980" s="2"/>
      <c r="DI1980" s="2"/>
      <c r="DJ1980" s="2"/>
      <c r="DK1980" s="2"/>
      <c r="DL1980" s="2"/>
      <c r="DM1980" s="2"/>
      <c r="DN1980" s="2"/>
      <c r="DO1980" s="2"/>
      <c r="DP1980" s="2"/>
      <c r="DQ1980" s="2"/>
      <c r="DR1980" s="2"/>
      <c r="DS1980" s="2"/>
      <c r="DT1980" s="2"/>
      <c r="DU1980" s="2"/>
      <c r="DV1980" s="2"/>
      <c r="DW1980" s="2"/>
      <c r="DX1980" s="2"/>
      <c r="DY1980" s="2"/>
      <c r="DZ1980" s="2"/>
      <c r="EA1980" s="2"/>
      <c r="EB1980" s="2"/>
      <c r="EC1980" s="2"/>
      <c r="ED1980" s="2"/>
      <c r="EE1980" s="2"/>
      <c r="EF1980" s="2"/>
      <c r="EG1980" s="2"/>
      <c r="EH1980" s="2"/>
      <c r="EI1980" s="2"/>
      <c r="EJ1980" s="2"/>
      <c r="EK1980" s="2"/>
      <c r="EL1980" s="2"/>
      <c r="EM1980" s="2"/>
      <c r="EN1980" s="2"/>
      <c r="EO1980" s="2"/>
      <c r="EP1980" s="2"/>
      <c r="EQ1980" s="2"/>
      <c r="ER1980" s="2"/>
      <c r="ES1980" s="2"/>
      <c r="ET1980" s="2"/>
      <c r="EU1980" s="2"/>
      <c r="EV1980" s="2"/>
      <c r="EW1980" s="2"/>
      <c r="EX1980" s="2"/>
      <c r="EY1980" s="2"/>
      <c r="EZ1980" s="2"/>
      <c r="FA1980" s="2"/>
      <c r="FB1980" s="2"/>
      <c r="FC1980" s="2"/>
      <c r="FD1980" s="2"/>
      <c r="FE1980" s="2"/>
      <c r="FF1980" s="2"/>
      <c r="FG1980" s="2"/>
      <c r="FH1980" s="2"/>
      <c r="FI1980" s="2"/>
      <c r="FJ1980" s="2"/>
      <c r="FK1980" s="2"/>
      <c r="FL1980" s="2"/>
      <c r="FM1980" s="2"/>
      <c r="FN1980" s="2"/>
      <c r="FO1980" s="2"/>
      <c r="FP1980" s="2"/>
      <c r="FQ1980" s="2"/>
      <c r="FR1980" s="2"/>
      <c r="FS1980" s="2"/>
      <c r="FT1980" s="2"/>
      <c r="FU1980" s="2"/>
      <c r="FV1980" s="2"/>
      <c r="FW1980" s="2"/>
      <c r="FX1980" s="2"/>
      <c r="FY1980" s="2"/>
      <c r="FZ1980" s="2"/>
      <c r="GA1980" s="2"/>
      <c r="GB1980" s="2"/>
      <c r="GC1980" s="2"/>
      <c r="GD1980" s="2"/>
      <c r="GE1980" s="2"/>
      <c r="GF1980" s="2"/>
      <c r="GG1980" s="2"/>
      <c r="GH1980" s="2"/>
      <c r="GI1980" s="2"/>
      <c r="GJ1980" s="2"/>
      <c r="GK1980" s="2"/>
      <c r="GL1980" s="2"/>
      <c r="GM1980" s="2"/>
      <c r="GN1980" s="2"/>
      <c r="GO1980" s="2"/>
      <c r="GP1980" s="2"/>
      <c r="GQ1980" s="2"/>
      <c r="GR1980" s="2"/>
      <c r="GS1980" s="2"/>
      <c r="GT1980" s="2"/>
      <c r="GU1980" s="2"/>
      <c r="GV1980" s="2"/>
      <c r="GW1980" s="2"/>
      <c r="GX1980" s="2"/>
      <c r="GY1980" s="2"/>
      <c r="GZ1980" s="2"/>
      <c r="HA1980" s="2"/>
      <c r="HB1980" s="2"/>
      <c r="HC1980" s="2"/>
      <c r="HD1980" s="2"/>
      <c r="HE1980" s="2"/>
      <c r="HF1980" s="2"/>
      <c r="HG1980" s="2"/>
      <c r="HH1980" s="2"/>
      <c r="HI1980" s="2"/>
      <c r="HJ1980" s="2"/>
      <c r="HK1980" s="2"/>
      <c r="HL1980" s="2"/>
      <c r="HM1980" s="2"/>
      <c r="HN1980" s="2"/>
      <c r="HO1980" s="2"/>
      <c r="HP1980" s="2"/>
      <c r="HQ1980" s="2"/>
      <c r="HR1980" s="2"/>
      <c r="HS1980" s="2"/>
      <c r="HT1980" s="2"/>
      <c r="HU1980" s="2"/>
      <c r="HV1980" s="2"/>
      <c r="HW1980" s="2"/>
      <c r="HX1980" s="2"/>
      <c r="HY1980" s="2"/>
      <c r="HZ1980" s="2"/>
      <c r="IA1980" s="2"/>
      <c r="IB1980" s="2"/>
      <c r="IC1980" s="2"/>
      <c r="ID1980" s="2"/>
      <c r="IE1980" s="2"/>
      <c r="IF1980" s="2"/>
      <c r="IG1980" s="2"/>
      <c r="IH1980" s="2"/>
      <c r="II1980" s="2"/>
      <c r="IJ1980" s="2"/>
      <c r="IK1980" s="2"/>
      <c r="IL1980" s="2"/>
      <c r="IM1980" s="2"/>
      <c r="IN1980" s="2"/>
      <c r="IO1980" s="2"/>
      <c r="IP1980" s="2"/>
      <c r="IQ1980" s="2"/>
    </row>
    <row r="1981" spans="1:251" s="16" customFormat="1" ht="18.75" customHeight="1">
      <c r="A1981" s="8"/>
      <c r="B1981" s="25"/>
      <c r="C1981" s="135" t="s">
        <v>715</v>
      </c>
      <c r="D1981" s="136"/>
      <c r="E1981" s="136"/>
      <c r="F1981" s="136"/>
      <c r="G1981" s="136"/>
      <c r="H1981" s="136"/>
      <c r="I1981" s="136"/>
      <c r="J1981" s="136"/>
      <c r="K1981" s="136"/>
      <c r="L1981" s="136"/>
      <c r="M1981" s="136"/>
      <c r="N1981" s="136"/>
      <c r="O1981" s="136"/>
      <c r="P1981" s="136"/>
      <c r="Q1981" s="136"/>
      <c r="R1981" s="136"/>
      <c r="S1981" s="136"/>
      <c r="T1981" s="136"/>
      <c r="U1981" s="136"/>
      <c r="V1981" s="136"/>
      <c r="W1981" s="136"/>
      <c r="X1981" s="136"/>
      <c r="Y1981" s="136"/>
      <c r="Z1981" s="137"/>
      <c r="AA1981" s="138">
        <v>20000</v>
      </c>
      <c r="AB1981" s="139"/>
      <c r="AC1981" s="139"/>
      <c r="AD1981" s="139"/>
      <c r="AE1981" s="139"/>
      <c r="AF1981" s="139"/>
      <c r="AG1981" s="139"/>
      <c r="AH1981" s="139"/>
      <c r="AI1981" s="140"/>
      <c r="AJ1981" s="138">
        <v>20000</v>
      </c>
      <c r="AK1981" s="139"/>
      <c r="AL1981" s="139"/>
      <c r="AM1981" s="139"/>
      <c r="AN1981" s="139"/>
      <c r="AO1981" s="139"/>
      <c r="AP1981" s="139"/>
      <c r="AQ1981" s="139"/>
      <c r="AR1981" s="140"/>
      <c r="AS1981" s="141"/>
      <c r="AT1981" s="142"/>
      <c r="AU1981" s="142"/>
      <c r="AV1981" s="142"/>
      <c r="AW1981" s="142"/>
      <c r="AX1981" s="143"/>
      <c r="AY1981" s="2"/>
      <c r="AZ1981" s="2"/>
      <c r="BA1981" s="2"/>
      <c r="BB1981" s="2"/>
      <c r="BC1981" s="2"/>
      <c r="BD1981" s="2"/>
      <c r="BE1981" s="2"/>
      <c r="BF1981" s="2"/>
      <c r="BG1981" s="2"/>
      <c r="BH1981" s="2"/>
      <c r="BI1981" s="2"/>
      <c r="BJ1981" s="2"/>
      <c r="BK1981" s="2"/>
      <c r="BL1981" s="2"/>
      <c r="BM1981" s="2"/>
      <c r="BN1981" s="2"/>
      <c r="BO1981" s="2"/>
      <c r="BP1981" s="2"/>
      <c r="BQ1981" s="2"/>
      <c r="BR1981" s="2"/>
      <c r="BS1981" s="2"/>
      <c r="BT1981" s="2"/>
      <c r="BU1981" s="2"/>
      <c r="BV1981" s="2"/>
      <c r="BW1981" s="2"/>
      <c r="BX1981" s="2"/>
      <c r="BY1981" s="2"/>
      <c r="BZ1981" s="2"/>
      <c r="CA1981" s="2"/>
      <c r="CB1981" s="2"/>
      <c r="CC1981" s="2"/>
      <c r="CD1981" s="2"/>
      <c r="CE1981" s="2"/>
      <c r="CF1981" s="2"/>
      <c r="CG1981" s="2"/>
      <c r="CH1981" s="2"/>
      <c r="CI1981" s="2"/>
      <c r="CJ1981" s="2"/>
      <c r="CK1981" s="2"/>
      <c r="CL1981" s="2"/>
      <c r="CM1981" s="2"/>
      <c r="CN1981" s="2"/>
      <c r="CO1981" s="2"/>
      <c r="CP1981" s="2"/>
      <c r="CQ1981" s="2"/>
      <c r="CR1981" s="2"/>
      <c r="CS1981" s="2"/>
      <c r="CT1981" s="2"/>
      <c r="CU1981" s="2"/>
      <c r="CV1981" s="2"/>
      <c r="CW1981" s="2"/>
      <c r="CX1981" s="2"/>
      <c r="CY1981" s="2"/>
      <c r="CZ1981" s="2"/>
      <c r="DA1981" s="2"/>
      <c r="DB1981" s="2"/>
      <c r="DC1981" s="2"/>
      <c r="DD1981" s="2"/>
      <c r="DE1981" s="2"/>
      <c r="DF1981" s="2"/>
      <c r="DG1981" s="2"/>
      <c r="DH1981" s="2"/>
      <c r="DI1981" s="2"/>
      <c r="DJ1981" s="2"/>
      <c r="DK1981" s="2"/>
      <c r="DL1981" s="2"/>
      <c r="DM1981" s="2"/>
      <c r="DN1981" s="2"/>
      <c r="DO1981" s="2"/>
      <c r="DP1981" s="2"/>
      <c r="DQ1981" s="2"/>
      <c r="DR1981" s="2"/>
      <c r="DS1981" s="2"/>
      <c r="DT1981" s="2"/>
      <c r="DU1981" s="2"/>
      <c r="DV1981" s="2"/>
      <c r="DW1981" s="2"/>
      <c r="DX1981" s="2"/>
      <c r="DY1981" s="2"/>
      <c r="DZ1981" s="2"/>
      <c r="EA1981" s="2"/>
      <c r="EB1981" s="2"/>
      <c r="EC1981" s="2"/>
      <c r="ED1981" s="2"/>
      <c r="EE1981" s="2"/>
      <c r="EF1981" s="2"/>
      <c r="EG1981" s="2"/>
      <c r="EH1981" s="2"/>
      <c r="EI1981" s="2"/>
      <c r="EJ1981" s="2"/>
      <c r="EK1981" s="2"/>
      <c r="EL1981" s="2"/>
      <c r="EM1981" s="2"/>
      <c r="EN1981" s="2"/>
      <c r="EO1981" s="2"/>
      <c r="EP1981" s="2"/>
      <c r="EQ1981" s="2"/>
      <c r="ER1981" s="2"/>
      <c r="ES1981" s="2"/>
      <c r="ET1981" s="2"/>
      <c r="EU1981" s="2"/>
      <c r="EV1981" s="2"/>
      <c r="EW1981" s="2"/>
      <c r="EX1981" s="2"/>
      <c r="EY1981" s="2"/>
      <c r="EZ1981" s="2"/>
      <c r="FA1981" s="2"/>
      <c r="FB1981" s="2"/>
      <c r="FC1981" s="2"/>
      <c r="FD1981" s="2"/>
      <c r="FE1981" s="2"/>
      <c r="FF1981" s="2"/>
      <c r="FG1981" s="2"/>
      <c r="FH1981" s="2"/>
      <c r="FI1981" s="2"/>
      <c r="FJ1981" s="2"/>
      <c r="FK1981" s="2"/>
      <c r="FL1981" s="2"/>
      <c r="FM1981" s="2"/>
      <c r="FN1981" s="2"/>
      <c r="FO1981" s="2"/>
      <c r="FP1981" s="2"/>
      <c r="FQ1981" s="2"/>
      <c r="FR1981" s="2"/>
      <c r="FS1981" s="2"/>
      <c r="FT1981" s="2"/>
      <c r="FU1981" s="2"/>
      <c r="FV1981" s="2"/>
      <c r="FW1981" s="2"/>
      <c r="FX1981" s="2"/>
      <c r="FY1981" s="2"/>
      <c r="FZ1981" s="2"/>
      <c r="GA1981" s="2"/>
      <c r="GB1981" s="2"/>
      <c r="GC1981" s="2"/>
      <c r="GD1981" s="2"/>
      <c r="GE1981" s="2"/>
      <c r="GF1981" s="2"/>
      <c r="GG1981" s="2"/>
      <c r="GH1981" s="2"/>
      <c r="GI1981" s="2"/>
      <c r="GJ1981" s="2"/>
      <c r="GK1981" s="2"/>
      <c r="GL1981" s="2"/>
      <c r="GM1981" s="2"/>
      <c r="GN1981" s="2"/>
      <c r="GO1981" s="2"/>
      <c r="GP1981" s="2"/>
      <c r="GQ1981" s="2"/>
      <c r="GR1981" s="2"/>
      <c r="GS1981" s="2"/>
      <c r="GT1981" s="2"/>
      <c r="GU1981" s="2"/>
      <c r="GV1981" s="2"/>
      <c r="GW1981" s="2"/>
      <c r="GX1981" s="2"/>
      <c r="GY1981" s="2"/>
      <c r="GZ1981" s="2"/>
      <c r="HA1981" s="2"/>
      <c r="HB1981" s="2"/>
      <c r="HC1981" s="2"/>
      <c r="HD1981" s="2"/>
      <c r="HE1981" s="2"/>
      <c r="HF1981" s="2"/>
      <c r="HG1981" s="2"/>
      <c r="HH1981" s="2"/>
      <c r="HI1981" s="2"/>
      <c r="HJ1981" s="2"/>
      <c r="HK1981" s="2"/>
      <c r="HL1981" s="2"/>
      <c r="HM1981" s="2"/>
      <c r="HN1981" s="2"/>
      <c r="HO1981" s="2"/>
      <c r="HP1981" s="2"/>
      <c r="HQ1981" s="2"/>
      <c r="HR1981" s="2"/>
      <c r="HS1981" s="2"/>
      <c r="HT1981" s="2"/>
      <c r="HU1981" s="2"/>
      <c r="HV1981" s="2"/>
      <c r="HW1981" s="2"/>
      <c r="HX1981" s="2"/>
      <c r="HY1981" s="2"/>
      <c r="HZ1981" s="2"/>
      <c r="IA1981" s="2"/>
      <c r="IB1981" s="2"/>
      <c r="IC1981" s="2"/>
      <c r="ID1981" s="2"/>
      <c r="IE1981" s="2"/>
      <c r="IF1981" s="2"/>
      <c r="IG1981" s="2"/>
      <c r="IH1981" s="2"/>
      <c r="II1981" s="2"/>
      <c r="IJ1981" s="2"/>
      <c r="IK1981" s="2"/>
      <c r="IL1981" s="2"/>
      <c r="IM1981" s="2"/>
      <c r="IN1981" s="2"/>
      <c r="IO1981" s="2"/>
      <c r="IP1981" s="2"/>
      <c r="IQ1981" s="2"/>
    </row>
    <row r="1982" spans="1:251" s="16" customFormat="1" ht="18.75" customHeight="1" thickBot="1">
      <c r="A1982" s="17"/>
      <c r="B1982" s="144" t="s">
        <v>11</v>
      </c>
      <c r="C1982" s="145"/>
      <c r="D1982" s="145"/>
      <c r="E1982" s="145"/>
      <c r="F1982" s="145"/>
      <c r="G1982" s="145"/>
      <c r="H1982" s="145"/>
      <c r="I1982" s="145"/>
      <c r="J1982" s="145"/>
      <c r="K1982" s="145"/>
      <c r="L1982" s="145"/>
      <c r="M1982" s="145"/>
      <c r="N1982" s="145"/>
      <c r="O1982" s="145"/>
      <c r="P1982" s="145"/>
      <c r="Q1982" s="145"/>
      <c r="R1982" s="145"/>
      <c r="S1982" s="145"/>
      <c r="T1982" s="145"/>
      <c r="U1982" s="145"/>
      <c r="V1982" s="145"/>
      <c r="W1982" s="145"/>
      <c r="X1982" s="145"/>
      <c r="Y1982" s="145"/>
      <c r="Z1982" s="146"/>
      <c r="AA1982" s="147">
        <f>SUM($AA$1980:$AA$1981)</f>
        <v>20000</v>
      </c>
      <c r="AB1982" s="148"/>
      <c r="AC1982" s="148"/>
      <c r="AD1982" s="148"/>
      <c r="AE1982" s="148"/>
      <c r="AF1982" s="148"/>
      <c r="AG1982" s="148"/>
      <c r="AH1982" s="148"/>
      <c r="AI1982" s="149"/>
      <c r="AJ1982" s="147">
        <f>SUM($AJ$1980:$AJ$1981)</f>
        <v>40000</v>
      </c>
      <c r="AK1982" s="148"/>
      <c r="AL1982" s="148"/>
      <c r="AM1982" s="148"/>
      <c r="AN1982" s="148"/>
      <c r="AO1982" s="148"/>
      <c r="AP1982" s="148"/>
      <c r="AQ1982" s="148"/>
      <c r="AR1982" s="149"/>
      <c r="AS1982" s="150"/>
      <c r="AT1982" s="151"/>
      <c r="AU1982" s="151"/>
      <c r="AV1982" s="151"/>
      <c r="AW1982" s="151"/>
      <c r="AX1982" s="152"/>
      <c r="AY1982" s="2"/>
      <c r="AZ1982" s="2"/>
      <c r="BA1982" s="2"/>
      <c r="BB1982" s="2"/>
      <c r="BC1982" s="2"/>
      <c r="BD1982" s="2"/>
      <c r="BE1982" s="2"/>
      <c r="BF1982" s="2"/>
      <c r="BG1982" s="2"/>
      <c r="BH1982" s="2"/>
      <c r="BI1982" s="2"/>
      <c r="BJ1982" s="2"/>
      <c r="BK1982" s="2"/>
      <c r="BL1982" s="2"/>
      <c r="BM1982" s="2"/>
      <c r="BN1982" s="2"/>
      <c r="BO1982" s="2"/>
      <c r="BP1982" s="2"/>
      <c r="BQ1982" s="2"/>
      <c r="BR1982" s="2"/>
      <c r="BS1982" s="2"/>
      <c r="BT1982" s="2"/>
      <c r="BU1982" s="2"/>
      <c r="BV1982" s="2"/>
      <c r="BW1982" s="2"/>
      <c r="BX1982" s="2"/>
      <c r="BY1982" s="2"/>
      <c r="BZ1982" s="2"/>
      <c r="CA1982" s="2"/>
      <c r="CB1982" s="2"/>
      <c r="CC1982" s="2"/>
      <c r="CD1982" s="2"/>
      <c r="CE1982" s="2"/>
      <c r="CF1982" s="2"/>
      <c r="CG1982" s="2"/>
      <c r="CH1982" s="2"/>
      <c r="CI1982" s="2"/>
      <c r="CJ1982" s="2"/>
      <c r="CK1982" s="2"/>
      <c r="CL1982" s="2"/>
      <c r="CM1982" s="2"/>
      <c r="CN1982" s="2"/>
      <c r="CO1982" s="2"/>
      <c r="CP1982" s="2"/>
      <c r="CQ1982" s="2"/>
      <c r="CR1982" s="2"/>
      <c r="CS1982" s="2"/>
      <c r="CT1982" s="2"/>
      <c r="CU1982" s="2"/>
      <c r="CV1982" s="2"/>
      <c r="CW1982" s="2"/>
      <c r="CX1982" s="2"/>
      <c r="CY1982" s="2"/>
      <c r="CZ1982" s="2"/>
      <c r="DA1982" s="2"/>
      <c r="DB1982" s="2"/>
      <c r="DC1982" s="2"/>
      <c r="DD1982" s="2"/>
      <c r="DE1982" s="2"/>
      <c r="DF1982" s="2"/>
      <c r="DG1982" s="2"/>
      <c r="DH1982" s="2"/>
      <c r="DI1982" s="2"/>
      <c r="DJ1982" s="2"/>
      <c r="DK1982" s="2"/>
      <c r="DL1982" s="2"/>
      <c r="DM1982" s="2"/>
      <c r="DN1982" s="2"/>
      <c r="DO1982" s="2"/>
      <c r="DP1982" s="2"/>
      <c r="DQ1982" s="2"/>
      <c r="DR1982" s="2"/>
      <c r="DS1982" s="2"/>
      <c r="DT1982" s="2"/>
      <c r="DU1982" s="2"/>
      <c r="DV1982" s="2"/>
      <c r="DW1982" s="2"/>
      <c r="DX1982" s="2"/>
      <c r="DY1982" s="2"/>
      <c r="DZ1982" s="2"/>
      <c r="EA1982" s="2"/>
      <c r="EB1982" s="2"/>
      <c r="EC1982" s="2"/>
      <c r="ED1982" s="2"/>
      <c r="EE1982" s="2"/>
      <c r="EF1982" s="2"/>
      <c r="EG1982" s="2"/>
      <c r="EH1982" s="2"/>
      <c r="EI1982" s="2"/>
      <c r="EJ1982" s="2"/>
      <c r="EK1982" s="2"/>
      <c r="EL1982" s="2"/>
      <c r="EM1982" s="2"/>
      <c r="EN1982" s="2"/>
      <c r="EO1982" s="2"/>
      <c r="EP1982" s="2"/>
      <c r="EQ1982" s="2"/>
      <c r="ER1982" s="2"/>
      <c r="ES1982" s="2"/>
      <c r="ET1982" s="2"/>
      <c r="EU1982" s="2"/>
      <c r="EV1982" s="2"/>
      <c r="EW1982" s="2"/>
      <c r="EX1982" s="2"/>
      <c r="EY1982" s="2"/>
      <c r="EZ1982" s="2"/>
      <c r="FA1982" s="2"/>
      <c r="FB1982" s="2"/>
      <c r="FC1982" s="2"/>
      <c r="FD1982" s="2"/>
      <c r="FE1982" s="2"/>
      <c r="FF1982" s="2"/>
      <c r="FG1982" s="2"/>
      <c r="FH1982" s="2"/>
      <c r="FI1982" s="2"/>
      <c r="FJ1982" s="2"/>
      <c r="FK1982" s="2"/>
      <c r="FL1982" s="2"/>
      <c r="FM1982" s="2"/>
      <c r="FN1982" s="2"/>
      <c r="FO1982" s="2"/>
      <c r="FP1982" s="2"/>
      <c r="FQ1982" s="2"/>
      <c r="FR1982" s="2"/>
      <c r="FS1982" s="2"/>
      <c r="FT1982" s="2"/>
      <c r="FU1982" s="2"/>
      <c r="FV1982" s="2"/>
      <c r="FW1982" s="2"/>
      <c r="FX1982" s="2"/>
      <c r="FY1982" s="2"/>
      <c r="FZ1982" s="2"/>
      <c r="GA1982" s="2"/>
      <c r="GB1982" s="2"/>
      <c r="GC1982" s="2"/>
      <c r="GD1982" s="2"/>
      <c r="GE1982" s="2"/>
      <c r="GF1982" s="2"/>
      <c r="GG1982" s="2"/>
      <c r="GH1982" s="2"/>
      <c r="GI1982" s="2"/>
      <c r="GJ1982" s="2"/>
      <c r="GK1982" s="2"/>
      <c r="GL1982" s="2"/>
      <c r="GM1982" s="2"/>
      <c r="GN1982" s="2"/>
      <c r="GO1982" s="2"/>
      <c r="GP1982" s="2"/>
      <c r="GQ1982" s="2"/>
      <c r="GR1982" s="2"/>
      <c r="GS1982" s="2"/>
      <c r="GT1982" s="2"/>
      <c r="GU1982" s="2"/>
      <c r="GV1982" s="2"/>
      <c r="GW1982" s="2"/>
      <c r="GX1982" s="2"/>
      <c r="GY1982" s="2"/>
      <c r="GZ1982" s="2"/>
      <c r="HA1982" s="2"/>
      <c r="HB1982" s="2"/>
      <c r="HC1982" s="2"/>
      <c r="HD1982" s="2"/>
      <c r="HE1982" s="2"/>
      <c r="HF1982" s="2"/>
      <c r="HG1982" s="2"/>
      <c r="HH1982" s="2"/>
      <c r="HI1982" s="2"/>
      <c r="HJ1982" s="2"/>
      <c r="HK1982" s="2"/>
      <c r="HL1982" s="2"/>
      <c r="HM1982" s="2"/>
      <c r="HN1982" s="2"/>
      <c r="HO1982" s="2"/>
      <c r="HP1982" s="2"/>
      <c r="HQ1982" s="2"/>
      <c r="HR1982" s="2"/>
      <c r="HS1982" s="2"/>
      <c r="HT1982" s="2"/>
      <c r="HU1982" s="2"/>
      <c r="HV1982" s="2"/>
      <c r="HW1982" s="2"/>
      <c r="HX1982" s="2"/>
      <c r="HY1982" s="2"/>
      <c r="HZ1982" s="2"/>
      <c r="IA1982" s="2"/>
      <c r="IB1982" s="2"/>
      <c r="IC1982" s="2"/>
      <c r="ID1982" s="2"/>
      <c r="IE1982" s="2"/>
      <c r="IF1982" s="2"/>
      <c r="IG1982" s="2"/>
      <c r="IH1982" s="2"/>
      <c r="II1982" s="2"/>
      <c r="IJ1982" s="2"/>
      <c r="IK1982" s="2"/>
      <c r="IL1982" s="2"/>
      <c r="IM1982" s="2"/>
      <c r="IN1982" s="2"/>
      <c r="IO1982" s="2"/>
      <c r="IP1982" s="2"/>
      <c r="IQ1982" s="2"/>
    </row>
    <row r="1984" spans="1:251" ht="19.2">
      <c r="A1984" s="1" t="s">
        <v>0</v>
      </c>
      <c r="AW1984" s="3"/>
      <c r="AX1984" s="4"/>
      <c r="AY1984" s="3"/>
    </row>
    <row r="1986" spans="1:113" ht="18">
      <c r="B1986" s="153" t="s">
        <v>8</v>
      </c>
      <c r="C1986" s="154"/>
      <c r="D1986" s="154"/>
      <c r="E1986" s="154"/>
      <c r="F1986" s="154"/>
      <c r="G1986" s="154"/>
      <c r="H1986" s="154"/>
      <c r="I1986" s="154"/>
      <c r="J1986" s="154"/>
      <c r="K1986" s="154"/>
      <c r="L1986" s="154"/>
      <c r="M1986" s="154"/>
      <c r="N1986" s="154"/>
      <c r="O1986" s="154"/>
      <c r="P1986" s="154"/>
      <c r="Q1986" s="154"/>
      <c r="R1986" s="154"/>
      <c r="S1986" s="154"/>
      <c r="T1986" s="154"/>
      <c r="U1986" s="154"/>
      <c r="V1986" s="154"/>
      <c r="W1986" s="154"/>
      <c r="X1986" s="154"/>
      <c r="Y1986" s="154"/>
      <c r="Z1986" s="154"/>
      <c r="AA1986" s="154"/>
      <c r="AB1986" s="154"/>
      <c r="AC1986" s="154"/>
      <c r="AD1986" s="154"/>
      <c r="AE1986" s="154"/>
      <c r="AF1986" s="154"/>
      <c r="AG1986" s="154"/>
      <c r="AH1986" s="154"/>
      <c r="AI1986" s="154"/>
      <c r="AJ1986" s="154"/>
      <c r="AK1986" s="154"/>
      <c r="AL1986" s="154"/>
      <c r="AM1986" s="154"/>
      <c r="AN1986" s="154"/>
      <c r="AO1986" s="154"/>
      <c r="AP1986" s="154"/>
      <c r="AQ1986" s="154"/>
      <c r="AR1986" s="154"/>
      <c r="AS1986" s="154"/>
      <c r="AT1986" s="154"/>
      <c r="AU1986" s="154"/>
      <c r="AV1986" s="154"/>
      <c r="AW1986" s="154"/>
      <c r="AX1986" s="154"/>
    </row>
    <row r="1987" spans="1:113">
      <c r="Z1987" s="5"/>
      <c r="AD1987" s="5"/>
      <c r="AE1987" s="5"/>
      <c r="AF1987" s="5"/>
      <c r="AG1987" s="5"/>
      <c r="AH1987" s="5"/>
      <c r="AI1987" s="5"/>
      <c r="AO1987" s="5"/>
    </row>
    <row r="1988" spans="1:113" ht="13.8" thickBot="1">
      <c r="Z1988" s="5"/>
      <c r="AD1988" s="5"/>
      <c r="AE1988" s="5"/>
      <c r="AF1988" s="5"/>
      <c r="AG1988" s="5"/>
      <c r="AH1988" s="5"/>
      <c r="AI1988" s="5"/>
      <c r="AO1988" s="5"/>
      <c r="DI1988" s="6"/>
    </row>
    <row r="1989" spans="1:113" ht="24.75" customHeight="1" thickBot="1">
      <c r="B1989" s="155" t="s">
        <v>1</v>
      </c>
      <c r="C1989" s="156"/>
      <c r="D1989" s="156"/>
      <c r="E1989" s="156"/>
      <c r="F1989" s="156"/>
      <c r="G1989" s="156"/>
      <c r="H1989" s="157" t="s">
        <v>278</v>
      </c>
      <c r="I1989" s="158"/>
      <c r="J1989" s="158"/>
      <c r="K1989" s="158"/>
      <c r="L1989" s="158"/>
      <c r="M1989" s="158"/>
      <c r="N1989" s="158"/>
      <c r="O1989" s="158"/>
      <c r="P1989" s="158"/>
      <c r="Q1989" s="158"/>
      <c r="R1989" s="158"/>
      <c r="S1989" s="158"/>
      <c r="T1989" s="158"/>
      <c r="U1989" s="158"/>
      <c r="V1989" s="158"/>
      <c r="W1989" s="158"/>
      <c r="X1989" s="158"/>
      <c r="Y1989" s="158"/>
      <c r="Z1989" s="158"/>
      <c r="AA1989" s="158"/>
      <c r="AB1989" s="158"/>
      <c r="AC1989" s="158"/>
      <c r="AD1989" s="158"/>
      <c r="AE1989" s="158"/>
      <c r="AF1989" s="158"/>
      <c r="AG1989" s="158"/>
      <c r="AH1989" s="158"/>
      <c r="AI1989" s="158"/>
      <c r="AJ1989" s="158"/>
      <c r="AK1989" s="158"/>
      <c r="AL1989" s="158"/>
      <c r="AM1989" s="158"/>
      <c r="AN1989" s="158"/>
      <c r="AO1989" s="158"/>
      <c r="AP1989" s="158"/>
      <c r="AQ1989" s="158"/>
      <c r="AR1989" s="158"/>
      <c r="AS1989" s="158"/>
      <c r="AT1989" s="158"/>
      <c r="AU1989" s="158"/>
      <c r="AV1989" s="158"/>
      <c r="AW1989" s="158"/>
      <c r="AX1989" s="159"/>
      <c r="DI1989" s="6"/>
    </row>
    <row r="1990" spans="1:113" ht="14.4">
      <c r="B1990" s="7"/>
      <c r="C1990" s="7"/>
      <c r="D1990" s="7"/>
      <c r="E1990" s="7"/>
      <c r="F1990" s="7"/>
      <c r="G1990" s="7"/>
      <c r="H1990" s="8"/>
      <c r="I1990" s="8"/>
      <c r="J1990" s="8"/>
      <c r="K1990" s="8"/>
      <c r="L1990" s="9"/>
      <c r="M1990" s="9"/>
      <c r="N1990" s="9"/>
      <c r="O1990" s="9"/>
      <c r="P1990" s="8"/>
      <c r="Q1990" s="8"/>
      <c r="R1990" s="8"/>
      <c r="S1990" s="8"/>
      <c r="T1990" s="8"/>
      <c r="U1990" s="8"/>
      <c r="V1990" s="10"/>
      <c r="W1990" s="10"/>
      <c r="X1990" s="10"/>
      <c r="Y1990" s="10"/>
      <c r="Z1990" s="10"/>
      <c r="AA1990" s="10"/>
      <c r="AB1990" s="10"/>
      <c r="AC1990" s="10"/>
      <c r="AD1990" s="10"/>
      <c r="AE1990" s="10"/>
      <c r="AF1990" s="10"/>
      <c r="AG1990" s="10"/>
      <c r="AH1990" s="10"/>
      <c r="AI1990" s="10"/>
      <c r="AJ1990" s="10"/>
      <c r="AK1990" s="10"/>
      <c r="AL1990" s="10"/>
      <c r="AM1990" s="10"/>
      <c r="AN1990" s="10"/>
      <c r="AO1990" s="10"/>
      <c r="AP1990" s="10"/>
      <c r="AQ1990" s="10"/>
      <c r="AR1990" s="10"/>
      <c r="AS1990" s="10"/>
      <c r="AT1990" s="10"/>
      <c r="AU1990" s="10"/>
      <c r="AV1990" s="10"/>
      <c r="AW1990" s="10"/>
      <c r="AX1990" s="10"/>
      <c r="DI1990" s="6"/>
    </row>
    <row r="1991" spans="1:113" ht="15" thickBot="1">
      <c r="A1991" s="11"/>
      <c r="B1991" s="10" t="s">
        <v>2</v>
      </c>
      <c r="C1991" s="8"/>
      <c r="D1991" s="8"/>
      <c r="E1991" s="8"/>
      <c r="F1991" s="8"/>
      <c r="G1991" s="8"/>
      <c r="H1991" s="8"/>
      <c r="I1991" s="8"/>
      <c r="J1991" s="8"/>
      <c r="K1991" s="8"/>
      <c r="L1991" s="9"/>
      <c r="M1991" s="9"/>
      <c r="N1991" s="9"/>
      <c r="O1991" s="9"/>
      <c r="P1991" s="8"/>
      <c r="Q1991" s="8"/>
      <c r="R1991" s="8"/>
      <c r="S1991" s="8"/>
      <c r="T1991" s="8"/>
      <c r="U1991" s="8"/>
      <c r="V1991" s="10"/>
      <c r="W1991" s="10"/>
      <c r="X1991" s="10"/>
      <c r="Y1991" s="10"/>
      <c r="Z1991" s="10"/>
      <c r="AA1991" s="10"/>
      <c r="AB1991" s="10"/>
      <c r="AC1991" s="10"/>
      <c r="AD1991" s="10"/>
      <c r="AE1991" s="10"/>
      <c r="AF1991" s="10"/>
      <c r="AG1991" s="10"/>
      <c r="AH1991" s="10"/>
      <c r="AI1991" s="10"/>
      <c r="AJ1991" s="10"/>
      <c r="AK1991" s="10"/>
      <c r="AL1991" s="10"/>
      <c r="AM1991" s="10"/>
      <c r="AN1991" s="10"/>
      <c r="AO1991" s="10"/>
      <c r="AP1991" s="10"/>
      <c r="AQ1991" s="10"/>
      <c r="AR1991" s="10"/>
      <c r="AS1991" s="10"/>
      <c r="AT1991" s="10"/>
      <c r="AU1991" s="10"/>
      <c r="AV1991" s="10"/>
      <c r="AW1991" s="10"/>
      <c r="AX1991" s="10"/>
      <c r="DI1991" s="6"/>
    </row>
    <row r="1992" spans="1:113" ht="14.4">
      <c r="A1992" s="8"/>
      <c r="B1992" s="12"/>
      <c r="C1992" s="7"/>
      <c r="D1992" s="7"/>
      <c r="E1992" s="7"/>
      <c r="F1992" s="7"/>
      <c r="G1992" s="7"/>
      <c r="H1992" s="7"/>
      <c r="I1992" s="7"/>
      <c r="J1992" s="7"/>
      <c r="K1992" s="7"/>
      <c r="L1992" s="13"/>
      <c r="M1992" s="13"/>
      <c r="N1992" s="13"/>
      <c r="O1992" s="13"/>
      <c r="P1992" s="7"/>
      <c r="Q1992" s="7"/>
      <c r="R1992" s="7"/>
      <c r="S1992" s="7"/>
      <c r="T1992" s="7"/>
      <c r="U1992" s="7"/>
      <c r="V1992" s="14"/>
      <c r="W1992" s="14"/>
      <c r="X1992" s="14"/>
      <c r="Y1992" s="14"/>
      <c r="Z1992" s="14"/>
      <c r="AA1992" s="14"/>
      <c r="AB1992" s="14"/>
      <c r="AC1992" s="14"/>
      <c r="AD1992" s="14"/>
      <c r="AE1992" s="14"/>
      <c r="AF1992" s="14"/>
      <c r="AG1992" s="14"/>
      <c r="AH1992" s="14"/>
      <c r="AI1992" s="14"/>
      <c r="AJ1992" s="14"/>
      <c r="AK1992" s="14"/>
      <c r="AL1992" s="14"/>
      <c r="AM1992" s="14"/>
      <c r="AN1992" s="14"/>
      <c r="AO1992" s="14"/>
      <c r="AP1992" s="14"/>
      <c r="AQ1992" s="14"/>
      <c r="AR1992" s="14"/>
      <c r="AS1992" s="14"/>
      <c r="AT1992" s="14"/>
      <c r="AU1992" s="14"/>
      <c r="AV1992" s="14"/>
      <c r="AW1992" s="14"/>
      <c r="AX1992" s="15"/>
    </row>
    <row r="1993" spans="1:113" ht="12" customHeight="1">
      <c r="A1993" s="8"/>
      <c r="B1993" s="160" t="s">
        <v>279</v>
      </c>
      <c r="C1993" s="161"/>
      <c r="D1993" s="161"/>
      <c r="E1993" s="161"/>
      <c r="F1993" s="161"/>
      <c r="G1993" s="161"/>
      <c r="H1993" s="161"/>
      <c r="I1993" s="161"/>
      <c r="J1993" s="161"/>
      <c r="K1993" s="161"/>
      <c r="L1993" s="161"/>
      <c r="M1993" s="161"/>
      <c r="N1993" s="161"/>
      <c r="O1993" s="161"/>
      <c r="P1993" s="161"/>
      <c r="Q1993" s="161"/>
      <c r="R1993" s="161"/>
      <c r="S1993" s="161"/>
      <c r="T1993" s="161"/>
      <c r="U1993" s="161"/>
      <c r="V1993" s="161"/>
      <c r="W1993" s="161"/>
      <c r="X1993" s="161"/>
      <c r="Y1993" s="161"/>
      <c r="Z1993" s="161"/>
      <c r="AA1993" s="161"/>
      <c r="AB1993" s="161"/>
      <c r="AC1993" s="161"/>
      <c r="AD1993" s="161"/>
      <c r="AE1993" s="161"/>
      <c r="AF1993" s="161"/>
      <c r="AG1993" s="161"/>
      <c r="AH1993" s="161"/>
      <c r="AI1993" s="161"/>
      <c r="AJ1993" s="161"/>
      <c r="AK1993" s="161"/>
      <c r="AL1993" s="161"/>
      <c r="AM1993" s="161"/>
      <c r="AN1993" s="161"/>
      <c r="AO1993" s="161"/>
      <c r="AP1993" s="161"/>
      <c r="AQ1993" s="161"/>
      <c r="AR1993" s="161"/>
      <c r="AS1993" s="161"/>
      <c r="AT1993" s="161"/>
      <c r="AU1993" s="161"/>
      <c r="AV1993" s="161"/>
      <c r="AW1993" s="161"/>
      <c r="AX1993" s="162"/>
    </row>
    <row r="1994" spans="1:113" ht="12" customHeight="1">
      <c r="A1994" s="8"/>
      <c r="B1994" s="160"/>
      <c r="C1994" s="161"/>
      <c r="D1994" s="161"/>
      <c r="E1994" s="161"/>
      <c r="F1994" s="161"/>
      <c r="G1994" s="161"/>
      <c r="H1994" s="161"/>
      <c r="I1994" s="161"/>
      <c r="J1994" s="161"/>
      <c r="K1994" s="161"/>
      <c r="L1994" s="161"/>
      <c r="M1994" s="161"/>
      <c r="N1994" s="161"/>
      <c r="O1994" s="161"/>
      <c r="P1994" s="161"/>
      <c r="Q1994" s="161"/>
      <c r="R1994" s="161"/>
      <c r="S1994" s="161"/>
      <c r="T1994" s="161"/>
      <c r="U1994" s="161"/>
      <c r="V1994" s="161"/>
      <c r="W1994" s="161"/>
      <c r="X1994" s="161"/>
      <c r="Y1994" s="161"/>
      <c r="Z1994" s="161"/>
      <c r="AA1994" s="161"/>
      <c r="AB1994" s="161"/>
      <c r="AC1994" s="161"/>
      <c r="AD1994" s="161"/>
      <c r="AE1994" s="161"/>
      <c r="AF1994" s="161"/>
      <c r="AG1994" s="161"/>
      <c r="AH1994" s="161"/>
      <c r="AI1994" s="161"/>
      <c r="AJ1994" s="161"/>
      <c r="AK1994" s="161"/>
      <c r="AL1994" s="161"/>
      <c r="AM1994" s="161"/>
      <c r="AN1994" s="161"/>
      <c r="AO1994" s="161"/>
      <c r="AP1994" s="161"/>
      <c r="AQ1994" s="161"/>
      <c r="AR1994" s="161"/>
      <c r="AS1994" s="161"/>
      <c r="AT1994" s="161"/>
      <c r="AU1994" s="161"/>
      <c r="AV1994" s="161"/>
      <c r="AW1994" s="161"/>
      <c r="AX1994" s="162"/>
    </row>
    <row r="1995" spans="1:113" ht="12" customHeight="1">
      <c r="A1995" s="8"/>
      <c r="B1995" s="160"/>
      <c r="C1995" s="161"/>
      <c r="D1995" s="161"/>
      <c r="E1995" s="161"/>
      <c r="F1995" s="161"/>
      <c r="G1995" s="161"/>
      <c r="H1995" s="161"/>
      <c r="I1995" s="161"/>
      <c r="J1995" s="161"/>
      <c r="K1995" s="161"/>
      <c r="L1995" s="161"/>
      <c r="M1995" s="161"/>
      <c r="N1995" s="161"/>
      <c r="O1995" s="161"/>
      <c r="P1995" s="161"/>
      <c r="Q1995" s="161"/>
      <c r="R1995" s="161"/>
      <c r="S1995" s="161"/>
      <c r="T1995" s="161"/>
      <c r="U1995" s="161"/>
      <c r="V1995" s="161"/>
      <c r="W1995" s="161"/>
      <c r="X1995" s="161"/>
      <c r="Y1995" s="161"/>
      <c r="Z1995" s="161"/>
      <c r="AA1995" s="161"/>
      <c r="AB1995" s="161"/>
      <c r="AC1995" s="161"/>
      <c r="AD1995" s="161"/>
      <c r="AE1995" s="161"/>
      <c r="AF1995" s="161"/>
      <c r="AG1995" s="161"/>
      <c r="AH1995" s="161"/>
      <c r="AI1995" s="161"/>
      <c r="AJ1995" s="161"/>
      <c r="AK1995" s="161"/>
      <c r="AL1995" s="161"/>
      <c r="AM1995" s="161"/>
      <c r="AN1995" s="161"/>
      <c r="AO1995" s="161"/>
      <c r="AP1995" s="161"/>
      <c r="AQ1995" s="161"/>
      <c r="AR1995" s="161"/>
      <c r="AS1995" s="161"/>
      <c r="AT1995" s="161"/>
      <c r="AU1995" s="161"/>
      <c r="AV1995" s="161"/>
      <c r="AW1995" s="161"/>
      <c r="AX1995" s="162"/>
      <c r="BC1995" s="16"/>
    </row>
    <row r="1996" spans="1:113" ht="12" customHeight="1">
      <c r="A1996" s="8"/>
      <c r="B1996" s="160"/>
      <c r="C1996" s="161"/>
      <c r="D1996" s="161"/>
      <c r="E1996" s="161"/>
      <c r="F1996" s="161"/>
      <c r="G1996" s="161"/>
      <c r="H1996" s="161"/>
      <c r="I1996" s="161"/>
      <c r="J1996" s="161"/>
      <c r="K1996" s="161"/>
      <c r="L1996" s="161"/>
      <c r="M1996" s="161"/>
      <c r="N1996" s="161"/>
      <c r="O1996" s="161"/>
      <c r="P1996" s="161"/>
      <c r="Q1996" s="161"/>
      <c r="R1996" s="161"/>
      <c r="S1996" s="161"/>
      <c r="T1996" s="161"/>
      <c r="U1996" s="161"/>
      <c r="V1996" s="161"/>
      <c r="W1996" s="161"/>
      <c r="X1996" s="161"/>
      <c r="Y1996" s="161"/>
      <c r="Z1996" s="161"/>
      <c r="AA1996" s="161"/>
      <c r="AB1996" s="161"/>
      <c r="AC1996" s="161"/>
      <c r="AD1996" s="161"/>
      <c r="AE1996" s="161"/>
      <c r="AF1996" s="161"/>
      <c r="AG1996" s="161"/>
      <c r="AH1996" s="161"/>
      <c r="AI1996" s="161"/>
      <c r="AJ1996" s="161"/>
      <c r="AK1996" s="161"/>
      <c r="AL1996" s="161"/>
      <c r="AM1996" s="161"/>
      <c r="AN1996" s="161"/>
      <c r="AO1996" s="161"/>
      <c r="AP1996" s="161"/>
      <c r="AQ1996" s="161"/>
      <c r="AR1996" s="161"/>
      <c r="AS1996" s="161"/>
      <c r="AT1996" s="161"/>
      <c r="AU1996" s="161"/>
      <c r="AV1996" s="161"/>
      <c r="AW1996" s="161"/>
      <c r="AX1996" s="162"/>
    </row>
    <row r="1997" spans="1:113" ht="12" customHeight="1">
      <c r="A1997" s="8"/>
      <c r="B1997" s="160"/>
      <c r="C1997" s="161"/>
      <c r="D1997" s="161"/>
      <c r="E1997" s="161"/>
      <c r="F1997" s="161"/>
      <c r="G1997" s="161"/>
      <c r="H1997" s="161"/>
      <c r="I1997" s="161"/>
      <c r="J1997" s="161"/>
      <c r="K1997" s="161"/>
      <c r="L1997" s="161"/>
      <c r="M1997" s="161"/>
      <c r="N1997" s="161"/>
      <c r="O1997" s="161"/>
      <c r="P1997" s="161"/>
      <c r="Q1997" s="161"/>
      <c r="R1997" s="161"/>
      <c r="S1997" s="161"/>
      <c r="T1997" s="161"/>
      <c r="U1997" s="161"/>
      <c r="V1997" s="161"/>
      <c r="W1997" s="161"/>
      <c r="X1997" s="161"/>
      <c r="Y1997" s="161"/>
      <c r="Z1997" s="161"/>
      <c r="AA1997" s="161"/>
      <c r="AB1997" s="161"/>
      <c r="AC1997" s="161"/>
      <c r="AD1997" s="161"/>
      <c r="AE1997" s="161"/>
      <c r="AF1997" s="161"/>
      <c r="AG1997" s="161"/>
      <c r="AH1997" s="161"/>
      <c r="AI1997" s="161"/>
      <c r="AJ1997" s="161"/>
      <c r="AK1997" s="161"/>
      <c r="AL1997" s="161"/>
      <c r="AM1997" s="161"/>
      <c r="AN1997" s="161"/>
      <c r="AO1997" s="161"/>
      <c r="AP1997" s="161"/>
      <c r="AQ1997" s="161"/>
      <c r="AR1997" s="161"/>
      <c r="AS1997" s="161"/>
      <c r="AT1997" s="161"/>
      <c r="AU1997" s="161"/>
      <c r="AV1997" s="161"/>
      <c r="AW1997" s="161"/>
      <c r="AX1997" s="162"/>
    </row>
    <row r="1998" spans="1:113" ht="12" customHeight="1">
      <c r="A1998" s="8"/>
      <c r="B1998" s="160"/>
      <c r="C1998" s="161"/>
      <c r="D1998" s="161"/>
      <c r="E1998" s="161"/>
      <c r="F1998" s="161"/>
      <c r="G1998" s="161"/>
      <c r="H1998" s="161"/>
      <c r="I1998" s="161"/>
      <c r="J1998" s="161"/>
      <c r="K1998" s="161"/>
      <c r="L1998" s="161"/>
      <c r="M1998" s="161"/>
      <c r="N1998" s="161"/>
      <c r="O1998" s="161"/>
      <c r="P1998" s="161"/>
      <c r="Q1998" s="161"/>
      <c r="R1998" s="161"/>
      <c r="S1998" s="161"/>
      <c r="T1998" s="161"/>
      <c r="U1998" s="161"/>
      <c r="V1998" s="161"/>
      <c r="W1998" s="161"/>
      <c r="X1998" s="161"/>
      <c r="Y1998" s="161"/>
      <c r="Z1998" s="161"/>
      <c r="AA1998" s="161"/>
      <c r="AB1998" s="161"/>
      <c r="AC1998" s="161"/>
      <c r="AD1998" s="161"/>
      <c r="AE1998" s="161"/>
      <c r="AF1998" s="161"/>
      <c r="AG1998" s="161"/>
      <c r="AH1998" s="161"/>
      <c r="AI1998" s="161"/>
      <c r="AJ1998" s="161"/>
      <c r="AK1998" s="161"/>
      <c r="AL1998" s="161"/>
      <c r="AM1998" s="161"/>
      <c r="AN1998" s="161"/>
      <c r="AO1998" s="161"/>
      <c r="AP1998" s="161"/>
      <c r="AQ1998" s="161"/>
      <c r="AR1998" s="161"/>
      <c r="AS1998" s="161"/>
      <c r="AT1998" s="161"/>
      <c r="AU1998" s="161"/>
      <c r="AV1998" s="161"/>
      <c r="AW1998" s="161"/>
      <c r="AX1998" s="162"/>
    </row>
    <row r="1999" spans="1:113" ht="15" thickBot="1">
      <c r="A1999" s="17"/>
      <c r="B1999" s="18"/>
      <c r="C1999" s="19"/>
      <c r="D1999" s="19"/>
      <c r="E1999" s="19"/>
      <c r="F1999" s="19"/>
      <c r="G1999" s="19"/>
      <c r="H1999" s="19"/>
      <c r="I1999" s="19"/>
      <c r="J1999" s="19"/>
      <c r="K1999" s="19"/>
      <c r="L1999" s="19"/>
      <c r="M1999" s="19"/>
      <c r="N1999" s="19"/>
      <c r="O1999" s="19"/>
      <c r="P1999" s="19"/>
      <c r="Q1999" s="19"/>
      <c r="R1999" s="19"/>
      <c r="S1999" s="19"/>
      <c r="T1999" s="19"/>
      <c r="U1999" s="19"/>
      <c r="V1999" s="19"/>
      <c r="W1999" s="19"/>
      <c r="X1999" s="19"/>
      <c r="Y1999" s="19"/>
      <c r="Z1999" s="19"/>
      <c r="AA1999" s="19"/>
      <c r="AB1999" s="19"/>
      <c r="AC1999" s="19"/>
      <c r="AD1999" s="19"/>
      <c r="AE1999" s="19"/>
      <c r="AF1999" s="19"/>
      <c r="AG1999" s="19"/>
      <c r="AH1999" s="19"/>
      <c r="AI1999" s="19"/>
      <c r="AJ1999" s="19"/>
      <c r="AK1999" s="19"/>
      <c r="AL1999" s="19"/>
      <c r="AM1999" s="19"/>
      <c r="AN1999" s="19"/>
      <c r="AO1999" s="19"/>
      <c r="AP1999" s="19"/>
      <c r="AQ1999" s="19"/>
      <c r="AR1999" s="19"/>
      <c r="AS1999" s="19"/>
      <c r="AT1999" s="19"/>
      <c r="AU1999" s="19"/>
      <c r="AV1999" s="19"/>
      <c r="AW1999" s="19"/>
      <c r="AX1999" s="20"/>
    </row>
    <row r="2000" spans="1:113">
      <c r="B2000" s="21"/>
    </row>
    <row r="2001" spans="1:251" ht="15" thickBot="1">
      <c r="A2001" s="11"/>
      <c r="B2001" s="10" t="s">
        <v>3</v>
      </c>
      <c r="C2001" s="8"/>
      <c r="D2001" s="8"/>
      <c r="E2001" s="8"/>
      <c r="F2001" s="8"/>
      <c r="G2001" s="8"/>
      <c r="H2001" s="8"/>
      <c r="I2001" s="8"/>
      <c r="J2001" s="8"/>
      <c r="K2001" s="8"/>
      <c r="L2001" s="9"/>
      <c r="M2001" s="9"/>
      <c r="N2001" s="9"/>
      <c r="O2001" s="9"/>
      <c r="P2001" s="8"/>
      <c r="Q2001" s="8"/>
      <c r="R2001" s="8"/>
      <c r="S2001" s="8"/>
      <c r="T2001" s="8"/>
      <c r="U2001" s="8"/>
      <c r="V2001" s="10"/>
      <c r="W2001" s="10"/>
      <c r="X2001" s="10"/>
      <c r="Y2001" s="10"/>
      <c r="Z2001" s="10"/>
      <c r="AA2001" s="10"/>
      <c r="AB2001" s="10"/>
      <c r="AC2001" s="10"/>
      <c r="AD2001" s="10"/>
      <c r="AE2001" s="10"/>
      <c r="AF2001" s="10"/>
      <c r="AG2001" s="10"/>
      <c r="AH2001" s="10"/>
      <c r="AI2001" s="10"/>
      <c r="AJ2001" s="10"/>
      <c r="AK2001" s="10"/>
      <c r="AL2001" s="10"/>
      <c r="AM2001" s="10"/>
      <c r="AN2001" s="10"/>
      <c r="AO2001" s="10"/>
      <c r="AP2001" s="10"/>
      <c r="AQ2001" s="10"/>
      <c r="AR2001" s="10"/>
      <c r="AS2001" s="10"/>
      <c r="AT2001" s="10"/>
      <c r="AU2001" s="10"/>
      <c r="AV2001" s="10"/>
      <c r="AW2001" s="10"/>
      <c r="AX2001" s="10"/>
      <c r="DI2001" s="6"/>
    </row>
    <row r="2002" spans="1:251" ht="14.4">
      <c r="A2002" s="8"/>
      <c r="B2002" s="12"/>
      <c r="C2002" s="7"/>
      <c r="D2002" s="7"/>
      <c r="E2002" s="7"/>
      <c r="F2002" s="7"/>
      <c r="G2002" s="7"/>
      <c r="H2002" s="7"/>
      <c r="I2002" s="7"/>
      <c r="J2002" s="7"/>
      <c r="K2002" s="7"/>
      <c r="L2002" s="13"/>
      <c r="M2002" s="13"/>
      <c r="N2002" s="13"/>
      <c r="O2002" s="13"/>
      <c r="P2002" s="7"/>
      <c r="Q2002" s="7"/>
      <c r="R2002" s="7"/>
      <c r="S2002" s="7"/>
      <c r="T2002" s="7"/>
      <c r="U2002" s="7"/>
      <c r="V2002" s="14"/>
      <c r="W2002" s="14"/>
      <c r="X2002" s="14"/>
      <c r="Y2002" s="14"/>
      <c r="Z2002" s="14"/>
      <c r="AA2002" s="14"/>
      <c r="AB2002" s="14"/>
      <c r="AC2002" s="14"/>
      <c r="AD2002" s="14"/>
      <c r="AE2002" s="14"/>
      <c r="AF2002" s="14"/>
      <c r="AG2002" s="14"/>
      <c r="AH2002" s="14"/>
      <c r="AI2002" s="14"/>
      <c r="AJ2002" s="14"/>
      <c r="AK2002" s="14"/>
      <c r="AL2002" s="14"/>
      <c r="AM2002" s="14"/>
      <c r="AN2002" s="14"/>
      <c r="AO2002" s="14"/>
      <c r="AP2002" s="14"/>
      <c r="AQ2002" s="14"/>
      <c r="AR2002" s="14"/>
      <c r="AS2002" s="14"/>
      <c r="AT2002" s="14"/>
      <c r="AU2002" s="14"/>
      <c r="AV2002" s="14"/>
      <c r="AW2002" s="14"/>
      <c r="AX2002" s="15"/>
    </row>
    <row r="2003" spans="1:251" ht="12" customHeight="1">
      <c r="A2003" s="8"/>
      <c r="B2003" s="160" t="s">
        <v>280</v>
      </c>
      <c r="C2003" s="161"/>
      <c r="D2003" s="161"/>
      <c r="E2003" s="161"/>
      <c r="F2003" s="161"/>
      <c r="G2003" s="161"/>
      <c r="H2003" s="161"/>
      <c r="I2003" s="161"/>
      <c r="J2003" s="161"/>
      <c r="K2003" s="161"/>
      <c r="L2003" s="161"/>
      <c r="M2003" s="161"/>
      <c r="N2003" s="161"/>
      <c r="O2003" s="161"/>
      <c r="P2003" s="161"/>
      <c r="Q2003" s="161"/>
      <c r="R2003" s="161"/>
      <c r="S2003" s="161"/>
      <c r="T2003" s="161"/>
      <c r="U2003" s="161"/>
      <c r="V2003" s="161"/>
      <c r="W2003" s="161"/>
      <c r="X2003" s="161"/>
      <c r="Y2003" s="161"/>
      <c r="Z2003" s="161"/>
      <c r="AA2003" s="161"/>
      <c r="AB2003" s="161"/>
      <c r="AC2003" s="161"/>
      <c r="AD2003" s="161"/>
      <c r="AE2003" s="161"/>
      <c r="AF2003" s="161"/>
      <c r="AG2003" s="161"/>
      <c r="AH2003" s="161"/>
      <c r="AI2003" s="161"/>
      <c r="AJ2003" s="161"/>
      <c r="AK2003" s="161"/>
      <c r="AL2003" s="161"/>
      <c r="AM2003" s="161"/>
      <c r="AN2003" s="161"/>
      <c r="AO2003" s="161"/>
      <c r="AP2003" s="161"/>
      <c r="AQ2003" s="161"/>
      <c r="AR2003" s="161"/>
      <c r="AS2003" s="161"/>
      <c r="AT2003" s="161"/>
      <c r="AU2003" s="161"/>
      <c r="AV2003" s="161"/>
      <c r="AW2003" s="161"/>
      <c r="AX2003" s="162"/>
    </row>
    <row r="2004" spans="1:251" ht="12" customHeight="1">
      <c r="A2004" s="8"/>
      <c r="B2004" s="160"/>
      <c r="C2004" s="161"/>
      <c r="D2004" s="161"/>
      <c r="E2004" s="161"/>
      <c r="F2004" s="161"/>
      <c r="G2004" s="161"/>
      <c r="H2004" s="161"/>
      <c r="I2004" s="161"/>
      <c r="J2004" s="161"/>
      <c r="K2004" s="161"/>
      <c r="L2004" s="161"/>
      <c r="M2004" s="161"/>
      <c r="N2004" s="161"/>
      <c r="O2004" s="161"/>
      <c r="P2004" s="161"/>
      <c r="Q2004" s="161"/>
      <c r="R2004" s="161"/>
      <c r="S2004" s="161"/>
      <c r="T2004" s="161"/>
      <c r="U2004" s="161"/>
      <c r="V2004" s="161"/>
      <c r="W2004" s="161"/>
      <c r="X2004" s="161"/>
      <c r="Y2004" s="161"/>
      <c r="Z2004" s="161"/>
      <c r="AA2004" s="161"/>
      <c r="AB2004" s="161"/>
      <c r="AC2004" s="161"/>
      <c r="AD2004" s="161"/>
      <c r="AE2004" s="161"/>
      <c r="AF2004" s="161"/>
      <c r="AG2004" s="161"/>
      <c r="AH2004" s="161"/>
      <c r="AI2004" s="161"/>
      <c r="AJ2004" s="161"/>
      <c r="AK2004" s="161"/>
      <c r="AL2004" s="161"/>
      <c r="AM2004" s="161"/>
      <c r="AN2004" s="161"/>
      <c r="AO2004" s="161"/>
      <c r="AP2004" s="161"/>
      <c r="AQ2004" s="161"/>
      <c r="AR2004" s="161"/>
      <c r="AS2004" s="161"/>
      <c r="AT2004" s="161"/>
      <c r="AU2004" s="161"/>
      <c r="AV2004" s="161"/>
      <c r="AW2004" s="161"/>
      <c r="AX2004" s="162"/>
    </row>
    <row r="2005" spans="1:251" ht="12" customHeight="1">
      <c r="A2005" s="8"/>
      <c r="B2005" s="160"/>
      <c r="C2005" s="161"/>
      <c r="D2005" s="161"/>
      <c r="E2005" s="161"/>
      <c r="F2005" s="161"/>
      <c r="G2005" s="161"/>
      <c r="H2005" s="161"/>
      <c r="I2005" s="161"/>
      <c r="J2005" s="161"/>
      <c r="K2005" s="161"/>
      <c r="L2005" s="161"/>
      <c r="M2005" s="161"/>
      <c r="N2005" s="161"/>
      <c r="O2005" s="161"/>
      <c r="P2005" s="161"/>
      <c r="Q2005" s="161"/>
      <c r="R2005" s="161"/>
      <c r="S2005" s="161"/>
      <c r="T2005" s="161"/>
      <c r="U2005" s="161"/>
      <c r="V2005" s="161"/>
      <c r="W2005" s="161"/>
      <c r="X2005" s="161"/>
      <c r="Y2005" s="161"/>
      <c r="Z2005" s="161"/>
      <c r="AA2005" s="161"/>
      <c r="AB2005" s="161"/>
      <c r="AC2005" s="161"/>
      <c r="AD2005" s="161"/>
      <c r="AE2005" s="161"/>
      <c r="AF2005" s="161"/>
      <c r="AG2005" s="161"/>
      <c r="AH2005" s="161"/>
      <c r="AI2005" s="161"/>
      <c r="AJ2005" s="161"/>
      <c r="AK2005" s="161"/>
      <c r="AL2005" s="161"/>
      <c r="AM2005" s="161"/>
      <c r="AN2005" s="161"/>
      <c r="AO2005" s="161"/>
      <c r="AP2005" s="161"/>
      <c r="AQ2005" s="161"/>
      <c r="AR2005" s="161"/>
      <c r="AS2005" s="161"/>
      <c r="AT2005" s="161"/>
      <c r="AU2005" s="161"/>
      <c r="AV2005" s="161"/>
      <c r="AW2005" s="161"/>
      <c r="AX2005" s="162"/>
    </row>
    <row r="2006" spans="1:251" ht="12" customHeight="1">
      <c r="A2006" s="8"/>
      <c r="B2006" s="160"/>
      <c r="C2006" s="161"/>
      <c r="D2006" s="161"/>
      <c r="E2006" s="161"/>
      <c r="F2006" s="161"/>
      <c r="G2006" s="161"/>
      <c r="H2006" s="161"/>
      <c r="I2006" s="161"/>
      <c r="J2006" s="161"/>
      <c r="K2006" s="161"/>
      <c r="L2006" s="161"/>
      <c r="M2006" s="161"/>
      <c r="N2006" s="161"/>
      <c r="O2006" s="161"/>
      <c r="P2006" s="161"/>
      <c r="Q2006" s="161"/>
      <c r="R2006" s="161"/>
      <c r="S2006" s="161"/>
      <c r="T2006" s="161"/>
      <c r="U2006" s="161"/>
      <c r="V2006" s="161"/>
      <c r="W2006" s="161"/>
      <c r="X2006" s="161"/>
      <c r="Y2006" s="161"/>
      <c r="Z2006" s="161"/>
      <c r="AA2006" s="161"/>
      <c r="AB2006" s="161"/>
      <c r="AC2006" s="161"/>
      <c r="AD2006" s="161"/>
      <c r="AE2006" s="161"/>
      <c r="AF2006" s="161"/>
      <c r="AG2006" s="161"/>
      <c r="AH2006" s="161"/>
      <c r="AI2006" s="161"/>
      <c r="AJ2006" s="161"/>
      <c r="AK2006" s="161"/>
      <c r="AL2006" s="161"/>
      <c r="AM2006" s="161"/>
      <c r="AN2006" s="161"/>
      <c r="AO2006" s="161"/>
      <c r="AP2006" s="161"/>
      <c r="AQ2006" s="161"/>
      <c r="AR2006" s="161"/>
      <c r="AS2006" s="161"/>
      <c r="AT2006" s="161"/>
      <c r="AU2006" s="161"/>
      <c r="AV2006" s="161"/>
      <c r="AW2006" s="161"/>
      <c r="AX2006" s="162"/>
    </row>
    <row r="2007" spans="1:251" ht="12" customHeight="1">
      <c r="A2007" s="8"/>
      <c r="B2007" s="160"/>
      <c r="C2007" s="161"/>
      <c r="D2007" s="161"/>
      <c r="E2007" s="161"/>
      <c r="F2007" s="161"/>
      <c r="G2007" s="161"/>
      <c r="H2007" s="161"/>
      <c r="I2007" s="161"/>
      <c r="J2007" s="161"/>
      <c r="K2007" s="161"/>
      <c r="L2007" s="161"/>
      <c r="M2007" s="161"/>
      <c r="N2007" s="161"/>
      <c r="O2007" s="161"/>
      <c r="P2007" s="161"/>
      <c r="Q2007" s="161"/>
      <c r="R2007" s="161"/>
      <c r="S2007" s="161"/>
      <c r="T2007" s="161"/>
      <c r="U2007" s="161"/>
      <c r="V2007" s="161"/>
      <c r="W2007" s="161"/>
      <c r="X2007" s="161"/>
      <c r="Y2007" s="161"/>
      <c r="Z2007" s="161"/>
      <c r="AA2007" s="161"/>
      <c r="AB2007" s="161"/>
      <c r="AC2007" s="161"/>
      <c r="AD2007" s="161"/>
      <c r="AE2007" s="161"/>
      <c r="AF2007" s="161"/>
      <c r="AG2007" s="161"/>
      <c r="AH2007" s="161"/>
      <c r="AI2007" s="161"/>
      <c r="AJ2007" s="161"/>
      <c r="AK2007" s="161"/>
      <c r="AL2007" s="161"/>
      <c r="AM2007" s="161"/>
      <c r="AN2007" s="161"/>
      <c r="AO2007" s="161"/>
      <c r="AP2007" s="161"/>
      <c r="AQ2007" s="161"/>
      <c r="AR2007" s="161"/>
      <c r="AS2007" s="161"/>
      <c r="AT2007" s="161"/>
      <c r="AU2007" s="161"/>
      <c r="AV2007" s="161"/>
      <c r="AW2007" s="161"/>
      <c r="AX2007" s="162"/>
      <c r="BC2007" s="16"/>
    </row>
    <row r="2008" spans="1:251" ht="12" customHeight="1">
      <c r="A2008" s="8"/>
      <c r="B2008" s="160"/>
      <c r="C2008" s="161"/>
      <c r="D2008" s="161"/>
      <c r="E2008" s="161"/>
      <c r="F2008" s="161"/>
      <c r="G2008" s="161"/>
      <c r="H2008" s="161"/>
      <c r="I2008" s="161"/>
      <c r="J2008" s="161"/>
      <c r="K2008" s="161"/>
      <c r="L2008" s="161"/>
      <c r="M2008" s="161"/>
      <c r="N2008" s="161"/>
      <c r="O2008" s="161"/>
      <c r="P2008" s="161"/>
      <c r="Q2008" s="161"/>
      <c r="R2008" s="161"/>
      <c r="S2008" s="161"/>
      <c r="T2008" s="161"/>
      <c r="U2008" s="161"/>
      <c r="V2008" s="161"/>
      <c r="W2008" s="161"/>
      <c r="X2008" s="161"/>
      <c r="Y2008" s="161"/>
      <c r="Z2008" s="161"/>
      <c r="AA2008" s="161"/>
      <c r="AB2008" s="161"/>
      <c r="AC2008" s="161"/>
      <c r="AD2008" s="161"/>
      <c r="AE2008" s="161"/>
      <c r="AF2008" s="161"/>
      <c r="AG2008" s="161"/>
      <c r="AH2008" s="161"/>
      <c r="AI2008" s="161"/>
      <c r="AJ2008" s="161"/>
      <c r="AK2008" s="161"/>
      <c r="AL2008" s="161"/>
      <c r="AM2008" s="161"/>
      <c r="AN2008" s="161"/>
      <c r="AO2008" s="161"/>
      <c r="AP2008" s="161"/>
      <c r="AQ2008" s="161"/>
      <c r="AR2008" s="161"/>
      <c r="AS2008" s="161"/>
      <c r="AT2008" s="161"/>
      <c r="AU2008" s="161"/>
      <c r="AV2008" s="161"/>
      <c r="AW2008" s="161"/>
      <c r="AX2008" s="162"/>
    </row>
    <row r="2009" spans="1:251" ht="12" customHeight="1">
      <c r="A2009" s="8"/>
      <c r="B2009" s="160"/>
      <c r="C2009" s="161"/>
      <c r="D2009" s="161"/>
      <c r="E2009" s="161"/>
      <c r="F2009" s="161"/>
      <c r="G2009" s="161"/>
      <c r="H2009" s="161"/>
      <c r="I2009" s="161"/>
      <c r="J2009" s="161"/>
      <c r="K2009" s="161"/>
      <c r="L2009" s="161"/>
      <c r="M2009" s="161"/>
      <c r="N2009" s="161"/>
      <c r="O2009" s="161"/>
      <c r="P2009" s="161"/>
      <c r="Q2009" s="161"/>
      <c r="R2009" s="161"/>
      <c r="S2009" s="161"/>
      <c r="T2009" s="161"/>
      <c r="U2009" s="161"/>
      <c r="V2009" s="161"/>
      <c r="W2009" s="161"/>
      <c r="X2009" s="161"/>
      <c r="Y2009" s="161"/>
      <c r="Z2009" s="161"/>
      <c r="AA2009" s="161"/>
      <c r="AB2009" s="161"/>
      <c r="AC2009" s="161"/>
      <c r="AD2009" s="161"/>
      <c r="AE2009" s="161"/>
      <c r="AF2009" s="161"/>
      <c r="AG2009" s="161"/>
      <c r="AH2009" s="161"/>
      <c r="AI2009" s="161"/>
      <c r="AJ2009" s="161"/>
      <c r="AK2009" s="161"/>
      <c r="AL2009" s="161"/>
      <c r="AM2009" s="161"/>
      <c r="AN2009" s="161"/>
      <c r="AO2009" s="161"/>
      <c r="AP2009" s="161"/>
      <c r="AQ2009" s="161"/>
      <c r="AR2009" s="161"/>
      <c r="AS2009" s="161"/>
      <c r="AT2009" s="161"/>
      <c r="AU2009" s="161"/>
      <c r="AV2009" s="161"/>
      <c r="AW2009" s="161"/>
      <c r="AX2009" s="162"/>
    </row>
    <row r="2010" spans="1:251" ht="12" customHeight="1">
      <c r="A2010" s="8"/>
      <c r="B2010" s="160"/>
      <c r="C2010" s="161"/>
      <c r="D2010" s="161"/>
      <c r="E2010" s="161"/>
      <c r="F2010" s="161"/>
      <c r="G2010" s="161"/>
      <c r="H2010" s="161"/>
      <c r="I2010" s="161"/>
      <c r="J2010" s="161"/>
      <c r="K2010" s="161"/>
      <c r="L2010" s="161"/>
      <c r="M2010" s="161"/>
      <c r="N2010" s="161"/>
      <c r="O2010" s="161"/>
      <c r="P2010" s="161"/>
      <c r="Q2010" s="161"/>
      <c r="R2010" s="161"/>
      <c r="S2010" s="161"/>
      <c r="T2010" s="161"/>
      <c r="U2010" s="161"/>
      <c r="V2010" s="161"/>
      <c r="W2010" s="161"/>
      <c r="X2010" s="161"/>
      <c r="Y2010" s="161"/>
      <c r="Z2010" s="161"/>
      <c r="AA2010" s="161"/>
      <c r="AB2010" s="161"/>
      <c r="AC2010" s="161"/>
      <c r="AD2010" s="161"/>
      <c r="AE2010" s="161"/>
      <c r="AF2010" s="161"/>
      <c r="AG2010" s="161"/>
      <c r="AH2010" s="161"/>
      <c r="AI2010" s="161"/>
      <c r="AJ2010" s="161"/>
      <c r="AK2010" s="161"/>
      <c r="AL2010" s="161"/>
      <c r="AM2010" s="161"/>
      <c r="AN2010" s="161"/>
      <c r="AO2010" s="161"/>
      <c r="AP2010" s="161"/>
      <c r="AQ2010" s="161"/>
      <c r="AR2010" s="161"/>
      <c r="AS2010" s="161"/>
      <c r="AT2010" s="161"/>
      <c r="AU2010" s="161"/>
      <c r="AV2010" s="161"/>
      <c r="AW2010" s="161"/>
      <c r="AX2010" s="162"/>
    </row>
    <row r="2011" spans="1:251" ht="15" thickBot="1">
      <c r="A2011" s="17"/>
      <c r="B2011" s="18"/>
      <c r="C2011" s="19"/>
      <c r="D2011" s="19"/>
      <c r="E2011" s="19"/>
      <c r="F2011" s="19"/>
      <c r="G2011" s="19"/>
      <c r="H2011" s="19"/>
      <c r="I2011" s="19"/>
      <c r="J2011" s="19"/>
      <c r="K2011" s="19"/>
      <c r="L2011" s="19"/>
      <c r="M2011" s="19"/>
      <c r="N2011" s="19"/>
      <c r="O2011" s="19"/>
      <c r="P2011" s="19"/>
      <c r="Q2011" s="19"/>
      <c r="R2011" s="19"/>
      <c r="S2011" s="19"/>
      <c r="T2011" s="19"/>
      <c r="U2011" s="19"/>
      <c r="V2011" s="19"/>
      <c r="W2011" s="19"/>
      <c r="X2011" s="19"/>
      <c r="Y2011" s="19"/>
      <c r="Z2011" s="19"/>
      <c r="AA2011" s="19"/>
      <c r="AB2011" s="19"/>
      <c r="AC2011" s="19"/>
      <c r="AD2011" s="19"/>
      <c r="AE2011" s="19"/>
      <c r="AF2011" s="19"/>
      <c r="AG2011" s="19"/>
      <c r="AH2011" s="19"/>
      <c r="AI2011" s="19"/>
      <c r="AJ2011" s="19"/>
      <c r="AK2011" s="19"/>
      <c r="AL2011" s="19"/>
      <c r="AM2011" s="19"/>
      <c r="AN2011" s="19"/>
      <c r="AO2011" s="19"/>
      <c r="AP2011" s="19"/>
      <c r="AQ2011" s="19"/>
      <c r="AR2011" s="19"/>
      <c r="AS2011" s="19"/>
      <c r="AT2011" s="19"/>
      <c r="AU2011" s="19"/>
      <c r="AV2011" s="19"/>
      <c r="AW2011" s="19"/>
      <c r="AX2011" s="20"/>
    </row>
    <row r="2012" spans="1:251">
      <c r="B2012" s="21"/>
    </row>
    <row r="2013" spans="1:251" ht="14.4">
      <c r="B2013" s="10" t="s">
        <v>4</v>
      </c>
      <c r="C2013" s="8"/>
      <c r="D2013" s="8"/>
      <c r="E2013" s="8"/>
      <c r="F2013" s="8"/>
      <c r="G2013" s="8"/>
      <c r="H2013" s="8"/>
      <c r="I2013" s="8"/>
      <c r="J2013" s="8"/>
      <c r="K2013" s="8"/>
      <c r="L2013" s="9"/>
      <c r="M2013" s="9"/>
      <c r="N2013" s="9"/>
      <c r="O2013" s="9"/>
      <c r="P2013" s="8"/>
      <c r="Q2013" s="8"/>
      <c r="R2013" s="8"/>
      <c r="S2013" s="8"/>
      <c r="T2013" s="8"/>
      <c r="U2013" s="8"/>
      <c r="V2013" s="10"/>
      <c r="W2013" s="10"/>
      <c r="X2013" s="10"/>
      <c r="Y2013" s="10"/>
      <c r="Z2013" s="10"/>
      <c r="AA2013" s="10"/>
      <c r="AB2013" s="10"/>
      <c r="AC2013" s="10"/>
      <c r="AD2013" s="10"/>
      <c r="AE2013" s="10"/>
      <c r="AF2013" s="10"/>
      <c r="AG2013" s="10"/>
      <c r="AH2013" s="10"/>
      <c r="AI2013" s="10"/>
      <c r="AJ2013" s="10"/>
      <c r="AK2013" s="10"/>
      <c r="AL2013" s="10"/>
      <c r="AM2013" s="10"/>
      <c r="AN2013" s="10"/>
      <c r="AO2013" s="10"/>
      <c r="AP2013" s="10"/>
      <c r="AQ2013" s="10"/>
      <c r="AR2013" s="10"/>
      <c r="AS2013" s="10"/>
      <c r="AT2013" s="10"/>
      <c r="AU2013" s="10"/>
      <c r="AV2013" s="10"/>
      <c r="AW2013" s="10"/>
      <c r="AX2013" s="10"/>
    </row>
    <row r="2014" spans="1:251" ht="15" thickBot="1">
      <c r="B2014" s="8"/>
      <c r="C2014" s="8"/>
      <c r="D2014" s="8"/>
      <c r="E2014" s="8"/>
      <c r="F2014" s="8"/>
      <c r="G2014" s="8"/>
      <c r="H2014" s="8"/>
      <c r="I2014" s="8"/>
      <c r="J2014" s="8"/>
      <c r="K2014" s="8"/>
      <c r="L2014" s="9"/>
      <c r="M2014" s="9"/>
      <c r="N2014" s="9"/>
      <c r="O2014" s="9"/>
      <c r="P2014" s="8"/>
      <c r="Q2014" s="8"/>
      <c r="R2014" s="8"/>
      <c r="S2014" s="8"/>
      <c r="T2014" s="8"/>
      <c r="U2014" s="8"/>
      <c r="V2014" s="10"/>
      <c r="W2014" s="10"/>
      <c r="X2014" s="10"/>
      <c r="Y2014" s="10"/>
      <c r="Z2014" s="10"/>
      <c r="AA2014" s="10"/>
      <c r="AB2014" s="10"/>
      <c r="AC2014" s="10"/>
      <c r="AD2014" s="10"/>
      <c r="AE2014" s="10"/>
      <c r="AF2014" s="10"/>
      <c r="AG2014" s="10"/>
      <c r="AH2014" s="10"/>
      <c r="AI2014" s="10"/>
      <c r="AJ2014" s="10"/>
      <c r="AK2014" s="10"/>
      <c r="AL2014" s="10"/>
      <c r="AM2014" s="10"/>
      <c r="AN2014" s="10"/>
      <c r="AO2014" s="10"/>
      <c r="AP2014" s="10"/>
      <c r="AQ2014" s="10"/>
      <c r="AR2014" s="10"/>
      <c r="AS2014" s="10"/>
      <c r="AT2014" s="10"/>
      <c r="AU2014" s="10"/>
      <c r="AV2014" s="10"/>
      <c r="AW2014" s="10"/>
      <c r="AX2014" s="22" t="s">
        <v>5</v>
      </c>
    </row>
    <row r="2015" spans="1:251" s="16" customFormat="1" ht="13.5" customHeight="1">
      <c r="A2015" s="8"/>
      <c r="B2015" s="163" t="s">
        <v>6</v>
      </c>
      <c r="C2015" s="164"/>
      <c r="D2015" s="164"/>
      <c r="E2015" s="164"/>
      <c r="F2015" s="164"/>
      <c r="G2015" s="164"/>
      <c r="H2015" s="164"/>
      <c r="I2015" s="164"/>
      <c r="J2015" s="164"/>
      <c r="K2015" s="164"/>
      <c r="L2015" s="164"/>
      <c r="M2015" s="164"/>
      <c r="N2015" s="164"/>
      <c r="O2015" s="164"/>
      <c r="P2015" s="164"/>
      <c r="Q2015" s="164"/>
      <c r="R2015" s="164"/>
      <c r="S2015" s="164"/>
      <c r="T2015" s="164"/>
      <c r="U2015" s="164"/>
      <c r="V2015" s="164"/>
      <c r="W2015" s="164"/>
      <c r="X2015" s="164"/>
      <c r="Y2015" s="164"/>
      <c r="Z2015" s="165"/>
      <c r="AA2015" s="169" t="s">
        <v>9</v>
      </c>
      <c r="AB2015" s="164"/>
      <c r="AC2015" s="164"/>
      <c r="AD2015" s="164"/>
      <c r="AE2015" s="164"/>
      <c r="AF2015" s="164"/>
      <c r="AG2015" s="164"/>
      <c r="AH2015" s="164"/>
      <c r="AI2015" s="165"/>
      <c r="AJ2015" s="169" t="s">
        <v>10</v>
      </c>
      <c r="AK2015" s="164"/>
      <c r="AL2015" s="164"/>
      <c r="AM2015" s="164"/>
      <c r="AN2015" s="164"/>
      <c r="AO2015" s="164"/>
      <c r="AP2015" s="164"/>
      <c r="AQ2015" s="164"/>
      <c r="AR2015" s="165"/>
      <c r="AS2015" s="169" t="s">
        <v>7</v>
      </c>
      <c r="AT2015" s="164"/>
      <c r="AU2015" s="164"/>
      <c r="AV2015" s="164"/>
      <c r="AW2015" s="164"/>
      <c r="AX2015" s="171"/>
      <c r="AY2015" s="2"/>
      <c r="AZ2015" s="2"/>
      <c r="BA2015" s="2"/>
      <c r="BB2015" s="2"/>
      <c r="BC2015" s="2"/>
      <c r="BD2015" s="2"/>
      <c r="BE2015" s="2"/>
      <c r="BF2015" s="2"/>
      <c r="BG2015" s="2"/>
      <c r="BH2015" s="2"/>
      <c r="BI2015" s="2"/>
      <c r="BJ2015" s="2"/>
      <c r="BK2015" s="2"/>
      <c r="BL2015" s="2"/>
      <c r="BM2015" s="2"/>
      <c r="BN2015" s="2"/>
      <c r="BO2015" s="2"/>
      <c r="BP2015" s="2"/>
      <c r="BQ2015" s="2"/>
      <c r="BR2015" s="2"/>
      <c r="BS2015" s="2"/>
      <c r="BT2015" s="2"/>
      <c r="BU2015" s="2"/>
      <c r="BV2015" s="2"/>
      <c r="BW2015" s="2"/>
      <c r="BX2015" s="2"/>
      <c r="BY2015" s="2"/>
      <c r="BZ2015" s="2"/>
      <c r="CA2015" s="2"/>
      <c r="CB2015" s="2"/>
      <c r="CC2015" s="2"/>
      <c r="CD2015" s="2"/>
      <c r="CE2015" s="2"/>
      <c r="CF2015" s="2"/>
      <c r="CG2015" s="2"/>
      <c r="CH2015" s="2"/>
      <c r="CI2015" s="2"/>
      <c r="CJ2015" s="2"/>
      <c r="CK2015" s="2"/>
      <c r="CL2015" s="2"/>
      <c r="CM2015" s="2"/>
      <c r="CN2015" s="2"/>
      <c r="CO2015" s="2"/>
      <c r="CP2015" s="2"/>
      <c r="CQ2015" s="2"/>
      <c r="CR2015" s="2"/>
      <c r="CS2015" s="2"/>
      <c r="CT2015" s="2"/>
      <c r="CU2015" s="2"/>
      <c r="CV2015" s="2"/>
      <c r="CW2015" s="2"/>
      <c r="CX2015" s="2"/>
      <c r="CY2015" s="2"/>
      <c r="CZ2015" s="2"/>
      <c r="DA2015" s="2"/>
      <c r="DB2015" s="2"/>
      <c r="DC2015" s="2"/>
      <c r="DD2015" s="2"/>
      <c r="DE2015" s="2"/>
      <c r="DF2015" s="2"/>
      <c r="DG2015" s="2"/>
      <c r="DH2015" s="2"/>
      <c r="DI2015" s="2"/>
      <c r="DJ2015" s="2"/>
      <c r="DK2015" s="2"/>
      <c r="DL2015" s="2"/>
      <c r="DM2015" s="2"/>
      <c r="DN2015" s="2"/>
      <c r="DO2015" s="2"/>
      <c r="DP2015" s="2"/>
      <c r="DQ2015" s="2"/>
      <c r="DR2015" s="2"/>
      <c r="DS2015" s="2"/>
      <c r="DT2015" s="2"/>
      <c r="DU2015" s="2"/>
      <c r="DV2015" s="2"/>
      <c r="DW2015" s="2"/>
      <c r="DX2015" s="2"/>
      <c r="DY2015" s="2"/>
      <c r="DZ2015" s="2"/>
      <c r="EA2015" s="2"/>
      <c r="EB2015" s="2"/>
      <c r="EC2015" s="2"/>
      <c r="ED2015" s="2"/>
      <c r="EE2015" s="2"/>
      <c r="EF2015" s="2"/>
      <c r="EG2015" s="2"/>
      <c r="EH2015" s="2"/>
      <c r="EI2015" s="2"/>
      <c r="EJ2015" s="2"/>
      <c r="EK2015" s="2"/>
      <c r="EL2015" s="2"/>
      <c r="EM2015" s="2"/>
      <c r="EN2015" s="2"/>
      <c r="EO2015" s="2"/>
      <c r="EP2015" s="2"/>
      <c r="EQ2015" s="2"/>
      <c r="ER2015" s="2"/>
      <c r="ES2015" s="2"/>
      <c r="ET2015" s="2"/>
      <c r="EU2015" s="2"/>
      <c r="EV2015" s="2"/>
      <c r="EW2015" s="2"/>
      <c r="EX2015" s="2"/>
      <c r="EY2015" s="2"/>
      <c r="EZ2015" s="2"/>
      <c r="FA2015" s="2"/>
      <c r="FB2015" s="2"/>
      <c r="FC2015" s="2"/>
      <c r="FD2015" s="2"/>
      <c r="FE2015" s="2"/>
      <c r="FF2015" s="2"/>
      <c r="FG2015" s="2"/>
      <c r="FH2015" s="2"/>
      <c r="FI2015" s="2"/>
      <c r="FJ2015" s="2"/>
      <c r="FK2015" s="2"/>
      <c r="FL2015" s="2"/>
      <c r="FM2015" s="2"/>
      <c r="FN2015" s="2"/>
      <c r="FO2015" s="2"/>
      <c r="FP2015" s="2"/>
      <c r="FQ2015" s="2"/>
      <c r="FR2015" s="2"/>
      <c r="FS2015" s="2"/>
      <c r="FT2015" s="2"/>
      <c r="FU2015" s="2"/>
      <c r="FV2015" s="2"/>
      <c r="FW2015" s="2"/>
      <c r="FX2015" s="2"/>
      <c r="FY2015" s="2"/>
      <c r="FZ2015" s="2"/>
      <c r="GA2015" s="2"/>
      <c r="GB2015" s="2"/>
      <c r="GC2015" s="2"/>
      <c r="GD2015" s="2"/>
      <c r="GE2015" s="2"/>
      <c r="GF2015" s="2"/>
      <c r="GG2015" s="2"/>
      <c r="GH2015" s="2"/>
      <c r="GI2015" s="2"/>
      <c r="GJ2015" s="2"/>
      <c r="GK2015" s="2"/>
      <c r="GL2015" s="2"/>
      <c r="GM2015" s="2"/>
      <c r="GN2015" s="2"/>
      <c r="GO2015" s="2"/>
      <c r="GP2015" s="2"/>
      <c r="GQ2015" s="2"/>
      <c r="GR2015" s="2"/>
      <c r="GS2015" s="2"/>
      <c r="GT2015" s="2"/>
      <c r="GU2015" s="2"/>
      <c r="GV2015" s="2"/>
      <c r="GW2015" s="2"/>
      <c r="GX2015" s="2"/>
      <c r="GY2015" s="2"/>
      <c r="GZ2015" s="2"/>
      <c r="HA2015" s="2"/>
      <c r="HB2015" s="2"/>
      <c r="HC2015" s="2"/>
      <c r="HD2015" s="2"/>
      <c r="HE2015" s="2"/>
      <c r="HF2015" s="2"/>
      <c r="HG2015" s="2"/>
      <c r="HH2015" s="2"/>
      <c r="HI2015" s="2"/>
      <c r="HJ2015" s="2"/>
      <c r="HK2015" s="2"/>
      <c r="HL2015" s="2"/>
      <c r="HM2015" s="2"/>
      <c r="HN2015" s="2"/>
      <c r="HO2015" s="2"/>
      <c r="HP2015" s="2"/>
      <c r="HQ2015" s="2"/>
      <c r="HR2015" s="2"/>
      <c r="HS2015" s="2"/>
      <c r="HT2015" s="2"/>
      <c r="HU2015" s="2"/>
      <c r="HV2015" s="2"/>
      <c r="HW2015" s="2"/>
      <c r="HX2015" s="2"/>
      <c r="HY2015" s="2"/>
      <c r="HZ2015" s="2"/>
      <c r="IA2015" s="2"/>
      <c r="IB2015" s="2"/>
      <c r="IC2015" s="2"/>
      <c r="ID2015" s="2"/>
      <c r="IE2015" s="2"/>
      <c r="IF2015" s="2"/>
      <c r="IG2015" s="2"/>
      <c r="IH2015" s="2"/>
      <c r="II2015" s="2"/>
      <c r="IJ2015" s="2"/>
      <c r="IK2015" s="2"/>
      <c r="IL2015" s="2"/>
      <c r="IM2015" s="2"/>
      <c r="IN2015" s="2"/>
      <c r="IO2015" s="2"/>
      <c r="IP2015" s="2"/>
      <c r="IQ2015" s="2"/>
    </row>
    <row r="2016" spans="1:251" s="16" customFormat="1">
      <c r="A2016" s="8"/>
      <c r="B2016" s="166"/>
      <c r="C2016" s="167"/>
      <c r="D2016" s="167"/>
      <c r="E2016" s="167"/>
      <c r="F2016" s="167"/>
      <c r="G2016" s="167"/>
      <c r="H2016" s="167"/>
      <c r="I2016" s="167"/>
      <c r="J2016" s="167"/>
      <c r="K2016" s="167"/>
      <c r="L2016" s="167"/>
      <c r="M2016" s="167"/>
      <c r="N2016" s="167"/>
      <c r="O2016" s="167"/>
      <c r="P2016" s="167"/>
      <c r="Q2016" s="167"/>
      <c r="R2016" s="167"/>
      <c r="S2016" s="167"/>
      <c r="T2016" s="167"/>
      <c r="U2016" s="167"/>
      <c r="V2016" s="167"/>
      <c r="W2016" s="167"/>
      <c r="X2016" s="167"/>
      <c r="Y2016" s="167"/>
      <c r="Z2016" s="168"/>
      <c r="AA2016" s="170"/>
      <c r="AB2016" s="167"/>
      <c r="AC2016" s="167"/>
      <c r="AD2016" s="167"/>
      <c r="AE2016" s="167"/>
      <c r="AF2016" s="167"/>
      <c r="AG2016" s="167"/>
      <c r="AH2016" s="167"/>
      <c r="AI2016" s="168"/>
      <c r="AJ2016" s="170"/>
      <c r="AK2016" s="167"/>
      <c r="AL2016" s="167"/>
      <c r="AM2016" s="167"/>
      <c r="AN2016" s="167"/>
      <c r="AO2016" s="167"/>
      <c r="AP2016" s="167"/>
      <c r="AQ2016" s="167"/>
      <c r="AR2016" s="168"/>
      <c r="AS2016" s="170"/>
      <c r="AT2016" s="167"/>
      <c r="AU2016" s="167"/>
      <c r="AV2016" s="167"/>
      <c r="AW2016" s="167"/>
      <c r="AX2016" s="172"/>
      <c r="AY2016" s="2"/>
      <c r="AZ2016" s="2"/>
      <c r="BA2016" s="2"/>
      <c r="BB2016" s="23"/>
      <c r="BC2016" s="24"/>
      <c r="BE2016" s="2"/>
      <c r="BF2016" s="2"/>
      <c r="BG2016" s="2"/>
      <c r="BH2016" s="2"/>
      <c r="BI2016" s="2"/>
      <c r="BJ2016" s="2"/>
      <c r="BK2016" s="2"/>
      <c r="BL2016" s="2"/>
      <c r="BM2016" s="2"/>
      <c r="BN2016" s="2"/>
      <c r="BO2016" s="2"/>
      <c r="BP2016" s="2"/>
      <c r="BQ2016" s="2"/>
      <c r="BR2016" s="2"/>
      <c r="BS2016" s="2"/>
      <c r="BT2016" s="2"/>
      <c r="BU2016" s="2"/>
      <c r="BV2016" s="2"/>
      <c r="BW2016" s="2"/>
      <c r="BX2016" s="2"/>
      <c r="BY2016" s="2"/>
      <c r="BZ2016" s="2"/>
      <c r="CA2016" s="2"/>
      <c r="CB2016" s="2"/>
      <c r="CC2016" s="2"/>
      <c r="CD2016" s="2"/>
      <c r="CE2016" s="2"/>
      <c r="CF2016" s="2"/>
      <c r="CG2016" s="2"/>
      <c r="CH2016" s="2"/>
      <c r="CI2016" s="2"/>
      <c r="CJ2016" s="2"/>
      <c r="CK2016" s="2"/>
      <c r="CL2016" s="2"/>
      <c r="CM2016" s="2"/>
      <c r="CN2016" s="2"/>
      <c r="CO2016" s="2"/>
      <c r="CP2016" s="2"/>
      <c r="CQ2016" s="2"/>
      <c r="CR2016" s="2"/>
      <c r="CS2016" s="2"/>
      <c r="CT2016" s="2"/>
      <c r="CU2016" s="2"/>
      <c r="CV2016" s="2"/>
      <c r="CW2016" s="2"/>
      <c r="CX2016" s="2"/>
      <c r="CY2016" s="2"/>
      <c r="CZ2016" s="2"/>
      <c r="DA2016" s="2"/>
      <c r="DB2016" s="2"/>
      <c r="DC2016" s="2"/>
      <c r="DD2016" s="2"/>
      <c r="DE2016" s="2"/>
      <c r="DF2016" s="2"/>
      <c r="DG2016" s="2"/>
      <c r="DH2016" s="2"/>
      <c r="DI2016" s="2"/>
      <c r="DJ2016" s="2"/>
      <c r="DK2016" s="2"/>
      <c r="DL2016" s="2"/>
      <c r="DM2016" s="2"/>
      <c r="DN2016" s="2"/>
      <c r="DO2016" s="2"/>
      <c r="DP2016" s="2"/>
      <c r="DQ2016" s="2"/>
      <c r="DR2016" s="2"/>
      <c r="DS2016" s="2"/>
      <c r="DT2016" s="2"/>
      <c r="DU2016" s="2"/>
      <c r="DV2016" s="2"/>
      <c r="DW2016" s="2"/>
      <c r="DX2016" s="2"/>
      <c r="DY2016" s="2"/>
      <c r="DZ2016" s="2"/>
      <c r="EA2016" s="2"/>
      <c r="EB2016" s="2"/>
      <c r="EC2016" s="2"/>
      <c r="ED2016" s="2"/>
      <c r="EE2016" s="2"/>
      <c r="EF2016" s="2"/>
      <c r="EG2016" s="2"/>
      <c r="EH2016" s="2"/>
      <c r="EI2016" s="2"/>
      <c r="EJ2016" s="2"/>
      <c r="EK2016" s="2"/>
      <c r="EL2016" s="2"/>
      <c r="EM2016" s="2"/>
      <c r="EN2016" s="2"/>
      <c r="EO2016" s="2"/>
      <c r="EP2016" s="2"/>
      <c r="EQ2016" s="2"/>
      <c r="ER2016" s="2"/>
      <c r="ES2016" s="2"/>
      <c r="ET2016" s="2"/>
      <c r="EU2016" s="2"/>
      <c r="EV2016" s="2"/>
      <c r="EW2016" s="2"/>
      <c r="EX2016" s="2"/>
      <c r="EY2016" s="2"/>
      <c r="EZ2016" s="2"/>
      <c r="FA2016" s="2"/>
      <c r="FB2016" s="2"/>
      <c r="FC2016" s="2"/>
      <c r="FD2016" s="2"/>
      <c r="FE2016" s="2"/>
      <c r="FF2016" s="2"/>
      <c r="FG2016" s="2"/>
      <c r="FH2016" s="2"/>
      <c r="FI2016" s="2"/>
      <c r="FJ2016" s="2"/>
      <c r="FK2016" s="2"/>
      <c r="FL2016" s="2"/>
      <c r="FM2016" s="2"/>
      <c r="FN2016" s="2"/>
      <c r="FO2016" s="2"/>
      <c r="FP2016" s="2"/>
      <c r="FQ2016" s="2"/>
      <c r="FR2016" s="2"/>
      <c r="FS2016" s="2"/>
      <c r="FT2016" s="2"/>
      <c r="FU2016" s="2"/>
      <c r="FV2016" s="2"/>
      <c r="FW2016" s="2"/>
      <c r="FX2016" s="2"/>
      <c r="FY2016" s="2"/>
      <c r="FZ2016" s="2"/>
      <c r="GA2016" s="2"/>
      <c r="GB2016" s="2"/>
      <c r="GC2016" s="2"/>
      <c r="GD2016" s="2"/>
      <c r="GE2016" s="2"/>
      <c r="GF2016" s="2"/>
      <c r="GG2016" s="2"/>
      <c r="GH2016" s="2"/>
      <c r="GI2016" s="2"/>
      <c r="GJ2016" s="2"/>
      <c r="GK2016" s="2"/>
      <c r="GL2016" s="2"/>
      <c r="GM2016" s="2"/>
      <c r="GN2016" s="2"/>
      <c r="GO2016" s="2"/>
      <c r="GP2016" s="2"/>
      <c r="GQ2016" s="2"/>
      <c r="GR2016" s="2"/>
      <c r="GS2016" s="2"/>
      <c r="GT2016" s="2"/>
      <c r="GU2016" s="2"/>
      <c r="GV2016" s="2"/>
      <c r="GW2016" s="2"/>
      <c r="GX2016" s="2"/>
      <c r="GY2016" s="2"/>
      <c r="GZ2016" s="2"/>
      <c r="HA2016" s="2"/>
      <c r="HB2016" s="2"/>
      <c r="HC2016" s="2"/>
      <c r="HD2016" s="2"/>
      <c r="HE2016" s="2"/>
      <c r="HF2016" s="2"/>
      <c r="HG2016" s="2"/>
      <c r="HH2016" s="2"/>
      <c r="HI2016" s="2"/>
      <c r="HJ2016" s="2"/>
      <c r="HK2016" s="2"/>
      <c r="HL2016" s="2"/>
      <c r="HM2016" s="2"/>
      <c r="HN2016" s="2"/>
      <c r="HO2016" s="2"/>
      <c r="HP2016" s="2"/>
      <c r="HQ2016" s="2"/>
      <c r="HR2016" s="2"/>
      <c r="HS2016" s="2"/>
      <c r="HT2016" s="2"/>
      <c r="HU2016" s="2"/>
      <c r="HV2016" s="2"/>
      <c r="HW2016" s="2"/>
      <c r="HX2016" s="2"/>
      <c r="HY2016" s="2"/>
      <c r="HZ2016" s="2"/>
      <c r="IA2016" s="2"/>
      <c r="IB2016" s="2"/>
      <c r="IC2016" s="2"/>
      <c r="ID2016" s="2"/>
      <c r="IE2016" s="2"/>
      <c r="IF2016" s="2"/>
      <c r="IG2016" s="2"/>
      <c r="IH2016" s="2"/>
      <c r="II2016" s="2"/>
      <c r="IJ2016" s="2"/>
      <c r="IK2016" s="2"/>
      <c r="IL2016" s="2"/>
      <c r="IM2016" s="2"/>
      <c r="IN2016" s="2"/>
      <c r="IO2016" s="2"/>
      <c r="IP2016" s="2"/>
      <c r="IQ2016" s="2"/>
    </row>
    <row r="2017" spans="1:251" s="16" customFormat="1" ht="18.75" customHeight="1">
      <c r="A2017" s="8"/>
      <c r="B2017" s="25"/>
      <c r="C2017" s="135" t="s">
        <v>716</v>
      </c>
      <c r="D2017" s="200"/>
      <c r="E2017" s="200"/>
      <c r="F2017" s="200"/>
      <c r="G2017" s="200"/>
      <c r="H2017" s="200"/>
      <c r="I2017" s="200"/>
      <c r="J2017" s="200"/>
      <c r="K2017" s="200"/>
      <c r="L2017" s="200"/>
      <c r="M2017" s="200"/>
      <c r="N2017" s="200"/>
      <c r="O2017" s="200"/>
      <c r="P2017" s="200"/>
      <c r="Q2017" s="200"/>
      <c r="R2017" s="200"/>
      <c r="S2017" s="200"/>
      <c r="T2017" s="200"/>
      <c r="U2017" s="200"/>
      <c r="V2017" s="200"/>
      <c r="W2017" s="200"/>
      <c r="X2017" s="200"/>
      <c r="Y2017" s="200"/>
      <c r="Z2017" s="201"/>
      <c r="AA2017" s="138">
        <v>877000</v>
      </c>
      <c r="AB2017" s="173"/>
      <c r="AC2017" s="173"/>
      <c r="AD2017" s="173"/>
      <c r="AE2017" s="173"/>
      <c r="AF2017" s="173"/>
      <c r="AG2017" s="173"/>
      <c r="AH2017" s="173"/>
      <c r="AI2017" s="174"/>
      <c r="AJ2017" s="138">
        <v>1010533</v>
      </c>
      <c r="AK2017" s="173"/>
      <c r="AL2017" s="173"/>
      <c r="AM2017" s="173"/>
      <c r="AN2017" s="173"/>
      <c r="AO2017" s="173"/>
      <c r="AP2017" s="173"/>
      <c r="AQ2017" s="173"/>
      <c r="AR2017" s="174"/>
      <c r="AS2017" s="141"/>
      <c r="AT2017" s="142"/>
      <c r="AU2017" s="142"/>
      <c r="AV2017" s="142"/>
      <c r="AW2017" s="142"/>
      <c r="AX2017" s="143"/>
      <c r="AY2017" s="2"/>
      <c r="AZ2017" s="2"/>
      <c r="BA2017" s="2"/>
      <c r="BB2017" s="2"/>
      <c r="BC2017" s="2"/>
      <c r="BD2017" s="2"/>
      <c r="BE2017" s="2"/>
      <c r="BF2017" s="2"/>
      <c r="BG2017" s="2"/>
      <c r="BH2017" s="2"/>
      <c r="BI2017" s="2"/>
      <c r="BJ2017" s="2"/>
      <c r="BK2017" s="2"/>
      <c r="BL2017" s="2"/>
      <c r="BM2017" s="2"/>
      <c r="BN2017" s="2"/>
      <c r="BO2017" s="2"/>
      <c r="BP2017" s="2"/>
      <c r="BQ2017" s="2"/>
      <c r="BR2017" s="2"/>
      <c r="BS2017" s="2"/>
      <c r="BT2017" s="2"/>
      <c r="BU2017" s="2"/>
      <c r="BV2017" s="2"/>
      <c r="BW2017" s="2"/>
      <c r="BX2017" s="2"/>
      <c r="BY2017" s="2"/>
      <c r="BZ2017" s="2"/>
      <c r="CA2017" s="2"/>
      <c r="CB2017" s="2"/>
      <c r="CC2017" s="2"/>
      <c r="CD2017" s="2"/>
      <c r="CE2017" s="2"/>
      <c r="CF2017" s="2"/>
      <c r="CG2017" s="2"/>
      <c r="CH2017" s="2"/>
      <c r="CI2017" s="2"/>
      <c r="CJ2017" s="2"/>
      <c r="CK2017" s="2"/>
      <c r="CL2017" s="2"/>
      <c r="CM2017" s="2"/>
      <c r="CN2017" s="2"/>
      <c r="CO2017" s="2"/>
      <c r="CP2017" s="2"/>
      <c r="CQ2017" s="2"/>
      <c r="CR2017" s="2"/>
      <c r="CS2017" s="2"/>
      <c r="CT2017" s="2"/>
      <c r="CU2017" s="2"/>
      <c r="CV2017" s="2"/>
      <c r="CW2017" s="2"/>
      <c r="CX2017" s="2"/>
      <c r="CY2017" s="2"/>
      <c r="CZ2017" s="2"/>
      <c r="DA2017" s="2"/>
      <c r="DB2017" s="2"/>
      <c r="DC2017" s="2"/>
      <c r="DD2017" s="2"/>
      <c r="DE2017" s="2"/>
      <c r="DF2017" s="2"/>
      <c r="DG2017" s="2"/>
      <c r="DH2017" s="2"/>
      <c r="DI2017" s="2"/>
      <c r="DJ2017" s="2"/>
      <c r="DK2017" s="2"/>
      <c r="DL2017" s="2"/>
      <c r="DM2017" s="2"/>
      <c r="DN2017" s="2"/>
      <c r="DO2017" s="2"/>
      <c r="DP2017" s="2"/>
      <c r="DQ2017" s="2"/>
      <c r="DR2017" s="2"/>
      <c r="DS2017" s="2"/>
      <c r="DT2017" s="2"/>
      <c r="DU2017" s="2"/>
      <c r="DV2017" s="2"/>
      <c r="DW2017" s="2"/>
      <c r="DX2017" s="2"/>
      <c r="DY2017" s="2"/>
      <c r="DZ2017" s="2"/>
      <c r="EA2017" s="2"/>
      <c r="EB2017" s="2"/>
      <c r="EC2017" s="2"/>
      <c r="ED2017" s="2"/>
      <c r="EE2017" s="2"/>
      <c r="EF2017" s="2"/>
      <c r="EG2017" s="2"/>
      <c r="EH2017" s="2"/>
      <c r="EI2017" s="2"/>
      <c r="EJ2017" s="2"/>
      <c r="EK2017" s="2"/>
      <c r="EL2017" s="2"/>
      <c r="EM2017" s="2"/>
      <c r="EN2017" s="2"/>
      <c r="EO2017" s="2"/>
      <c r="EP2017" s="2"/>
      <c r="EQ2017" s="2"/>
      <c r="ER2017" s="2"/>
      <c r="ES2017" s="2"/>
      <c r="ET2017" s="2"/>
      <c r="EU2017" s="2"/>
      <c r="EV2017" s="2"/>
      <c r="EW2017" s="2"/>
      <c r="EX2017" s="2"/>
      <c r="EY2017" s="2"/>
      <c r="EZ2017" s="2"/>
      <c r="FA2017" s="2"/>
      <c r="FB2017" s="2"/>
      <c r="FC2017" s="2"/>
      <c r="FD2017" s="2"/>
      <c r="FE2017" s="2"/>
      <c r="FF2017" s="2"/>
      <c r="FG2017" s="2"/>
      <c r="FH2017" s="2"/>
      <c r="FI2017" s="2"/>
      <c r="FJ2017" s="2"/>
      <c r="FK2017" s="2"/>
      <c r="FL2017" s="2"/>
      <c r="FM2017" s="2"/>
      <c r="FN2017" s="2"/>
      <c r="FO2017" s="2"/>
      <c r="FP2017" s="2"/>
      <c r="FQ2017" s="2"/>
      <c r="FR2017" s="2"/>
      <c r="FS2017" s="2"/>
      <c r="FT2017" s="2"/>
      <c r="FU2017" s="2"/>
      <c r="FV2017" s="2"/>
      <c r="FW2017" s="2"/>
      <c r="FX2017" s="2"/>
      <c r="FY2017" s="2"/>
      <c r="FZ2017" s="2"/>
      <c r="GA2017" s="2"/>
      <c r="GB2017" s="2"/>
      <c r="GC2017" s="2"/>
      <c r="GD2017" s="2"/>
      <c r="GE2017" s="2"/>
      <c r="GF2017" s="2"/>
      <c r="GG2017" s="2"/>
      <c r="GH2017" s="2"/>
      <c r="GI2017" s="2"/>
      <c r="GJ2017" s="2"/>
      <c r="GK2017" s="2"/>
      <c r="GL2017" s="2"/>
      <c r="GM2017" s="2"/>
      <c r="GN2017" s="2"/>
      <c r="GO2017" s="2"/>
      <c r="GP2017" s="2"/>
      <c r="GQ2017" s="2"/>
      <c r="GR2017" s="2"/>
      <c r="GS2017" s="2"/>
      <c r="GT2017" s="2"/>
      <c r="GU2017" s="2"/>
      <c r="GV2017" s="2"/>
      <c r="GW2017" s="2"/>
      <c r="GX2017" s="2"/>
      <c r="GY2017" s="2"/>
      <c r="GZ2017" s="2"/>
      <c r="HA2017" s="2"/>
      <c r="HB2017" s="2"/>
      <c r="HC2017" s="2"/>
      <c r="HD2017" s="2"/>
      <c r="HE2017" s="2"/>
      <c r="HF2017" s="2"/>
      <c r="HG2017" s="2"/>
      <c r="HH2017" s="2"/>
      <c r="HI2017" s="2"/>
      <c r="HJ2017" s="2"/>
      <c r="HK2017" s="2"/>
      <c r="HL2017" s="2"/>
      <c r="HM2017" s="2"/>
      <c r="HN2017" s="2"/>
      <c r="HO2017" s="2"/>
      <c r="HP2017" s="2"/>
      <c r="HQ2017" s="2"/>
      <c r="HR2017" s="2"/>
      <c r="HS2017" s="2"/>
      <c r="HT2017" s="2"/>
      <c r="HU2017" s="2"/>
      <c r="HV2017" s="2"/>
      <c r="HW2017" s="2"/>
      <c r="HX2017" s="2"/>
      <c r="HY2017" s="2"/>
      <c r="HZ2017" s="2"/>
      <c r="IA2017" s="2"/>
      <c r="IB2017" s="2"/>
      <c r="IC2017" s="2"/>
      <c r="ID2017" s="2"/>
      <c r="IE2017" s="2"/>
      <c r="IF2017" s="2"/>
      <c r="IG2017" s="2"/>
      <c r="IH2017" s="2"/>
      <c r="II2017" s="2"/>
      <c r="IJ2017" s="2"/>
      <c r="IK2017" s="2"/>
      <c r="IL2017" s="2"/>
      <c r="IM2017" s="2"/>
      <c r="IN2017" s="2"/>
      <c r="IO2017" s="2"/>
      <c r="IP2017" s="2"/>
      <c r="IQ2017" s="2"/>
    </row>
    <row r="2018" spans="1:251" s="16" customFormat="1" ht="18.75" customHeight="1">
      <c r="A2018" s="8"/>
      <c r="B2018" s="25"/>
      <c r="C2018" s="135" t="s">
        <v>717</v>
      </c>
      <c r="D2018" s="200"/>
      <c r="E2018" s="200"/>
      <c r="F2018" s="200"/>
      <c r="G2018" s="200"/>
      <c r="H2018" s="200"/>
      <c r="I2018" s="200"/>
      <c r="J2018" s="200"/>
      <c r="K2018" s="200"/>
      <c r="L2018" s="200"/>
      <c r="M2018" s="200"/>
      <c r="N2018" s="200"/>
      <c r="O2018" s="200"/>
      <c r="P2018" s="200"/>
      <c r="Q2018" s="200"/>
      <c r="R2018" s="200"/>
      <c r="S2018" s="200"/>
      <c r="T2018" s="200"/>
      <c r="U2018" s="200"/>
      <c r="V2018" s="200"/>
      <c r="W2018" s="200"/>
      <c r="X2018" s="200"/>
      <c r="Y2018" s="200"/>
      <c r="Z2018" s="201"/>
      <c r="AA2018" s="138">
        <v>171441</v>
      </c>
      <c r="AB2018" s="173"/>
      <c r="AC2018" s="173"/>
      <c r="AD2018" s="173"/>
      <c r="AE2018" s="173"/>
      <c r="AF2018" s="173"/>
      <c r="AG2018" s="173"/>
      <c r="AH2018" s="173"/>
      <c r="AI2018" s="174"/>
      <c r="AJ2018" s="138">
        <v>161000</v>
      </c>
      <c r="AK2018" s="173"/>
      <c r="AL2018" s="173"/>
      <c r="AM2018" s="173"/>
      <c r="AN2018" s="173"/>
      <c r="AO2018" s="173"/>
      <c r="AP2018" s="173"/>
      <c r="AQ2018" s="173"/>
      <c r="AR2018" s="174"/>
      <c r="AS2018" s="141"/>
      <c r="AT2018" s="142"/>
      <c r="AU2018" s="142"/>
      <c r="AV2018" s="142"/>
      <c r="AW2018" s="142"/>
      <c r="AX2018" s="143"/>
      <c r="AY2018" s="2"/>
      <c r="AZ2018" s="2"/>
      <c r="BA2018" s="2"/>
      <c r="BB2018" s="2"/>
      <c r="BC2018" s="2"/>
      <c r="BD2018" s="2"/>
      <c r="BE2018" s="2"/>
      <c r="BF2018" s="2"/>
      <c r="BG2018" s="2"/>
      <c r="BH2018" s="2"/>
      <c r="BI2018" s="2"/>
      <c r="BJ2018" s="2"/>
      <c r="BK2018" s="2"/>
      <c r="BL2018" s="2"/>
      <c r="BM2018" s="2"/>
      <c r="BN2018" s="2"/>
      <c r="BO2018" s="2"/>
      <c r="BP2018" s="2"/>
      <c r="BQ2018" s="2"/>
      <c r="BR2018" s="2"/>
      <c r="BS2018" s="2"/>
      <c r="BT2018" s="2"/>
      <c r="BU2018" s="2"/>
      <c r="BV2018" s="2"/>
      <c r="BW2018" s="2"/>
      <c r="BX2018" s="2"/>
      <c r="BY2018" s="2"/>
      <c r="BZ2018" s="2"/>
      <c r="CA2018" s="2"/>
      <c r="CB2018" s="2"/>
      <c r="CC2018" s="2"/>
      <c r="CD2018" s="2"/>
      <c r="CE2018" s="2"/>
      <c r="CF2018" s="2"/>
      <c r="CG2018" s="2"/>
      <c r="CH2018" s="2"/>
      <c r="CI2018" s="2"/>
      <c r="CJ2018" s="2"/>
      <c r="CK2018" s="2"/>
      <c r="CL2018" s="2"/>
      <c r="CM2018" s="2"/>
      <c r="CN2018" s="2"/>
      <c r="CO2018" s="2"/>
      <c r="CP2018" s="2"/>
      <c r="CQ2018" s="2"/>
      <c r="CR2018" s="2"/>
      <c r="CS2018" s="2"/>
      <c r="CT2018" s="2"/>
      <c r="CU2018" s="2"/>
      <c r="CV2018" s="2"/>
      <c r="CW2018" s="2"/>
      <c r="CX2018" s="2"/>
      <c r="CY2018" s="2"/>
      <c r="CZ2018" s="2"/>
      <c r="DA2018" s="2"/>
      <c r="DB2018" s="2"/>
      <c r="DC2018" s="2"/>
      <c r="DD2018" s="2"/>
      <c r="DE2018" s="2"/>
      <c r="DF2018" s="2"/>
      <c r="DG2018" s="2"/>
      <c r="DH2018" s="2"/>
      <c r="DI2018" s="2"/>
      <c r="DJ2018" s="2"/>
      <c r="DK2018" s="2"/>
      <c r="DL2018" s="2"/>
      <c r="DM2018" s="2"/>
      <c r="DN2018" s="2"/>
      <c r="DO2018" s="2"/>
      <c r="DP2018" s="2"/>
      <c r="DQ2018" s="2"/>
      <c r="DR2018" s="2"/>
      <c r="DS2018" s="2"/>
      <c r="DT2018" s="2"/>
      <c r="DU2018" s="2"/>
      <c r="DV2018" s="2"/>
      <c r="DW2018" s="2"/>
      <c r="DX2018" s="2"/>
      <c r="DY2018" s="2"/>
      <c r="DZ2018" s="2"/>
      <c r="EA2018" s="2"/>
      <c r="EB2018" s="2"/>
      <c r="EC2018" s="2"/>
      <c r="ED2018" s="2"/>
      <c r="EE2018" s="2"/>
      <c r="EF2018" s="2"/>
      <c r="EG2018" s="2"/>
      <c r="EH2018" s="2"/>
      <c r="EI2018" s="2"/>
      <c r="EJ2018" s="2"/>
      <c r="EK2018" s="2"/>
      <c r="EL2018" s="2"/>
      <c r="EM2018" s="2"/>
      <c r="EN2018" s="2"/>
      <c r="EO2018" s="2"/>
      <c r="EP2018" s="2"/>
      <c r="EQ2018" s="2"/>
      <c r="ER2018" s="2"/>
      <c r="ES2018" s="2"/>
      <c r="ET2018" s="2"/>
      <c r="EU2018" s="2"/>
      <c r="EV2018" s="2"/>
      <c r="EW2018" s="2"/>
      <c r="EX2018" s="2"/>
      <c r="EY2018" s="2"/>
      <c r="EZ2018" s="2"/>
      <c r="FA2018" s="2"/>
      <c r="FB2018" s="2"/>
      <c r="FC2018" s="2"/>
      <c r="FD2018" s="2"/>
      <c r="FE2018" s="2"/>
      <c r="FF2018" s="2"/>
      <c r="FG2018" s="2"/>
      <c r="FH2018" s="2"/>
      <c r="FI2018" s="2"/>
      <c r="FJ2018" s="2"/>
      <c r="FK2018" s="2"/>
      <c r="FL2018" s="2"/>
      <c r="FM2018" s="2"/>
      <c r="FN2018" s="2"/>
      <c r="FO2018" s="2"/>
      <c r="FP2018" s="2"/>
      <c r="FQ2018" s="2"/>
      <c r="FR2018" s="2"/>
      <c r="FS2018" s="2"/>
      <c r="FT2018" s="2"/>
      <c r="FU2018" s="2"/>
      <c r="FV2018" s="2"/>
      <c r="FW2018" s="2"/>
      <c r="FX2018" s="2"/>
      <c r="FY2018" s="2"/>
      <c r="FZ2018" s="2"/>
      <c r="GA2018" s="2"/>
      <c r="GB2018" s="2"/>
      <c r="GC2018" s="2"/>
      <c r="GD2018" s="2"/>
      <c r="GE2018" s="2"/>
      <c r="GF2018" s="2"/>
      <c r="GG2018" s="2"/>
      <c r="GH2018" s="2"/>
      <c r="GI2018" s="2"/>
      <c r="GJ2018" s="2"/>
      <c r="GK2018" s="2"/>
      <c r="GL2018" s="2"/>
      <c r="GM2018" s="2"/>
      <c r="GN2018" s="2"/>
      <c r="GO2018" s="2"/>
      <c r="GP2018" s="2"/>
      <c r="GQ2018" s="2"/>
      <c r="GR2018" s="2"/>
      <c r="GS2018" s="2"/>
      <c r="GT2018" s="2"/>
      <c r="GU2018" s="2"/>
      <c r="GV2018" s="2"/>
      <c r="GW2018" s="2"/>
      <c r="GX2018" s="2"/>
      <c r="GY2018" s="2"/>
      <c r="GZ2018" s="2"/>
      <c r="HA2018" s="2"/>
      <c r="HB2018" s="2"/>
      <c r="HC2018" s="2"/>
      <c r="HD2018" s="2"/>
      <c r="HE2018" s="2"/>
      <c r="HF2018" s="2"/>
      <c r="HG2018" s="2"/>
      <c r="HH2018" s="2"/>
      <c r="HI2018" s="2"/>
      <c r="HJ2018" s="2"/>
      <c r="HK2018" s="2"/>
      <c r="HL2018" s="2"/>
      <c r="HM2018" s="2"/>
      <c r="HN2018" s="2"/>
      <c r="HO2018" s="2"/>
      <c r="HP2018" s="2"/>
      <c r="HQ2018" s="2"/>
      <c r="HR2018" s="2"/>
      <c r="HS2018" s="2"/>
      <c r="HT2018" s="2"/>
      <c r="HU2018" s="2"/>
      <c r="HV2018" s="2"/>
      <c r="HW2018" s="2"/>
      <c r="HX2018" s="2"/>
      <c r="HY2018" s="2"/>
      <c r="HZ2018" s="2"/>
      <c r="IA2018" s="2"/>
      <c r="IB2018" s="2"/>
      <c r="IC2018" s="2"/>
      <c r="ID2018" s="2"/>
      <c r="IE2018" s="2"/>
      <c r="IF2018" s="2"/>
      <c r="IG2018" s="2"/>
      <c r="IH2018" s="2"/>
      <c r="II2018" s="2"/>
      <c r="IJ2018" s="2"/>
      <c r="IK2018" s="2"/>
      <c r="IL2018" s="2"/>
      <c r="IM2018" s="2"/>
      <c r="IN2018" s="2"/>
      <c r="IO2018" s="2"/>
      <c r="IP2018" s="2"/>
      <c r="IQ2018" s="2"/>
    </row>
    <row r="2019" spans="1:251" s="16" customFormat="1" ht="18.75" customHeight="1">
      <c r="A2019" s="8"/>
      <c r="B2019" s="25"/>
      <c r="C2019" s="135" t="s">
        <v>718</v>
      </c>
      <c r="D2019" s="200"/>
      <c r="E2019" s="200"/>
      <c r="F2019" s="200"/>
      <c r="G2019" s="200"/>
      <c r="H2019" s="200"/>
      <c r="I2019" s="200"/>
      <c r="J2019" s="200"/>
      <c r="K2019" s="200"/>
      <c r="L2019" s="200"/>
      <c r="M2019" s="200"/>
      <c r="N2019" s="200"/>
      <c r="O2019" s="200"/>
      <c r="P2019" s="200"/>
      <c r="Q2019" s="200"/>
      <c r="R2019" s="200"/>
      <c r="S2019" s="200"/>
      <c r="T2019" s="200"/>
      <c r="U2019" s="200"/>
      <c r="V2019" s="200"/>
      <c r="W2019" s="200"/>
      <c r="X2019" s="200"/>
      <c r="Y2019" s="200"/>
      <c r="Z2019" s="201"/>
      <c r="AA2019" s="138">
        <v>1000</v>
      </c>
      <c r="AB2019" s="173"/>
      <c r="AC2019" s="173"/>
      <c r="AD2019" s="173"/>
      <c r="AE2019" s="173"/>
      <c r="AF2019" s="173"/>
      <c r="AG2019" s="173"/>
      <c r="AH2019" s="173"/>
      <c r="AI2019" s="174"/>
      <c r="AJ2019" s="138">
        <v>1000</v>
      </c>
      <c r="AK2019" s="173"/>
      <c r="AL2019" s="173"/>
      <c r="AM2019" s="173"/>
      <c r="AN2019" s="173"/>
      <c r="AO2019" s="173"/>
      <c r="AP2019" s="173"/>
      <c r="AQ2019" s="173"/>
      <c r="AR2019" s="174"/>
      <c r="AS2019" s="141"/>
      <c r="AT2019" s="142"/>
      <c r="AU2019" s="142"/>
      <c r="AV2019" s="142"/>
      <c r="AW2019" s="142"/>
      <c r="AX2019" s="143"/>
      <c r="AY2019" s="2"/>
      <c r="AZ2019" s="2"/>
      <c r="BA2019" s="2"/>
      <c r="BB2019" s="2"/>
      <c r="BC2019" s="2"/>
      <c r="BD2019" s="2"/>
      <c r="BE2019" s="2"/>
      <c r="BF2019" s="2"/>
      <c r="BG2019" s="2"/>
      <c r="BH2019" s="2"/>
      <c r="BI2019" s="2"/>
      <c r="BJ2019" s="2"/>
      <c r="BK2019" s="2"/>
      <c r="BL2019" s="2"/>
      <c r="BM2019" s="2"/>
      <c r="BN2019" s="2"/>
      <c r="BO2019" s="2"/>
      <c r="BP2019" s="2"/>
      <c r="BQ2019" s="2"/>
      <c r="BR2019" s="2"/>
      <c r="BS2019" s="2"/>
      <c r="BT2019" s="2"/>
      <c r="BU2019" s="2"/>
      <c r="BV2019" s="2"/>
      <c r="BW2019" s="2"/>
      <c r="BX2019" s="2"/>
      <c r="BY2019" s="2"/>
      <c r="BZ2019" s="2"/>
      <c r="CA2019" s="2"/>
      <c r="CB2019" s="2"/>
      <c r="CC2019" s="2"/>
      <c r="CD2019" s="2"/>
      <c r="CE2019" s="2"/>
      <c r="CF2019" s="2"/>
      <c r="CG2019" s="2"/>
      <c r="CH2019" s="2"/>
      <c r="CI2019" s="2"/>
      <c r="CJ2019" s="2"/>
      <c r="CK2019" s="2"/>
      <c r="CL2019" s="2"/>
      <c r="CM2019" s="2"/>
      <c r="CN2019" s="2"/>
      <c r="CO2019" s="2"/>
      <c r="CP2019" s="2"/>
      <c r="CQ2019" s="2"/>
      <c r="CR2019" s="2"/>
      <c r="CS2019" s="2"/>
      <c r="CT2019" s="2"/>
      <c r="CU2019" s="2"/>
      <c r="CV2019" s="2"/>
      <c r="CW2019" s="2"/>
      <c r="CX2019" s="2"/>
      <c r="CY2019" s="2"/>
      <c r="CZ2019" s="2"/>
      <c r="DA2019" s="2"/>
      <c r="DB2019" s="2"/>
      <c r="DC2019" s="2"/>
      <c r="DD2019" s="2"/>
      <c r="DE2019" s="2"/>
      <c r="DF2019" s="2"/>
      <c r="DG2019" s="2"/>
      <c r="DH2019" s="2"/>
      <c r="DI2019" s="2"/>
      <c r="DJ2019" s="2"/>
      <c r="DK2019" s="2"/>
      <c r="DL2019" s="2"/>
      <c r="DM2019" s="2"/>
      <c r="DN2019" s="2"/>
      <c r="DO2019" s="2"/>
      <c r="DP2019" s="2"/>
      <c r="DQ2019" s="2"/>
      <c r="DR2019" s="2"/>
      <c r="DS2019" s="2"/>
      <c r="DT2019" s="2"/>
      <c r="DU2019" s="2"/>
      <c r="DV2019" s="2"/>
      <c r="DW2019" s="2"/>
      <c r="DX2019" s="2"/>
      <c r="DY2019" s="2"/>
      <c r="DZ2019" s="2"/>
      <c r="EA2019" s="2"/>
      <c r="EB2019" s="2"/>
      <c r="EC2019" s="2"/>
      <c r="ED2019" s="2"/>
      <c r="EE2019" s="2"/>
      <c r="EF2019" s="2"/>
      <c r="EG2019" s="2"/>
      <c r="EH2019" s="2"/>
      <c r="EI2019" s="2"/>
      <c r="EJ2019" s="2"/>
      <c r="EK2019" s="2"/>
      <c r="EL2019" s="2"/>
      <c r="EM2019" s="2"/>
      <c r="EN2019" s="2"/>
      <c r="EO2019" s="2"/>
      <c r="EP2019" s="2"/>
      <c r="EQ2019" s="2"/>
      <c r="ER2019" s="2"/>
      <c r="ES2019" s="2"/>
      <c r="ET2019" s="2"/>
      <c r="EU2019" s="2"/>
      <c r="EV2019" s="2"/>
      <c r="EW2019" s="2"/>
      <c r="EX2019" s="2"/>
      <c r="EY2019" s="2"/>
      <c r="EZ2019" s="2"/>
      <c r="FA2019" s="2"/>
      <c r="FB2019" s="2"/>
      <c r="FC2019" s="2"/>
      <c r="FD2019" s="2"/>
      <c r="FE2019" s="2"/>
      <c r="FF2019" s="2"/>
      <c r="FG2019" s="2"/>
      <c r="FH2019" s="2"/>
      <c r="FI2019" s="2"/>
      <c r="FJ2019" s="2"/>
      <c r="FK2019" s="2"/>
      <c r="FL2019" s="2"/>
      <c r="FM2019" s="2"/>
      <c r="FN2019" s="2"/>
      <c r="FO2019" s="2"/>
      <c r="FP2019" s="2"/>
      <c r="FQ2019" s="2"/>
      <c r="FR2019" s="2"/>
      <c r="FS2019" s="2"/>
      <c r="FT2019" s="2"/>
      <c r="FU2019" s="2"/>
      <c r="FV2019" s="2"/>
      <c r="FW2019" s="2"/>
      <c r="FX2019" s="2"/>
      <c r="FY2019" s="2"/>
      <c r="FZ2019" s="2"/>
      <c r="GA2019" s="2"/>
      <c r="GB2019" s="2"/>
      <c r="GC2019" s="2"/>
      <c r="GD2019" s="2"/>
      <c r="GE2019" s="2"/>
      <c r="GF2019" s="2"/>
      <c r="GG2019" s="2"/>
      <c r="GH2019" s="2"/>
      <c r="GI2019" s="2"/>
      <c r="GJ2019" s="2"/>
      <c r="GK2019" s="2"/>
      <c r="GL2019" s="2"/>
      <c r="GM2019" s="2"/>
      <c r="GN2019" s="2"/>
      <c r="GO2019" s="2"/>
      <c r="GP2019" s="2"/>
      <c r="GQ2019" s="2"/>
      <c r="GR2019" s="2"/>
      <c r="GS2019" s="2"/>
      <c r="GT2019" s="2"/>
      <c r="GU2019" s="2"/>
      <c r="GV2019" s="2"/>
      <c r="GW2019" s="2"/>
      <c r="GX2019" s="2"/>
      <c r="GY2019" s="2"/>
      <c r="GZ2019" s="2"/>
      <c r="HA2019" s="2"/>
      <c r="HB2019" s="2"/>
      <c r="HC2019" s="2"/>
      <c r="HD2019" s="2"/>
      <c r="HE2019" s="2"/>
      <c r="HF2019" s="2"/>
      <c r="HG2019" s="2"/>
      <c r="HH2019" s="2"/>
      <c r="HI2019" s="2"/>
      <c r="HJ2019" s="2"/>
      <c r="HK2019" s="2"/>
      <c r="HL2019" s="2"/>
      <c r="HM2019" s="2"/>
      <c r="HN2019" s="2"/>
      <c r="HO2019" s="2"/>
      <c r="HP2019" s="2"/>
      <c r="HQ2019" s="2"/>
      <c r="HR2019" s="2"/>
      <c r="HS2019" s="2"/>
      <c r="HT2019" s="2"/>
      <c r="HU2019" s="2"/>
      <c r="HV2019" s="2"/>
      <c r="HW2019" s="2"/>
      <c r="HX2019" s="2"/>
      <c r="HY2019" s="2"/>
      <c r="HZ2019" s="2"/>
      <c r="IA2019" s="2"/>
      <c r="IB2019" s="2"/>
      <c r="IC2019" s="2"/>
      <c r="ID2019" s="2"/>
      <c r="IE2019" s="2"/>
      <c r="IF2019" s="2"/>
      <c r="IG2019" s="2"/>
      <c r="IH2019" s="2"/>
      <c r="II2019" s="2"/>
      <c r="IJ2019" s="2"/>
      <c r="IK2019" s="2"/>
      <c r="IL2019" s="2"/>
      <c r="IM2019" s="2"/>
      <c r="IN2019" s="2"/>
      <c r="IO2019" s="2"/>
      <c r="IP2019" s="2"/>
      <c r="IQ2019" s="2"/>
    </row>
    <row r="2020" spans="1:251" s="16" customFormat="1" ht="18.75" customHeight="1">
      <c r="A2020" s="8"/>
      <c r="B2020" s="25"/>
      <c r="C2020" s="135" t="s">
        <v>719</v>
      </c>
      <c r="D2020" s="200"/>
      <c r="E2020" s="200"/>
      <c r="F2020" s="200"/>
      <c r="G2020" s="200"/>
      <c r="H2020" s="200"/>
      <c r="I2020" s="200"/>
      <c r="J2020" s="200"/>
      <c r="K2020" s="200"/>
      <c r="L2020" s="200"/>
      <c r="M2020" s="200"/>
      <c r="N2020" s="200"/>
      <c r="O2020" s="200"/>
      <c r="P2020" s="200"/>
      <c r="Q2020" s="200"/>
      <c r="R2020" s="200"/>
      <c r="S2020" s="200"/>
      <c r="T2020" s="200"/>
      <c r="U2020" s="200"/>
      <c r="V2020" s="200"/>
      <c r="W2020" s="200"/>
      <c r="X2020" s="200"/>
      <c r="Y2020" s="200"/>
      <c r="Z2020" s="201"/>
      <c r="AA2020" s="138">
        <v>200000</v>
      </c>
      <c r="AB2020" s="173"/>
      <c r="AC2020" s="173"/>
      <c r="AD2020" s="173"/>
      <c r="AE2020" s="173"/>
      <c r="AF2020" s="173"/>
      <c r="AG2020" s="173"/>
      <c r="AH2020" s="173"/>
      <c r="AI2020" s="174"/>
      <c r="AJ2020" s="138">
        <v>200000</v>
      </c>
      <c r="AK2020" s="173"/>
      <c r="AL2020" s="173"/>
      <c r="AM2020" s="173"/>
      <c r="AN2020" s="173"/>
      <c r="AO2020" s="173"/>
      <c r="AP2020" s="173"/>
      <c r="AQ2020" s="173"/>
      <c r="AR2020" s="174"/>
      <c r="AS2020" s="141"/>
      <c r="AT2020" s="142"/>
      <c r="AU2020" s="142"/>
      <c r="AV2020" s="142"/>
      <c r="AW2020" s="142"/>
      <c r="AX2020" s="143"/>
      <c r="AY2020" s="2"/>
      <c r="AZ2020" s="2"/>
      <c r="BA2020" s="2"/>
      <c r="BB2020" s="2"/>
      <c r="BC2020" s="2"/>
      <c r="BD2020" s="2"/>
      <c r="BE2020" s="2"/>
      <c r="BF2020" s="2"/>
      <c r="BG2020" s="2"/>
      <c r="BH2020" s="2"/>
      <c r="BI2020" s="2"/>
      <c r="BJ2020" s="2"/>
      <c r="BK2020" s="2"/>
      <c r="BL2020" s="2"/>
      <c r="BM2020" s="2"/>
      <c r="BN2020" s="2"/>
      <c r="BO2020" s="2"/>
      <c r="BP2020" s="2"/>
      <c r="BQ2020" s="2"/>
      <c r="BR2020" s="2"/>
      <c r="BS2020" s="2"/>
      <c r="BT2020" s="2"/>
      <c r="BU2020" s="2"/>
      <c r="BV2020" s="2"/>
      <c r="BW2020" s="2"/>
      <c r="BX2020" s="2"/>
      <c r="BY2020" s="2"/>
      <c r="BZ2020" s="2"/>
      <c r="CA2020" s="2"/>
      <c r="CB2020" s="2"/>
      <c r="CC2020" s="2"/>
      <c r="CD2020" s="2"/>
      <c r="CE2020" s="2"/>
      <c r="CF2020" s="2"/>
      <c r="CG2020" s="2"/>
      <c r="CH2020" s="2"/>
      <c r="CI2020" s="2"/>
      <c r="CJ2020" s="2"/>
      <c r="CK2020" s="2"/>
      <c r="CL2020" s="2"/>
      <c r="CM2020" s="2"/>
      <c r="CN2020" s="2"/>
      <c r="CO2020" s="2"/>
      <c r="CP2020" s="2"/>
      <c r="CQ2020" s="2"/>
      <c r="CR2020" s="2"/>
      <c r="CS2020" s="2"/>
      <c r="CT2020" s="2"/>
      <c r="CU2020" s="2"/>
      <c r="CV2020" s="2"/>
      <c r="CW2020" s="2"/>
      <c r="CX2020" s="2"/>
      <c r="CY2020" s="2"/>
      <c r="CZ2020" s="2"/>
      <c r="DA2020" s="2"/>
      <c r="DB2020" s="2"/>
      <c r="DC2020" s="2"/>
      <c r="DD2020" s="2"/>
      <c r="DE2020" s="2"/>
      <c r="DF2020" s="2"/>
      <c r="DG2020" s="2"/>
      <c r="DH2020" s="2"/>
      <c r="DI2020" s="2"/>
      <c r="DJ2020" s="2"/>
      <c r="DK2020" s="2"/>
      <c r="DL2020" s="2"/>
      <c r="DM2020" s="2"/>
      <c r="DN2020" s="2"/>
      <c r="DO2020" s="2"/>
      <c r="DP2020" s="2"/>
      <c r="DQ2020" s="2"/>
      <c r="DR2020" s="2"/>
      <c r="DS2020" s="2"/>
      <c r="DT2020" s="2"/>
      <c r="DU2020" s="2"/>
      <c r="DV2020" s="2"/>
      <c r="DW2020" s="2"/>
      <c r="DX2020" s="2"/>
      <c r="DY2020" s="2"/>
      <c r="DZ2020" s="2"/>
      <c r="EA2020" s="2"/>
      <c r="EB2020" s="2"/>
      <c r="EC2020" s="2"/>
      <c r="ED2020" s="2"/>
      <c r="EE2020" s="2"/>
      <c r="EF2020" s="2"/>
      <c r="EG2020" s="2"/>
      <c r="EH2020" s="2"/>
      <c r="EI2020" s="2"/>
      <c r="EJ2020" s="2"/>
      <c r="EK2020" s="2"/>
      <c r="EL2020" s="2"/>
      <c r="EM2020" s="2"/>
      <c r="EN2020" s="2"/>
      <c r="EO2020" s="2"/>
      <c r="EP2020" s="2"/>
      <c r="EQ2020" s="2"/>
      <c r="ER2020" s="2"/>
      <c r="ES2020" s="2"/>
      <c r="ET2020" s="2"/>
      <c r="EU2020" s="2"/>
      <c r="EV2020" s="2"/>
      <c r="EW2020" s="2"/>
      <c r="EX2020" s="2"/>
      <c r="EY2020" s="2"/>
      <c r="EZ2020" s="2"/>
      <c r="FA2020" s="2"/>
      <c r="FB2020" s="2"/>
      <c r="FC2020" s="2"/>
      <c r="FD2020" s="2"/>
      <c r="FE2020" s="2"/>
      <c r="FF2020" s="2"/>
      <c r="FG2020" s="2"/>
      <c r="FH2020" s="2"/>
      <c r="FI2020" s="2"/>
      <c r="FJ2020" s="2"/>
      <c r="FK2020" s="2"/>
      <c r="FL2020" s="2"/>
      <c r="FM2020" s="2"/>
      <c r="FN2020" s="2"/>
      <c r="FO2020" s="2"/>
      <c r="FP2020" s="2"/>
      <c r="FQ2020" s="2"/>
      <c r="FR2020" s="2"/>
      <c r="FS2020" s="2"/>
      <c r="FT2020" s="2"/>
      <c r="FU2020" s="2"/>
      <c r="FV2020" s="2"/>
      <c r="FW2020" s="2"/>
      <c r="FX2020" s="2"/>
      <c r="FY2020" s="2"/>
      <c r="FZ2020" s="2"/>
      <c r="GA2020" s="2"/>
      <c r="GB2020" s="2"/>
      <c r="GC2020" s="2"/>
      <c r="GD2020" s="2"/>
      <c r="GE2020" s="2"/>
      <c r="GF2020" s="2"/>
      <c r="GG2020" s="2"/>
      <c r="GH2020" s="2"/>
      <c r="GI2020" s="2"/>
      <c r="GJ2020" s="2"/>
      <c r="GK2020" s="2"/>
      <c r="GL2020" s="2"/>
      <c r="GM2020" s="2"/>
      <c r="GN2020" s="2"/>
      <c r="GO2020" s="2"/>
      <c r="GP2020" s="2"/>
      <c r="GQ2020" s="2"/>
      <c r="GR2020" s="2"/>
      <c r="GS2020" s="2"/>
      <c r="GT2020" s="2"/>
      <c r="GU2020" s="2"/>
      <c r="GV2020" s="2"/>
      <c r="GW2020" s="2"/>
      <c r="GX2020" s="2"/>
      <c r="GY2020" s="2"/>
      <c r="GZ2020" s="2"/>
      <c r="HA2020" s="2"/>
      <c r="HB2020" s="2"/>
      <c r="HC2020" s="2"/>
      <c r="HD2020" s="2"/>
      <c r="HE2020" s="2"/>
      <c r="HF2020" s="2"/>
      <c r="HG2020" s="2"/>
      <c r="HH2020" s="2"/>
      <c r="HI2020" s="2"/>
      <c r="HJ2020" s="2"/>
      <c r="HK2020" s="2"/>
      <c r="HL2020" s="2"/>
      <c r="HM2020" s="2"/>
      <c r="HN2020" s="2"/>
      <c r="HO2020" s="2"/>
      <c r="HP2020" s="2"/>
      <c r="HQ2020" s="2"/>
      <c r="HR2020" s="2"/>
      <c r="HS2020" s="2"/>
      <c r="HT2020" s="2"/>
      <c r="HU2020" s="2"/>
      <c r="HV2020" s="2"/>
      <c r="HW2020" s="2"/>
      <c r="HX2020" s="2"/>
      <c r="HY2020" s="2"/>
      <c r="HZ2020" s="2"/>
      <c r="IA2020" s="2"/>
      <c r="IB2020" s="2"/>
      <c r="IC2020" s="2"/>
      <c r="ID2020" s="2"/>
      <c r="IE2020" s="2"/>
      <c r="IF2020" s="2"/>
      <c r="IG2020" s="2"/>
      <c r="IH2020" s="2"/>
      <c r="II2020" s="2"/>
      <c r="IJ2020" s="2"/>
      <c r="IK2020" s="2"/>
      <c r="IL2020" s="2"/>
      <c r="IM2020" s="2"/>
      <c r="IN2020" s="2"/>
      <c r="IO2020" s="2"/>
      <c r="IP2020" s="2"/>
      <c r="IQ2020" s="2"/>
    </row>
    <row r="2021" spans="1:251" s="16" customFormat="1" ht="18.75" customHeight="1">
      <c r="A2021" s="8"/>
      <c r="B2021" s="25"/>
      <c r="C2021" s="135" t="s">
        <v>720</v>
      </c>
      <c r="D2021" s="200"/>
      <c r="E2021" s="200"/>
      <c r="F2021" s="200"/>
      <c r="G2021" s="200"/>
      <c r="H2021" s="200"/>
      <c r="I2021" s="200"/>
      <c r="J2021" s="200"/>
      <c r="K2021" s="200"/>
      <c r="L2021" s="200"/>
      <c r="M2021" s="200"/>
      <c r="N2021" s="200"/>
      <c r="O2021" s="200"/>
      <c r="P2021" s="200"/>
      <c r="Q2021" s="200"/>
      <c r="R2021" s="200"/>
      <c r="S2021" s="200"/>
      <c r="T2021" s="200"/>
      <c r="U2021" s="200"/>
      <c r="V2021" s="200"/>
      <c r="W2021" s="200"/>
      <c r="X2021" s="200"/>
      <c r="Y2021" s="200"/>
      <c r="Z2021" s="201"/>
      <c r="AA2021" s="138">
        <v>41996</v>
      </c>
      <c r="AB2021" s="173"/>
      <c r="AC2021" s="173"/>
      <c r="AD2021" s="173"/>
      <c r="AE2021" s="173"/>
      <c r="AF2021" s="173"/>
      <c r="AG2021" s="173"/>
      <c r="AH2021" s="173"/>
      <c r="AI2021" s="174"/>
      <c r="AJ2021" s="138">
        <v>56376</v>
      </c>
      <c r="AK2021" s="173"/>
      <c r="AL2021" s="173"/>
      <c r="AM2021" s="173"/>
      <c r="AN2021" s="173"/>
      <c r="AO2021" s="173"/>
      <c r="AP2021" s="173"/>
      <c r="AQ2021" s="173"/>
      <c r="AR2021" s="174"/>
      <c r="AS2021" s="141"/>
      <c r="AT2021" s="142"/>
      <c r="AU2021" s="142"/>
      <c r="AV2021" s="142"/>
      <c r="AW2021" s="142"/>
      <c r="AX2021" s="143"/>
      <c r="AY2021" s="2"/>
      <c r="AZ2021" s="2"/>
      <c r="BA2021" s="2"/>
      <c r="BB2021" s="2"/>
      <c r="BC2021" s="2"/>
      <c r="BD2021" s="2"/>
      <c r="BE2021" s="2"/>
      <c r="BF2021" s="2"/>
      <c r="BG2021" s="2"/>
      <c r="BH2021" s="2"/>
      <c r="BI2021" s="2"/>
      <c r="BJ2021" s="2"/>
      <c r="BK2021" s="2"/>
      <c r="BL2021" s="2"/>
      <c r="BM2021" s="2"/>
      <c r="BN2021" s="2"/>
      <c r="BO2021" s="2"/>
      <c r="BP2021" s="2"/>
      <c r="BQ2021" s="2"/>
      <c r="BR2021" s="2"/>
      <c r="BS2021" s="2"/>
      <c r="BT2021" s="2"/>
      <c r="BU2021" s="2"/>
      <c r="BV2021" s="2"/>
      <c r="BW2021" s="2"/>
      <c r="BX2021" s="2"/>
      <c r="BY2021" s="2"/>
      <c r="BZ2021" s="2"/>
      <c r="CA2021" s="2"/>
      <c r="CB2021" s="2"/>
      <c r="CC2021" s="2"/>
      <c r="CD2021" s="2"/>
      <c r="CE2021" s="2"/>
      <c r="CF2021" s="2"/>
      <c r="CG2021" s="2"/>
      <c r="CH2021" s="2"/>
      <c r="CI2021" s="2"/>
      <c r="CJ2021" s="2"/>
      <c r="CK2021" s="2"/>
      <c r="CL2021" s="2"/>
      <c r="CM2021" s="2"/>
      <c r="CN2021" s="2"/>
      <c r="CO2021" s="2"/>
      <c r="CP2021" s="2"/>
      <c r="CQ2021" s="2"/>
      <c r="CR2021" s="2"/>
      <c r="CS2021" s="2"/>
      <c r="CT2021" s="2"/>
      <c r="CU2021" s="2"/>
      <c r="CV2021" s="2"/>
      <c r="CW2021" s="2"/>
      <c r="CX2021" s="2"/>
      <c r="CY2021" s="2"/>
      <c r="CZ2021" s="2"/>
      <c r="DA2021" s="2"/>
      <c r="DB2021" s="2"/>
      <c r="DC2021" s="2"/>
      <c r="DD2021" s="2"/>
      <c r="DE2021" s="2"/>
      <c r="DF2021" s="2"/>
      <c r="DG2021" s="2"/>
      <c r="DH2021" s="2"/>
      <c r="DI2021" s="2"/>
      <c r="DJ2021" s="2"/>
      <c r="DK2021" s="2"/>
      <c r="DL2021" s="2"/>
      <c r="DM2021" s="2"/>
      <c r="DN2021" s="2"/>
      <c r="DO2021" s="2"/>
      <c r="DP2021" s="2"/>
      <c r="DQ2021" s="2"/>
      <c r="DR2021" s="2"/>
      <c r="DS2021" s="2"/>
      <c r="DT2021" s="2"/>
      <c r="DU2021" s="2"/>
      <c r="DV2021" s="2"/>
      <c r="DW2021" s="2"/>
      <c r="DX2021" s="2"/>
      <c r="DY2021" s="2"/>
      <c r="DZ2021" s="2"/>
      <c r="EA2021" s="2"/>
      <c r="EB2021" s="2"/>
      <c r="EC2021" s="2"/>
      <c r="ED2021" s="2"/>
      <c r="EE2021" s="2"/>
      <c r="EF2021" s="2"/>
      <c r="EG2021" s="2"/>
      <c r="EH2021" s="2"/>
      <c r="EI2021" s="2"/>
      <c r="EJ2021" s="2"/>
      <c r="EK2021" s="2"/>
      <c r="EL2021" s="2"/>
      <c r="EM2021" s="2"/>
      <c r="EN2021" s="2"/>
      <c r="EO2021" s="2"/>
      <c r="EP2021" s="2"/>
      <c r="EQ2021" s="2"/>
      <c r="ER2021" s="2"/>
      <c r="ES2021" s="2"/>
      <c r="ET2021" s="2"/>
      <c r="EU2021" s="2"/>
      <c r="EV2021" s="2"/>
      <c r="EW2021" s="2"/>
      <c r="EX2021" s="2"/>
      <c r="EY2021" s="2"/>
      <c r="EZ2021" s="2"/>
      <c r="FA2021" s="2"/>
      <c r="FB2021" s="2"/>
      <c r="FC2021" s="2"/>
      <c r="FD2021" s="2"/>
      <c r="FE2021" s="2"/>
      <c r="FF2021" s="2"/>
      <c r="FG2021" s="2"/>
      <c r="FH2021" s="2"/>
      <c r="FI2021" s="2"/>
      <c r="FJ2021" s="2"/>
      <c r="FK2021" s="2"/>
      <c r="FL2021" s="2"/>
      <c r="FM2021" s="2"/>
      <c r="FN2021" s="2"/>
      <c r="FO2021" s="2"/>
      <c r="FP2021" s="2"/>
      <c r="FQ2021" s="2"/>
      <c r="FR2021" s="2"/>
      <c r="FS2021" s="2"/>
      <c r="FT2021" s="2"/>
      <c r="FU2021" s="2"/>
      <c r="FV2021" s="2"/>
      <c r="FW2021" s="2"/>
      <c r="FX2021" s="2"/>
      <c r="FY2021" s="2"/>
      <c r="FZ2021" s="2"/>
      <c r="GA2021" s="2"/>
      <c r="GB2021" s="2"/>
      <c r="GC2021" s="2"/>
      <c r="GD2021" s="2"/>
      <c r="GE2021" s="2"/>
      <c r="GF2021" s="2"/>
      <c r="GG2021" s="2"/>
      <c r="GH2021" s="2"/>
      <c r="GI2021" s="2"/>
      <c r="GJ2021" s="2"/>
      <c r="GK2021" s="2"/>
      <c r="GL2021" s="2"/>
      <c r="GM2021" s="2"/>
      <c r="GN2021" s="2"/>
      <c r="GO2021" s="2"/>
      <c r="GP2021" s="2"/>
      <c r="GQ2021" s="2"/>
      <c r="GR2021" s="2"/>
      <c r="GS2021" s="2"/>
      <c r="GT2021" s="2"/>
      <c r="GU2021" s="2"/>
      <c r="GV2021" s="2"/>
      <c r="GW2021" s="2"/>
      <c r="GX2021" s="2"/>
      <c r="GY2021" s="2"/>
      <c r="GZ2021" s="2"/>
      <c r="HA2021" s="2"/>
      <c r="HB2021" s="2"/>
      <c r="HC2021" s="2"/>
      <c r="HD2021" s="2"/>
      <c r="HE2021" s="2"/>
      <c r="HF2021" s="2"/>
      <c r="HG2021" s="2"/>
      <c r="HH2021" s="2"/>
      <c r="HI2021" s="2"/>
      <c r="HJ2021" s="2"/>
      <c r="HK2021" s="2"/>
      <c r="HL2021" s="2"/>
      <c r="HM2021" s="2"/>
      <c r="HN2021" s="2"/>
      <c r="HO2021" s="2"/>
      <c r="HP2021" s="2"/>
      <c r="HQ2021" s="2"/>
      <c r="HR2021" s="2"/>
      <c r="HS2021" s="2"/>
      <c r="HT2021" s="2"/>
      <c r="HU2021" s="2"/>
      <c r="HV2021" s="2"/>
      <c r="HW2021" s="2"/>
      <c r="HX2021" s="2"/>
      <c r="HY2021" s="2"/>
      <c r="HZ2021" s="2"/>
      <c r="IA2021" s="2"/>
      <c r="IB2021" s="2"/>
      <c r="IC2021" s="2"/>
      <c r="ID2021" s="2"/>
      <c r="IE2021" s="2"/>
      <c r="IF2021" s="2"/>
      <c r="IG2021" s="2"/>
      <c r="IH2021" s="2"/>
      <c r="II2021" s="2"/>
      <c r="IJ2021" s="2"/>
      <c r="IK2021" s="2"/>
      <c r="IL2021" s="2"/>
      <c r="IM2021" s="2"/>
      <c r="IN2021" s="2"/>
      <c r="IO2021" s="2"/>
      <c r="IP2021" s="2"/>
      <c r="IQ2021" s="2"/>
    </row>
    <row r="2022" spans="1:251" s="16" customFormat="1" ht="18.75" customHeight="1">
      <c r="A2022" s="8"/>
      <c r="B2022" s="25"/>
      <c r="C2022" s="135" t="s">
        <v>721</v>
      </c>
      <c r="D2022" s="200"/>
      <c r="E2022" s="200"/>
      <c r="F2022" s="200"/>
      <c r="G2022" s="200"/>
      <c r="H2022" s="200"/>
      <c r="I2022" s="200"/>
      <c r="J2022" s="200"/>
      <c r="K2022" s="200"/>
      <c r="L2022" s="200"/>
      <c r="M2022" s="200"/>
      <c r="N2022" s="200"/>
      <c r="O2022" s="200"/>
      <c r="P2022" s="200"/>
      <c r="Q2022" s="200"/>
      <c r="R2022" s="200"/>
      <c r="S2022" s="200"/>
      <c r="T2022" s="200"/>
      <c r="U2022" s="200"/>
      <c r="V2022" s="200"/>
      <c r="W2022" s="200"/>
      <c r="X2022" s="200"/>
      <c r="Y2022" s="200"/>
      <c r="Z2022" s="201"/>
      <c r="AA2022" s="138">
        <v>224066</v>
      </c>
      <c r="AB2022" s="173"/>
      <c r="AC2022" s="173"/>
      <c r="AD2022" s="173"/>
      <c r="AE2022" s="173"/>
      <c r="AF2022" s="173"/>
      <c r="AG2022" s="173"/>
      <c r="AH2022" s="173"/>
      <c r="AI2022" s="174"/>
      <c r="AJ2022" s="138">
        <v>265168</v>
      </c>
      <c r="AK2022" s="173"/>
      <c r="AL2022" s="173"/>
      <c r="AM2022" s="173"/>
      <c r="AN2022" s="173"/>
      <c r="AO2022" s="173"/>
      <c r="AP2022" s="173"/>
      <c r="AQ2022" s="173"/>
      <c r="AR2022" s="174"/>
      <c r="AS2022" s="141"/>
      <c r="AT2022" s="142"/>
      <c r="AU2022" s="142"/>
      <c r="AV2022" s="142"/>
      <c r="AW2022" s="142"/>
      <c r="AX2022" s="143"/>
      <c r="AY2022" s="2"/>
      <c r="AZ2022" s="2"/>
      <c r="BA2022" s="2"/>
      <c r="BB2022" s="2"/>
      <c r="BC2022" s="2"/>
      <c r="BD2022" s="2"/>
      <c r="BE2022" s="2"/>
      <c r="BF2022" s="2"/>
      <c r="BG2022" s="2"/>
      <c r="BH2022" s="2"/>
      <c r="BI2022" s="2"/>
      <c r="BJ2022" s="2"/>
      <c r="BK2022" s="2"/>
      <c r="BL2022" s="2"/>
      <c r="BM2022" s="2"/>
      <c r="BN2022" s="2"/>
      <c r="BO2022" s="2"/>
      <c r="BP2022" s="2"/>
      <c r="BQ2022" s="2"/>
      <c r="BR2022" s="2"/>
      <c r="BS2022" s="2"/>
      <c r="BT2022" s="2"/>
      <c r="BU2022" s="2"/>
      <c r="BV2022" s="2"/>
      <c r="BW2022" s="2"/>
      <c r="BX2022" s="2"/>
      <c r="BY2022" s="2"/>
      <c r="BZ2022" s="2"/>
      <c r="CA2022" s="2"/>
      <c r="CB2022" s="2"/>
      <c r="CC2022" s="2"/>
      <c r="CD2022" s="2"/>
      <c r="CE2022" s="2"/>
      <c r="CF2022" s="2"/>
      <c r="CG2022" s="2"/>
      <c r="CH2022" s="2"/>
      <c r="CI2022" s="2"/>
      <c r="CJ2022" s="2"/>
      <c r="CK2022" s="2"/>
      <c r="CL2022" s="2"/>
      <c r="CM2022" s="2"/>
      <c r="CN2022" s="2"/>
      <c r="CO2022" s="2"/>
      <c r="CP2022" s="2"/>
      <c r="CQ2022" s="2"/>
      <c r="CR2022" s="2"/>
      <c r="CS2022" s="2"/>
      <c r="CT2022" s="2"/>
      <c r="CU2022" s="2"/>
      <c r="CV2022" s="2"/>
      <c r="CW2022" s="2"/>
      <c r="CX2022" s="2"/>
      <c r="CY2022" s="2"/>
      <c r="CZ2022" s="2"/>
      <c r="DA2022" s="2"/>
      <c r="DB2022" s="2"/>
      <c r="DC2022" s="2"/>
      <c r="DD2022" s="2"/>
      <c r="DE2022" s="2"/>
      <c r="DF2022" s="2"/>
      <c r="DG2022" s="2"/>
      <c r="DH2022" s="2"/>
      <c r="DI2022" s="2"/>
      <c r="DJ2022" s="2"/>
      <c r="DK2022" s="2"/>
      <c r="DL2022" s="2"/>
      <c r="DM2022" s="2"/>
      <c r="DN2022" s="2"/>
      <c r="DO2022" s="2"/>
      <c r="DP2022" s="2"/>
      <c r="DQ2022" s="2"/>
      <c r="DR2022" s="2"/>
      <c r="DS2022" s="2"/>
      <c r="DT2022" s="2"/>
      <c r="DU2022" s="2"/>
      <c r="DV2022" s="2"/>
      <c r="DW2022" s="2"/>
      <c r="DX2022" s="2"/>
      <c r="DY2022" s="2"/>
      <c r="DZ2022" s="2"/>
      <c r="EA2022" s="2"/>
      <c r="EB2022" s="2"/>
      <c r="EC2022" s="2"/>
      <c r="ED2022" s="2"/>
      <c r="EE2022" s="2"/>
      <c r="EF2022" s="2"/>
      <c r="EG2022" s="2"/>
      <c r="EH2022" s="2"/>
      <c r="EI2022" s="2"/>
      <c r="EJ2022" s="2"/>
      <c r="EK2022" s="2"/>
      <c r="EL2022" s="2"/>
      <c r="EM2022" s="2"/>
      <c r="EN2022" s="2"/>
      <c r="EO2022" s="2"/>
      <c r="EP2022" s="2"/>
      <c r="EQ2022" s="2"/>
      <c r="ER2022" s="2"/>
      <c r="ES2022" s="2"/>
      <c r="ET2022" s="2"/>
      <c r="EU2022" s="2"/>
      <c r="EV2022" s="2"/>
      <c r="EW2022" s="2"/>
      <c r="EX2022" s="2"/>
      <c r="EY2022" s="2"/>
      <c r="EZ2022" s="2"/>
      <c r="FA2022" s="2"/>
      <c r="FB2022" s="2"/>
      <c r="FC2022" s="2"/>
      <c r="FD2022" s="2"/>
      <c r="FE2022" s="2"/>
      <c r="FF2022" s="2"/>
      <c r="FG2022" s="2"/>
      <c r="FH2022" s="2"/>
      <c r="FI2022" s="2"/>
      <c r="FJ2022" s="2"/>
      <c r="FK2022" s="2"/>
      <c r="FL2022" s="2"/>
      <c r="FM2022" s="2"/>
      <c r="FN2022" s="2"/>
      <c r="FO2022" s="2"/>
      <c r="FP2022" s="2"/>
      <c r="FQ2022" s="2"/>
      <c r="FR2022" s="2"/>
      <c r="FS2022" s="2"/>
      <c r="FT2022" s="2"/>
      <c r="FU2022" s="2"/>
      <c r="FV2022" s="2"/>
      <c r="FW2022" s="2"/>
      <c r="FX2022" s="2"/>
      <c r="FY2022" s="2"/>
      <c r="FZ2022" s="2"/>
      <c r="GA2022" s="2"/>
      <c r="GB2022" s="2"/>
      <c r="GC2022" s="2"/>
      <c r="GD2022" s="2"/>
      <c r="GE2022" s="2"/>
      <c r="GF2022" s="2"/>
      <c r="GG2022" s="2"/>
      <c r="GH2022" s="2"/>
      <c r="GI2022" s="2"/>
      <c r="GJ2022" s="2"/>
      <c r="GK2022" s="2"/>
      <c r="GL2022" s="2"/>
      <c r="GM2022" s="2"/>
      <c r="GN2022" s="2"/>
      <c r="GO2022" s="2"/>
      <c r="GP2022" s="2"/>
      <c r="GQ2022" s="2"/>
      <c r="GR2022" s="2"/>
      <c r="GS2022" s="2"/>
      <c r="GT2022" s="2"/>
      <c r="GU2022" s="2"/>
      <c r="GV2022" s="2"/>
      <c r="GW2022" s="2"/>
      <c r="GX2022" s="2"/>
      <c r="GY2022" s="2"/>
      <c r="GZ2022" s="2"/>
      <c r="HA2022" s="2"/>
      <c r="HB2022" s="2"/>
      <c r="HC2022" s="2"/>
      <c r="HD2022" s="2"/>
      <c r="HE2022" s="2"/>
      <c r="HF2022" s="2"/>
      <c r="HG2022" s="2"/>
      <c r="HH2022" s="2"/>
      <c r="HI2022" s="2"/>
      <c r="HJ2022" s="2"/>
      <c r="HK2022" s="2"/>
      <c r="HL2022" s="2"/>
      <c r="HM2022" s="2"/>
      <c r="HN2022" s="2"/>
      <c r="HO2022" s="2"/>
      <c r="HP2022" s="2"/>
      <c r="HQ2022" s="2"/>
      <c r="HR2022" s="2"/>
      <c r="HS2022" s="2"/>
      <c r="HT2022" s="2"/>
      <c r="HU2022" s="2"/>
      <c r="HV2022" s="2"/>
      <c r="HW2022" s="2"/>
      <c r="HX2022" s="2"/>
      <c r="HY2022" s="2"/>
      <c r="HZ2022" s="2"/>
      <c r="IA2022" s="2"/>
      <c r="IB2022" s="2"/>
      <c r="IC2022" s="2"/>
      <c r="ID2022" s="2"/>
      <c r="IE2022" s="2"/>
      <c r="IF2022" s="2"/>
      <c r="IG2022" s="2"/>
      <c r="IH2022" s="2"/>
      <c r="II2022" s="2"/>
      <c r="IJ2022" s="2"/>
      <c r="IK2022" s="2"/>
      <c r="IL2022" s="2"/>
      <c r="IM2022" s="2"/>
      <c r="IN2022" s="2"/>
      <c r="IO2022" s="2"/>
      <c r="IP2022" s="2"/>
      <c r="IQ2022" s="2"/>
    </row>
    <row r="2023" spans="1:251" s="16" customFormat="1" ht="18.75" customHeight="1">
      <c r="A2023" s="8"/>
      <c r="B2023" s="25"/>
      <c r="C2023" s="135" t="s">
        <v>785</v>
      </c>
      <c r="D2023" s="200"/>
      <c r="E2023" s="200"/>
      <c r="F2023" s="200"/>
      <c r="G2023" s="200"/>
      <c r="H2023" s="200"/>
      <c r="I2023" s="200"/>
      <c r="J2023" s="200"/>
      <c r="K2023" s="200"/>
      <c r="L2023" s="200"/>
      <c r="M2023" s="200"/>
      <c r="N2023" s="200"/>
      <c r="O2023" s="200"/>
      <c r="P2023" s="200"/>
      <c r="Q2023" s="200"/>
      <c r="R2023" s="200"/>
      <c r="S2023" s="200"/>
      <c r="T2023" s="200"/>
      <c r="U2023" s="200"/>
      <c r="V2023" s="200"/>
      <c r="W2023" s="200"/>
      <c r="X2023" s="200"/>
      <c r="Y2023" s="200"/>
      <c r="Z2023" s="201"/>
      <c r="AA2023" s="138">
        <v>74016</v>
      </c>
      <c r="AB2023" s="173"/>
      <c r="AC2023" s="173"/>
      <c r="AD2023" s="173"/>
      <c r="AE2023" s="173"/>
      <c r="AF2023" s="173"/>
      <c r="AG2023" s="173"/>
      <c r="AH2023" s="173"/>
      <c r="AI2023" s="174"/>
      <c r="AJ2023" s="138">
        <v>74016</v>
      </c>
      <c r="AK2023" s="173"/>
      <c r="AL2023" s="173"/>
      <c r="AM2023" s="173"/>
      <c r="AN2023" s="173"/>
      <c r="AO2023" s="173"/>
      <c r="AP2023" s="173"/>
      <c r="AQ2023" s="173"/>
      <c r="AR2023" s="174"/>
      <c r="AS2023" s="141" t="s">
        <v>57</v>
      </c>
      <c r="AT2023" s="142"/>
      <c r="AU2023" s="142"/>
      <c r="AV2023" s="142"/>
      <c r="AW2023" s="142"/>
      <c r="AX2023" s="143"/>
      <c r="AY2023" s="2"/>
      <c r="AZ2023" s="2"/>
      <c r="BA2023" s="2"/>
      <c r="BB2023" s="2"/>
      <c r="BC2023" s="2"/>
      <c r="BD2023" s="2"/>
      <c r="BE2023" s="2"/>
      <c r="BF2023" s="2"/>
      <c r="BG2023" s="2"/>
      <c r="BH2023" s="2"/>
      <c r="BI2023" s="2"/>
      <c r="BJ2023" s="2"/>
      <c r="BK2023" s="2"/>
      <c r="BL2023" s="2"/>
      <c r="BM2023" s="2"/>
      <c r="BN2023" s="2"/>
      <c r="BO2023" s="2"/>
      <c r="BP2023" s="2"/>
      <c r="BQ2023" s="2"/>
      <c r="BR2023" s="2"/>
      <c r="BS2023" s="2"/>
      <c r="BT2023" s="2"/>
      <c r="BU2023" s="2"/>
      <c r="BV2023" s="2"/>
      <c r="BW2023" s="2"/>
      <c r="BX2023" s="2"/>
      <c r="BY2023" s="2"/>
      <c r="BZ2023" s="2"/>
      <c r="CA2023" s="2"/>
      <c r="CB2023" s="2"/>
      <c r="CC2023" s="2"/>
      <c r="CD2023" s="2"/>
      <c r="CE2023" s="2"/>
      <c r="CF2023" s="2"/>
      <c r="CG2023" s="2"/>
      <c r="CH2023" s="2"/>
      <c r="CI2023" s="2"/>
      <c r="CJ2023" s="2"/>
      <c r="CK2023" s="2"/>
      <c r="CL2023" s="2"/>
      <c r="CM2023" s="2"/>
      <c r="CN2023" s="2"/>
      <c r="CO2023" s="2"/>
      <c r="CP2023" s="2"/>
      <c r="CQ2023" s="2"/>
      <c r="CR2023" s="2"/>
      <c r="CS2023" s="2"/>
      <c r="CT2023" s="2"/>
      <c r="CU2023" s="2"/>
      <c r="CV2023" s="2"/>
      <c r="CW2023" s="2"/>
      <c r="CX2023" s="2"/>
      <c r="CY2023" s="2"/>
      <c r="CZ2023" s="2"/>
      <c r="DA2023" s="2"/>
      <c r="DB2023" s="2"/>
      <c r="DC2023" s="2"/>
      <c r="DD2023" s="2"/>
      <c r="DE2023" s="2"/>
      <c r="DF2023" s="2"/>
      <c r="DG2023" s="2"/>
      <c r="DH2023" s="2"/>
      <c r="DI2023" s="2"/>
      <c r="DJ2023" s="2"/>
      <c r="DK2023" s="2"/>
      <c r="DL2023" s="2"/>
      <c r="DM2023" s="2"/>
      <c r="DN2023" s="2"/>
      <c r="DO2023" s="2"/>
      <c r="DP2023" s="2"/>
      <c r="DQ2023" s="2"/>
      <c r="DR2023" s="2"/>
      <c r="DS2023" s="2"/>
      <c r="DT2023" s="2"/>
      <c r="DU2023" s="2"/>
      <c r="DV2023" s="2"/>
      <c r="DW2023" s="2"/>
      <c r="DX2023" s="2"/>
      <c r="DY2023" s="2"/>
      <c r="DZ2023" s="2"/>
      <c r="EA2023" s="2"/>
      <c r="EB2023" s="2"/>
      <c r="EC2023" s="2"/>
      <c r="ED2023" s="2"/>
      <c r="EE2023" s="2"/>
      <c r="EF2023" s="2"/>
      <c r="EG2023" s="2"/>
      <c r="EH2023" s="2"/>
      <c r="EI2023" s="2"/>
      <c r="EJ2023" s="2"/>
      <c r="EK2023" s="2"/>
      <c r="EL2023" s="2"/>
      <c r="EM2023" s="2"/>
      <c r="EN2023" s="2"/>
      <c r="EO2023" s="2"/>
      <c r="EP2023" s="2"/>
      <c r="EQ2023" s="2"/>
      <c r="ER2023" s="2"/>
      <c r="ES2023" s="2"/>
      <c r="ET2023" s="2"/>
      <c r="EU2023" s="2"/>
      <c r="EV2023" s="2"/>
      <c r="EW2023" s="2"/>
      <c r="EX2023" s="2"/>
      <c r="EY2023" s="2"/>
      <c r="EZ2023" s="2"/>
      <c r="FA2023" s="2"/>
      <c r="FB2023" s="2"/>
      <c r="FC2023" s="2"/>
      <c r="FD2023" s="2"/>
      <c r="FE2023" s="2"/>
      <c r="FF2023" s="2"/>
      <c r="FG2023" s="2"/>
      <c r="FH2023" s="2"/>
      <c r="FI2023" s="2"/>
      <c r="FJ2023" s="2"/>
      <c r="FK2023" s="2"/>
      <c r="FL2023" s="2"/>
      <c r="FM2023" s="2"/>
      <c r="FN2023" s="2"/>
      <c r="FO2023" s="2"/>
      <c r="FP2023" s="2"/>
      <c r="FQ2023" s="2"/>
      <c r="FR2023" s="2"/>
      <c r="FS2023" s="2"/>
      <c r="FT2023" s="2"/>
      <c r="FU2023" s="2"/>
      <c r="FV2023" s="2"/>
      <c r="FW2023" s="2"/>
      <c r="FX2023" s="2"/>
      <c r="FY2023" s="2"/>
      <c r="FZ2023" s="2"/>
      <c r="GA2023" s="2"/>
      <c r="GB2023" s="2"/>
      <c r="GC2023" s="2"/>
      <c r="GD2023" s="2"/>
      <c r="GE2023" s="2"/>
      <c r="GF2023" s="2"/>
      <c r="GG2023" s="2"/>
      <c r="GH2023" s="2"/>
      <c r="GI2023" s="2"/>
      <c r="GJ2023" s="2"/>
      <c r="GK2023" s="2"/>
      <c r="GL2023" s="2"/>
      <c r="GM2023" s="2"/>
      <c r="GN2023" s="2"/>
      <c r="GO2023" s="2"/>
      <c r="GP2023" s="2"/>
      <c r="GQ2023" s="2"/>
      <c r="GR2023" s="2"/>
      <c r="GS2023" s="2"/>
      <c r="GT2023" s="2"/>
      <c r="GU2023" s="2"/>
      <c r="GV2023" s="2"/>
      <c r="GW2023" s="2"/>
      <c r="GX2023" s="2"/>
      <c r="GY2023" s="2"/>
      <c r="GZ2023" s="2"/>
      <c r="HA2023" s="2"/>
      <c r="HB2023" s="2"/>
      <c r="HC2023" s="2"/>
      <c r="HD2023" s="2"/>
      <c r="HE2023" s="2"/>
      <c r="HF2023" s="2"/>
      <c r="HG2023" s="2"/>
      <c r="HH2023" s="2"/>
      <c r="HI2023" s="2"/>
      <c r="HJ2023" s="2"/>
      <c r="HK2023" s="2"/>
      <c r="HL2023" s="2"/>
      <c r="HM2023" s="2"/>
      <c r="HN2023" s="2"/>
      <c r="HO2023" s="2"/>
      <c r="HP2023" s="2"/>
      <c r="HQ2023" s="2"/>
      <c r="HR2023" s="2"/>
      <c r="HS2023" s="2"/>
      <c r="HT2023" s="2"/>
      <c r="HU2023" s="2"/>
      <c r="HV2023" s="2"/>
      <c r="HW2023" s="2"/>
      <c r="HX2023" s="2"/>
      <c r="HY2023" s="2"/>
      <c r="HZ2023" s="2"/>
      <c r="IA2023" s="2"/>
      <c r="IB2023" s="2"/>
      <c r="IC2023" s="2"/>
      <c r="ID2023" s="2"/>
      <c r="IE2023" s="2"/>
      <c r="IF2023" s="2"/>
      <c r="IG2023" s="2"/>
      <c r="IH2023" s="2"/>
      <c r="II2023" s="2"/>
      <c r="IJ2023" s="2"/>
      <c r="IK2023" s="2"/>
      <c r="IL2023" s="2"/>
      <c r="IM2023" s="2"/>
      <c r="IN2023" s="2"/>
      <c r="IO2023" s="2"/>
      <c r="IP2023" s="2"/>
      <c r="IQ2023" s="2"/>
    </row>
    <row r="2024" spans="1:251" s="16" customFormat="1" ht="18.75" customHeight="1">
      <c r="A2024" s="8"/>
      <c r="B2024" s="25"/>
      <c r="C2024" s="135" t="s">
        <v>786</v>
      </c>
      <c r="D2024" s="136"/>
      <c r="E2024" s="136"/>
      <c r="F2024" s="136"/>
      <c r="G2024" s="136"/>
      <c r="H2024" s="136"/>
      <c r="I2024" s="136"/>
      <c r="J2024" s="136"/>
      <c r="K2024" s="136"/>
      <c r="L2024" s="136"/>
      <c r="M2024" s="136"/>
      <c r="N2024" s="136"/>
      <c r="O2024" s="136"/>
      <c r="P2024" s="136"/>
      <c r="Q2024" s="136"/>
      <c r="R2024" s="136"/>
      <c r="S2024" s="136"/>
      <c r="T2024" s="136"/>
      <c r="U2024" s="136"/>
      <c r="V2024" s="136"/>
      <c r="W2024" s="136"/>
      <c r="X2024" s="136"/>
      <c r="Y2024" s="136"/>
      <c r="Z2024" s="137"/>
      <c r="AA2024" s="138">
        <v>360</v>
      </c>
      <c r="AB2024" s="139"/>
      <c r="AC2024" s="139"/>
      <c r="AD2024" s="139"/>
      <c r="AE2024" s="139"/>
      <c r="AF2024" s="139"/>
      <c r="AG2024" s="139"/>
      <c r="AH2024" s="139"/>
      <c r="AI2024" s="140"/>
      <c r="AJ2024" s="138">
        <v>360</v>
      </c>
      <c r="AK2024" s="139"/>
      <c r="AL2024" s="139"/>
      <c r="AM2024" s="139"/>
      <c r="AN2024" s="139"/>
      <c r="AO2024" s="139"/>
      <c r="AP2024" s="139"/>
      <c r="AQ2024" s="139"/>
      <c r="AR2024" s="140"/>
      <c r="AS2024" s="141" t="s">
        <v>57</v>
      </c>
      <c r="AT2024" s="142"/>
      <c r="AU2024" s="142"/>
      <c r="AV2024" s="142"/>
      <c r="AW2024" s="142"/>
      <c r="AX2024" s="143"/>
      <c r="AY2024" s="2"/>
      <c r="AZ2024" s="2"/>
      <c r="BA2024" s="2"/>
      <c r="BB2024" s="2"/>
      <c r="BC2024" s="2"/>
      <c r="BD2024" s="2"/>
      <c r="BE2024" s="2"/>
      <c r="BF2024" s="2"/>
      <c r="BG2024" s="2"/>
      <c r="BH2024" s="2"/>
      <c r="BI2024" s="2"/>
      <c r="BJ2024" s="2"/>
      <c r="BK2024" s="2"/>
      <c r="BL2024" s="2"/>
      <c r="BM2024" s="2"/>
      <c r="BN2024" s="2"/>
      <c r="BO2024" s="2"/>
      <c r="BP2024" s="2"/>
      <c r="BQ2024" s="2"/>
      <c r="BR2024" s="2"/>
      <c r="BS2024" s="2"/>
      <c r="BT2024" s="2"/>
      <c r="BU2024" s="2"/>
      <c r="BV2024" s="2"/>
      <c r="BW2024" s="2"/>
      <c r="BX2024" s="2"/>
      <c r="BY2024" s="2"/>
      <c r="BZ2024" s="2"/>
      <c r="CA2024" s="2"/>
      <c r="CB2024" s="2"/>
      <c r="CC2024" s="2"/>
      <c r="CD2024" s="2"/>
      <c r="CE2024" s="2"/>
      <c r="CF2024" s="2"/>
      <c r="CG2024" s="2"/>
      <c r="CH2024" s="2"/>
      <c r="CI2024" s="2"/>
      <c r="CJ2024" s="2"/>
      <c r="CK2024" s="2"/>
      <c r="CL2024" s="2"/>
      <c r="CM2024" s="2"/>
      <c r="CN2024" s="2"/>
      <c r="CO2024" s="2"/>
      <c r="CP2024" s="2"/>
      <c r="CQ2024" s="2"/>
      <c r="CR2024" s="2"/>
      <c r="CS2024" s="2"/>
      <c r="CT2024" s="2"/>
      <c r="CU2024" s="2"/>
      <c r="CV2024" s="2"/>
      <c r="CW2024" s="2"/>
      <c r="CX2024" s="2"/>
      <c r="CY2024" s="2"/>
      <c r="CZ2024" s="2"/>
      <c r="DA2024" s="2"/>
      <c r="DB2024" s="2"/>
      <c r="DC2024" s="2"/>
      <c r="DD2024" s="2"/>
      <c r="DE2024" s="2"/>
      <c r="DF2024" s="2"/>
      <c r="DG2024" s="2"/>
      <c r="DH2024" s="2"/>
      <c r="DI2024" s="2"/>
      <c r="DJ2024" s="2"/>
      <c r="DK2024" s="2"/>
      <c r="DL2024" s="2"/>
      <c r="DM2024" s="2"/>
      <c r="DN2024" s="2"/>
      <c r="DO2024" s="2"/>
      <c r="DP2024" s="2"/>
      <c r="DQ2024" s="2"/>
      <c r="DR2024" s="2"/>
      <c r="DS2024" s="2"/>
      <c r="DT2024" s="2"/>
      <c r="DU2024" s="2"/>
      <c r="DV2024" s="2"/>
      <c r="DW2024" s="2"/>
      <c r="DX2024" s="2"/>
      <c r="DY2024" s="2"/>
      <c r="DZ2024" s="2"/>
      <c r="EA2024" s="2"/>
      <c r="EB2024" s="2"/>
      <c r="EC2024" s="2"/>
      <c r="ED2024" s="2"/>
      <c r="EE2024" s="2"/>
      <c r="EF2024" s="2"/>
      <c r="EG2024" s="2"/>
      <c r="EH2024" s="2"/>
      <c r="EI2024" s="2"/>
      <c r="EJ2024" s="2"/>
      <c r="EK2024" s="2"/>
      <c r="EL2024" s="2"/>
      <c r="EM2024" s="2"/>
      <c r="EN2024" s="2"/>
      <c r="EO2024" s="2"/>
      <c r="EP2024" s="2"/>
      <c r="EQ2024" s="2"/>
      <c r="ER2024" s="2"/>
      <c r="ES2024" s="2"/>
      <c r="ET2024" s="2"/>
      <c r="EU2024" s="2"/>
      <c r="EV2024" s="2"/>
      <c r="EW2024" s="2"/>
      <c r="EX2024" s="2"/>
      <c r="EY2024" s="2"/>
      <c r="EZ2024" s="2"/>
      <c r="FA2024" s="2"/>
      <c r="FB2024" s="2"/>
      <c r="FC2024" s="2"/>
      <c r="FD2024" s="2"/>
      <c r="FE2024" s="2"/>
      <c r="FF2024" s="2"/>
      <c r="FG2024" s="2"/>
      <c r="FH2024" s="2"/>
      <c r="FI2024" s="2"/>
      <c r="FJ2024" s="2"/>
      <c r="FK2024" s="2"/>
      <c r="FL2024" s="2"/>
      <c r="FM2024" s="2"/>
      <c r="FN2024" s="2"/>
      <c r="FO2024" s="2"/>
      <c r="FP2024" s="2"/>
      <c r="FQ2024" s="2"/>
      <c r="FR2024" s="2"/>
      <c r="FS2024" s="2"/>
      <c r="FT2024" s="2"/>
      <c r="FU2024" s="2"/>
      <c r="FV2024" s="2"/>
      <c r="FW2024" s="2"/>
      <c r="FX2024" s="2"/>
      <c r="FY2024" s="2"/>
      <c r="FZ2024" s="2"/>
      <c r="GA2024" s="2"/>
      <c r="GB2024" s="2"/>
      <c r="GC2024" s="2"/>
      <c r="GD2024" s="2"/>
      <c r="GE2024" s="2"/>
      <c r="GF2024" s="2"/>
      <c r="GG2024" s="2"/>
      <c r="GH2024" s="2"/>
      <c r="GI2024" s="2"/>
      <c r="GJ2024" s="2"/>
      <c r="GK2024" s="2"/>
      <c r="GL2024" s="2"/>
      <c r="GM2024" s="2"/>
      <c r="GN2024" s="2"/>
      <c r="GO2024" s="2"/>
      <c r="GP2024" s="2"/>
      <c r="GQ2024" s="2"/>
      <c r="GR2024" s="2"/>
      <c r="GS2024" s="2"/>
      <c r="GT2024" s="2"/>
      <c r="GU2024" s="2"/>
      <c r="GV2024" s="2"/>
      <c r="GW2024" s="2"/>
      <c r="GX2024" s="2"/>
      <c r="GY2024" s="2"/>
      <c r="GZ2024" s="2"/>
      <c r="HA2024" s="2"/>
      <c r="HB2024" s="2"/>
      <c r="HC2024" s="2"/>
      <c r="HD2024" s="2"/>
      <c r="HE2024" s="2"/>
      <c r="HF2024" s="2"/>
      <c r="HG2024" s="2"/>
      <c r="HH2024" s="2"/>
      <c r="HI2024" s="2"/>
      <c r="HJ2024" s="2"/>
      <c r="HK2024" s="2"/>
      <c r="HL2024" s="2"/>
      <c r="HM2024" s="2"/>
      <c r="HN2024" s="2"/>
      <c r="HO2024" s="2"/>
      <c r="HP2024" s="2"/>
      <c r="HQ2024" s="2"/>
      <c r="HR2024" s="2"/>
      <c r="HS2024" s="2"/>
      <c r="HT2024" s="2"/>
      <c r="HU2024" s="2"/>
      <c r="HV2024" s="2"/>
      <c r="HW2024" s="2"/>
      <c r="HX2024" s="2"/>
      <c r="HY2024" s="2"/>
      <c r="HZ2024" s="2"/>
      <c r="IA2024" s="2"/>
      <c r="IB2024" s="2"/>
      <c r="IC2024" s="2"/>
      <c r="ID2024" s="2"/>
      <c r="IE2024" s="2"/>
      <c r="IF2024" s="2"/>
      <c r="IG2024" s="2"/>
      <c r="IH2024" s="2"/>
      <c r="II2024" s="2"/>
      <c r="IJ2024" s="2"/>
      <c r="IK2024" s="2"/>
      <c r="IL2024" s="2"/>
      <c r="IM2024" s="2"/>
      <c r="IN2024" s="2"/>
      <c r="IO2024" s="2"/>
      <c r="IP2024" s="2"/>
      <c r="IQ2024" s="2"/>
    </row>
    <row r="2025" spans="1:251" s="16" customFormat="1" ht="18.75" customHeight="1">
      <c r="A2025" s="8"/>
      <c r="B2025" s="25"/>
      <c r="C2025" s="135" t="s">
        <v>722</v>
      </c>
      <c r="D2025" s="216"/>
      <c r="E2025" s="216"/>
      <c r="F2025" s="216"/>
      <c r="G2025" s="216"/>
      <c r="H2025" s="216"/>
      <c r="I2025" s="216"/>
      <c r="J2025" s="216"/>
      <c r="K2025" s="216"/>
      <c r="L2025" s="216"/>
      <c r="M2025" s="216"/>
      <c r="N2025" s="216"/>
      <c r="O2025" s="216"/>
      <c r="P2025" s="216"/>
      <c r="Q2025" s="216"/>
      <c r="R2025" s="216"/>
      <c r="S2025" s="216"/>
      <c r="T2025" s="216"/>
      <c r="U2025" s="216"/>
      <c r="V2025" s="216"/>
      <c r="W2025" s="216"/>
      <c r="X2025" s="216"/>
      <c r="Y2025" s="216"/>
      <c r="Z2025" s="217"/>
      <c r="AA2025" s="138">
        <v>1510</v>
      </c>
      <c r="AB2025" s="139"/>
      <c r="AC2025" s="139"/>
      <c r="AD2025" s="139"/>
      <c r="AE2025" s="139"/>
      <c r="AF2025" s="139"/>
      <c r="AG2025" s="139"/>
      <c r="AH2025" s="139"/>
      <c r="AI2025" s="140"/>
      <c r="AJ2025" s="138">
        <v>1510</v>
      </c>
      <c r="AK2025" s="139"/>
      <c r="AL2025" s="139"/>
      <c r="AM2025" s="139"/>
      <c r="AN2025" s="139"/>
      <c r="AO2025" s="139"/>
      <c r="AP2025" s="139"/>
      <c r="AQ2025" s="139"/>
      <c r="AR2025" s="140"/>
      <c r="AS2025" s="141"/>
      <c r="AT2025" s="142"/>
      <c r="AU2025" s="142"/>
      <c r="AV2025" s="142"/>
      <c r="AW2025" s="142"/>
      <c r="AX2025" s="143"/>
      <c r="AY2025" s="2"/>
      <c r="AZ2025" s="2"/>
      <c r="BA2025" s="2"/>
      <c r="BB2025" s="2"/>
      <c r="BC2025" s="2"/>
      <c r="BD2025" s="2"/>
      <c r="BE2025" s="2"/>
      <c r="BF2025" s="2"/>
      <c r="BG2025" s="2"/>
      <c r="BH2025" s="2"/>
      <c r="BI2025" s="2"/>
      <c r="BJ2025" s="2"/>
      <c r="BK2025" s="2"/>
      <c r="BL2025" s="2"/>
      <c r="BM2025" s="2"/>
      <c r="BN2025" s="2"/>
      <c r="BO2025" s="2"/>
      <c r="BP2025" s="2"/>
      <c r="BQ2025" s="2"/>
      <c r="BR2025" s="2"/>
      <c r="BS2025" s="2"/>
      <c r="BT2025" s="2"/>
      <c r="BU2025" s="2"/>
      <c r="BV2025" s="2"/>
      <c r="BW2025" s="2"/>
      <c r="BX2025" s="2"/>
      <c r="BY2025" s="2"/>
      <c r="BZ2025" s="2"/>
      <c r="CA2025" s="2"/>
      <c r="CB2025" s="2"/>
      <c r="CC2025" s="2"/>
      <c r="CD2025" s="2"/>
      <c r="CE2025" s="2"/>
      <c r="CF2025" s="2"/>
      <c r="CG2025" s="2"/>
      <c r="CH2025" s="2"/>
      <c r="CI2025" s="2"/>
      <c r="CJ2025" s="2"/>
      <c r="CK2025" s="2"/>
      <c r="CL2025" s="2"/>
      <c r="CM2025" s="2"/>
      <c r="CN2025" s="2"/>
      <c r="CO2025" s="2"/>
      <c r="CP2025" s="2"/>
      <c r="CQ2025" s="2"/>
      <c r="CR2025" s="2"/>
      <c r="CS2025" s="2"/>
      <c r="CT2025" s="2"/>
      <c r="CU2025" s="2"/>
      <c r="CV2025" s="2"/>
      <c r="CW2025" s="2"/>
      <c r="CX2025" s="2"/>
      <c r="CY2025" s="2"/>
      <c r="CZ2025" s="2"/>
      <c r="DA2025" s="2"/>
      <c r="DB2025" s="2"/>
      <c r="DC2025" s="2"/>
      <c r="DD2025" s="2"/>
      <c r="DE2025" s="2"/>
      <c r="DF2025" s="2"/>
      <c r="DG2025" s="2"/>
      <c r="DH2025" s="2"/>
      <c r="DI2025" s="2"/>
      <c r="DJ2025" s="2"/>
      <c r="DK2025" s="2"/>
      <c r="DL2025" s="2"/>
      <c r="DM2025" s="2"/>
      <c r="DN2025" s="2"/>
      <c r="DO2025" s="2"/>
      <c r="DP2025" s="2"/>
      <c r="DQ2025" s="2"/>
      <c r="DR2025" s="2"/>
      <c r="DS2025" s="2"/>
      <c r="DT2025" s="2"/>
      <c r="DU2025" s="2"/>
      <c r="DV2025" s="2"/>
      <c r="DW2025" s="2"/>
      <c r="DX2025" s="2"/>
      <c r="DY2025" s="2"/>
      <c r="DZ2025" s="2"/>
      <c r="EA2025" s="2"/>
      <c r="EB2025" s="2"/>
      <c r="EC2025" s="2"/>
      <c r="ED2025" s="2"/>
      <c r="EE2025" s="2"/>
      <c r="EF2025" s="2"/>
      <c r="EG2025" s="2"/>
      <c r="EH2025" s="2"/>
      <c r="EI2025" s="2"/>
      <c r="EJ2025" s="2"/>
      <c r="EK2025" s="2"/>
      <c r="EL2025" s="2"/>
      <c r="EM2025" s="2"/>
      <c r="EN2025" s="2"/>
      <c r="EO2025" s="2"/>
      <c r="EP2025" s="2"/>
      <c r="EQ2025" s="2"/>
      <c r="ER2025" s="2"/>
      <c r="ES2025" s="2"/>
      <c r="ET2025" s="2"/>
      <c r="EU2025" s="2"/>
      <c r="EV2025" s="2"/>
      <c r="EW2025" s="2"/>
      <c r="EX2025" s="2"/>
      <c r="EY2025" s="2"/>
      <c r="EZ2025" s="2"/>
      <c r="FA2025" s="2"/>
      <c r="FB2025" s="2"/>
      <c r="FC2025" s="2"/>
      <c r="FD2025" s="2"/>
      <c r="FE2025" s="2"/>
      <c r="FF2025" s="2"/>
      <c r="FG2025" s="2"/>
      <c r="FH2025" s="2"/>
      <c r="FI2025" s="2"/>
      <c r="FJ2025" s="2"/>
      <c r="FK2025" s="2"/>
      <c r="FL2025" s="2"/>
      <c r="FM2025" s="2"/>
      <c r="FN2025" s="2"/>
      <c r="FO2025" s="2"/>
      <c r="FP2025" s="2"/>
      <c r="FQ2025" s="2"/>
      <c r="FR2025" s="2"/>
      <c r="FS2025" s="2"/>
      <c r="FT2025" s="2"/>
      <c r="FU2025" s="2"/>
      <c r="FV2025" s="2"/>
      <c r="FW2025" s="2"/>
      <c r="FX2025" s="2"/>
      <c r="FY2025" s="2"/>
      <c r="FZ2025" s="2"/>
      <c r="GA2025" s="2"/>
      <c r="GB2025" s="2"/>
      <c r="GC2025" s="2"/>
      <c r="GD2025" s="2"/>
      <c r="GE2025" s="2"/>
      <c r="GF2025" s="2"/>
      <c r="GG2025" s="2"/>
      <c r="GH2025" s="2"/>
      <c r="GI2025" s="2"/>
      <c r="GJ2025" s="2"/>
      <c r="GK2025" s="2"/>
      <c r="GL2025" s="2"/>
      <c r="GM2025" s="2"/>
      <c r="GN2025" s="2"/>
      <c r="GO2025" s="2"/>
      <c r="GP2025" s="2"/>
      <c r="GQ2025" s="2"/>
      <c r="GR2025" s="2"/>
      <c r="GS2025" s="2"/>
      <c r="GT2025" s="2"/>
      <c r="GU2025" s="2"/>
      <c r="GV2025" s="2"/>
      <c r="GW2025" s="2"/>
      <c r="GX2025" s="2"/>
      <c r="GY2025" s="2"/>
      <c r="GZ2025" s="2"/>
      <c r="HA2025" s="2"/>
      <c r="HB2025" s="2"/>
      <c r="HC2025" s="2"/>
      <c r="HD2025" s="2"/>
      <c r="HE2025" s="2"/>
      <c r="HF2025" s="2"/>
      <c r="HG2025" s="2"/>
      <c r="HH2025" s="2"/>
      <c r="HI2025" s="2"/>
      <c r="HJ2025" s="2"/>
      <c r="HK2025" s="2"/>
      <c r="HL2025" s="2"/>
      <c r="HM2025" s="2"/>
      <c r="HN2025" s="2"/>
      <c r="HO2025" s="2"/>
      <c r="HP2025" s="2"/>
      <c r="HQ2025" s="2"/>
      <c r="HR2025" s="2"/>
      <c r="HS2025" s="2"/>
      <c r="HT2025" s="2"/>
      <c r="HU2025" s="2"/>
      <c r="HV2025" s="2"/>
      <c r="HW2025" s="2"/>
      <c r="HX2025" s="2"/>
      <c r="HY2025" s="2"/>
      <c r="HZ2025" s="2"/>
      <c r="IA2025" s="2"/>
      <c r="IB2025" s="2"/>
      <c r="IC2025" s="2"/>
      <c r="ID2025" s="2"/>
      <c r="IE2025" s="2"/>
      <c r="IF2025" s="2"/>
      <c r="IG2025" s="2"/>
      <c r="IH2025" s="2"/>
      <c r="II2025" s="2"/>
      <c r="IJ2025" s="2"/>
      <c r="IK2025" s="2"/>
      <c r="IL2025" s="2"/>
      <c r="IM2025" s="2"/>
      <c r="IN2025" s="2"/>
      <c r="IO2025" s="2"/>
      <c r="IP2025" s="2"/>
      <c r="IQ2025" s="2"/>
    </row>
    <row r="2026" spans="1:251" s="16" customFormat="1" ht="18.75" customHeight="1" thickBot="1">
      <c r="A2026" s="17"/>
      <c r="B2026" s="144" t="s">
        <v>11</v>
      </c>
      <c r="C2026" s="145"/>
      <c r="D2026" s="145"/>
      <c r="E2026" s="145"/>
      <c r="F2026" s="145"/>
      <c r="G2026" s="145"/>
      <c r="H2026" s="145"/>
      <c r="I2026" s="145"/>
      <c r="J2026" s="145"/>
      <c r="K2026" s="145"/>
      <c r="L2026" s="145"/>
      <c r="M2026" s="145"/>
      <c r="N2026" s="145"/>
      <c r="O2026" s="145"/>
      <c r="P2026" s="145"/>
      <c r="Q2026" s="145"/>
      <c r="R2026" s="145"/>
      <c r="S2026" s="145"/>
      <c r="T2026" s="145"/>
      <c r="U2026" s="145"/>
      <c r="V2026" s="145"/>
      <c r="W2026" s="145"/>
      <c r="X2026" s="145"/>
      <c r="Y2026" s="145"/>
      <c r="Z2026" s="146"/>
      <c r="AA2026" s="147">
        <f>SUM($AA$2017:$AA$2025)</f>
        <v>1591389</v>
      </c>
      <c r="AB2026" s="148"/>
      <c r="AC2026" s="148"/>
      <c r="AD2026" s="148"/>
      <c r="AE2026" s="148"/>
      <c r="AF2026" s="148"/>
      <c r="AG2026" s="148"/>
      <c r="AH2026" s="148"/>
      <c r="AI2026" s="149"/>
      <c r="AJ2026" s="147">
        <f>SUM($AJ$2017:$AJ$2025)</f>
        <v>1769963</v>
      </c>
      <c r="AK2026" s="148"/>
      <c r="AL2026" s="148"/>
      <c r="AM2026" s="148"/>
      <c r="AN2026" s="148"/>
      <c r="AO2026" s="148"/>
      <c r="AP2026" s="148"/>
      <c r="AQ2026" s="148"/>
      <c r="AR2026" s="149"/>
      <c r="AS2026" s="150"/>
      <c r="AT2026" s="151"/>
      <c r="AU2026" s="151"/>
      <c r="AV2026" s="151"/>
      <c r="AW2026" s="151"/>
      <c r="AX2026" s="152"/>
      <c r="AY2026" s="2"/>
      <c r="AZ2026" s="2"/>
      <c r="BA2026" s="2"/>
      <c r="BB2026" s="2"/>
      <c r="BC2026" s="2"/>
      <c r="BD2026" s="2"/>
      <c r="BE2026" s="2"/>
      <c r="BF2026" s="2"/>
      <c r="BG2026" s="2"/>
      <c r="BH2026" s="2"/>
      <c r="BI2026" s="2"/>
      <c r="BJ2026" s="2"/>
      <c r="BK2026" s="2"/>
      <c r="BL2026" s="2"/>
      <c r="BM2026" s="2"/>
      <c r="BN2026" s="2"/>
      <c r="BO2026" s="2"/>
      <c r="BP2026" s="2"/>
      <c r="BQ2026" s="2"/>
      <c r="BR2026" s="2"/>
      <c r="BS2026" s="2"/>
      <c r="BT2026" s="2"/>
      <c r="BU2026" s="2"/>
      <c r="BV2026" s="2"/>
      <c r="BW2026" s="2"/>
      <c r="BX2026" s="2"/>
      <c r="BY2026" s="2"/>
      <c r="BZ2026" s="2"/>
      <c r="CA2026" s="2"/>
      <c r="CB2026" s="2"/>
      <c r="CC2026" s="2"/>
      <c r="CD2026" s="2"/>
      <c r="CE2026" s="2"/>
      <c r="CF2026" s="2"/>
      <c r="CG2026" s="2"/>
      <c r="CH2026" s="2"/>
      <c r="CI2026" s="2"/>
      <c r="CJ2026" s="2"/>
      <c r="CK2026" s="2"/>
      <c r="CL2026" s="2"/>
      <c r="CM2026" s="2"/>
      <c r="CN2026" s="2"/>
      <c r="CO2026" s="2"/>
      <c r="CP2026" s="2"/>
      <c r="CQ2026" s="2"/>
      <c r="CR2026" s="2"/>
      <c r="CS2026" s="2"/>
      <c r="CT2026" s="2"/>
      <c r="CU2026" s="2"/>
      <c r="CV2026" s="2"/>
      <c r="CW2026" s="2"/>
      <c r="CX2026" s="2"/>
      <c r="CY2026" s="2"/>
      <c r="CZ2026" s="2"/>
      <c r="DA2026" s="2"/>
      <c r="DB2026" s="2"/>
      <c r="DC2026" s="2"/>
      <c r="DD2026" s="2"/>
      <c r="DE2026" s="2"/>
      <c r="DF2026" s="2"/>
      <c r="DG2026" s="2"/>
      <c r="DH2026" s="2"/>
      <c r="DI2026" s="2"/>
      <c r="DJ2026" s="2"/>
      <c r="DK2026" s="2"/>
      <c r="DL2026" s="2"/>
      <c r="DM2026" s="2"/>
      <c r="DN2026" s="2"/>
      <c r="DO2026" s="2"/>
      <c r="DP2026" s="2"/>
      <c r="DQ2026" s="2"/>
      <c r="DR2026" s="2"/>
      <c r="DS2026" s="2"/>
      <c r="DT2026" s="2"/>
      <c r="DU2026" s="2"/>
      <c r="DV2026" s="2"/>
      <c r="DW2026" s="2"/>
      <c r="DX2026" s="2"/>
      <c r="DY2026" s="2"/>
      <c r="DZ2026" s="2"/>
      <c r="EA2026" s="2"/>
      <c r="EB2026" s="2"/>
      <c r="EC2026" s="2"/>
      <c r="ED2026" s="2"/>
      <c r="EE2026" s="2"/>
      <c r="EF2026" s="2"/>
      <c r="EG2026" s="2"/>
      <c r="EH2026" s="2"/>
      <c r="EI2026" s="2"/>
      <c r="EJ2026" s="2"/>
      <c r="EK2026" s="2"/>
      <c r="EL2026" s="2"/>
      <c r="EM2026" s="2"/>
      <c r="EN2026" s="2"/>
      <c r="EO2026" s="2"/>
      <c r="EP2026" s="2"/>
      <c r="EQ2026" s="2"/>
      <c r="ER2026" s="2"/>
      <c r="ES2026" s="2"/>
      <c r="ET2026" s="2"/>
      <c r="EU2026" s="2"/>
      <c r="EV2026" s="2"/>
      <c r="EW2026" s="2"/>
      <c r="EX2026" s="2"/>
      <c r="EY2026" s="2"/>
      <c r="EZ2026" s="2"/>
      <c r="FA2026" s="2"/>
      <c r="FB2026" s="2"/>
      <c r="FC2026" s="2"/>
      <c r="FD2026" s="2"/>
      <c r="FE2026" s="2"/>
      <c r="FF2026" s="2"/>
      <c r="FG2026" s="2"/>
      <c r="FH2026" s="2"/>
      <c r="FI2026" s="2"/>
      <c r="FJ2026" s="2"/>
      <c r="FK2026" s="2"/>
      <c r="FL2026" s="2"/>
      <c r="FM2026" s="2"/>
      <c r="FN2026" s="2"/>
      <c r="FO2026" s="2"/>
      <c r="FP2026" s="2"/>
      <c r="FQ2026" s="2"/>
      <c r="FR2026" s="2"/>
      <c r="FS2026" s="2"/>
      <c r="FT2026" s="2"/>
      <c r="FU2026" s="2"/>
      <c r="FV2026" s="2"/>
      <c r="FW2026" s="2"/>
      <c r="FX2026" s="2"/>
      <c r="FY2026" s="2"/>
      <c r="FZ2026" s="2"/>
      <c r="GA2026" s="2"/>
      <c r="GB2026" s="2"/>
      <c r="GC2026" s="2"/>
      <c r="GD2026" s="2"/>
      <c r="GE2026" s="2"/>
      <c r="GF2026" s="2"/>
      <c r="GG2026" s="2"/>
      <c r="GH2026" s="2"/>
      <c r="GI2026" s="2"/>
      <c r="GJ2026" s="2"/>
      <c r="GK2026" s="2"/>
      <c r="GL2026" s="2"/>
      <c r="GM2026" s="2"/>
      <c r="GN2026" s="2"/>
      <c r="GO2026" s="2"/>
      <c r="GP2026" s="2"/>
      <c r="GQ2026" s="2"/>
      <c r="GR2026" s="2"/>
      <c r="GS2026" s="2"/>
      <c r="GT2026" s="2"/>
      <c r="GU2026" s="2"/>
      <c r="GV2026" s="2"/>
      <c r="GW2026" s="2"/>
      <c r="GX2026" s="2"/>
      <c r="GY2026" s="2"/>
      <c r="GZ2026" s="2"/>
      <c r="HA2026" s="2"/>
      <c r="HB2026" s="2"/>
      <c r="HC2026" s="2"/>
      <c r="HD2026" s="2"/>
      <c r="HE2026" s="2"/>
      <c r="HF2026" s="2"/>
      <c r="HG2026" s="2"/>
      <c r="HH2026" s="2"/>
      <c r="HI2026" s="2"/>
      <c r="HJ2026" s="2"/>
      <c r="HK2026" s="2"/>
      <c r="HL2026" s="2"/>
      <c r="HM2026" s="2"/>
      <c r="HN2026" s="2"/>
      <c r="HO2026" s="2"/>
      <c r="HP2026" s="2"/>
      <c r="HQ2026" s="2"/>
      <c r="HR2026" s="2"/>
      <c r="HS2026" s="2"/>
      <c r="HT2026" s="2"/>
      <c r="HU2026" s="2"/>
      <c r="HV2026" s="2"/>
      <c r="HW2026" s="2"/>
      <c r="HX2026" s="2"/>
      <c r="HY2026" s="2"/>
      <c r="HZ2026" s="2"/>
      <c r="IA2026" s="2"/>
      <c r="IB2026" s="2"/>
      <c r="IC2026" s="2"/>
      <c r="ID2026" s="2"/>
      <c r="IE2026" s="2"/>
      <c r="IF2026" s="2"/>
      <c r="IG2026" s="2"/>
      <c r="IH2026" s="2"/>
      <c r="II2026" s="2"/>
      <c r="IJ2026" s="2"/>
      <c r="IK2026" s="2"/>
      <c r="IL2026" s="2"/>
      <c r="IM2026" s="2"/>
      <c r="IN2026" s="2"/>
      <c r="IO2026" s="2"/>
      <c r="IP2026" s="2"/>
      <c r="IQ2026" s="2"/>
    </row>
    <row r="2028" spans="1:251" ht="19.2">
      <c r="A2028" s="1" t="s">
        <v>0</v>
      </c>
      <c r="AW2028" s="3"/>
      <c r="AX2028" s="4"/>
      <c r="AY2028" s="3"/>
    </row>
    <row r="2030" spans="1:251" ht="18">
      <c r="B2030" s="153" t="s">
        <v>8</v>
      </c>
      <c r="C2030" s="154"/>
      <c r="D2030" s="154"/>
      <c r="E2030" s="154"/>
      <c r="F2030" s="154"/>
      <c r="G2030" s="154"/>
      <c r="H2030" s="154"/>
      <c r="I2030" s="154"/>
      <c r="J2030" s="154"/>
      <c r="K2030" s="154"/>
      <c r="L2030" s="154"/>
      <c r="M2030" s="154"/>
      <c r="N2030" s="154"/>
      <c r="O2030" s="154"/>
      <c r="P2030" s="154"/>
      <c r="Q2030" s="154"/>
      <c r="R2030" s="154"/>
      <c r="S2030" s="154"/>
      <c r="T2030" s="154"/>
      <c r="U2030" s="154"/>
      <c r="V2030" s="154"/>
      <c r="W2030" s="154"/>
      <c r="X2030" s="154"/>
      <c r="Y2030" s="154"/>
      <c r="Z2030" s="154"/>
      <c r="AA2030" s="154"/>
      <c r="AB2030" s="154"/>
      <c r="AC2030" s="154"/>
      <c r="AD2030" s="154"/>
      <c r="AE2030" s="154"/>
      <c r="AF2030" s="154"/>
      <c r="AG2030" s="154"/>
      <c r="AH2030" s="154"/>
      <c r="AI2030" s="154"/>
      <c r="AJ2030" s="154"/>
      <c r="AK2030" s="154"/>
      <c r="AL2030" s="154"/>
      <c r="AM2030" s="154"/>
      <c r="AN2030" s="154"/>
      <c r="AO2030" s="154"/>
      <c r="AP2030" s="154"/>
      <c r="AQ2030" s="154"/>
      <c r="AR2030" s="154"/>
      <c r="AS2030" s="154"/>
      <c r="AT2030" s="154"/>
      <c r="AU2030" s="154"/>
      <c r="AV2030" s="154"/>
      <c r="AW2030" s="154"/>
      <c r="AX2030" s="154"/>
    </row>
    <row r="2031" spans="1:251">
      <c r="Z2031" s="5"/>
      <c r="AD2031" s="5"/>
      <c r="AE2031" s="5"/>
      <c r="AF2031" s="5"/>
      <c r="AG2031" s="5"/>
      <c r="AH2031" s="5"/>
      <c r="AI2031" s="5"/>
      <c r="AO2031" s="5"/>
    </row>
    <row r="2032" spans="1:251" ht="13.8" thickBot="1">
      <c r="Z2032" s="5"/>
      <c r="AD2032" s="5"/>
      <c r="AE2032" s="5"/>
      <c r="AF2032" s="5"/>
      <c r="AG2032" s="5"/>
      <c r="AH2032" s="5"/>
      <c r="AI2032" s="5"/>
      <c r="AO2032" s="5"/>
      <c r="DI2032" s="6"/>
    </row>
    <row r="2033" spans="1:113" ht="24.75" customHeight="1" thickBot="1">
      <c r="B2033" s="155" t="s">
        <v>1</v>
      </c>
      <c r="C2033" s="156"/>
      <c r="D2033" s="156"/>
      <c r="E2033" s="156"/>
      <c r="F2033" s="156"/>
      <c r="G2033" s="156"/>
      <c r="H2033" s="157" t="s">
        <v>281</v>
      </c>
      <c r="I2033" s="158"/>
      <c r="J2033" s="158"/>
      <c r="K2033" s="158"/>
      <c r="L2033" s="158"/>
      <c r="M2033" s="158"/>
      <c r="N2033" s="158"/>
      <c r="O2033" s="158"/>
      <c r="P2033" s="158"/>
      <c r="Q2033" s="158"/>
      <c r="R2033" s="158"/>
      <c r="S2033" s="158"/>
      <c r="T2033" s="158"/>
      <c r="U2033" s="158"/>
      <c r="V2033" s="158"/>
      <c r="W2033" s="158"/>
      <c r="X2033" s="158"/>
      <c r="Y2033" s="158"/>
      <c r="Z2033" s="158"/>
      <c r="AA2033" s="158"/>
      <c r="AB2033" s="158"/>
      <c r="AC2033" s="158"/>
      <c r="AD2033" s="158"/>
      <c r="AE2033" s="158"/>
      <c r="AF2033" s="158"/>
      <c r="AG2033" s="158"/>
      <c r="AH2033" s="158"/>
      <c r="AI2033" s="158"/>
      <c r="AJ2033" s="158"/>
      <c r="AK2033" s="158"/>
      <c r="AL2033" s="158"/>
      <c r="AM2033" s="158"/>
      <c r="AN2033" s="158"/>
      <c r="AO2033" s="158"/>
      <c r="AP2033" s="158"/>
      <c r="AQ2033" s="158"/>
      <c r="AR2033" s="158"/>
      <c r="AS2033" s="158"/>
      <c r="AT2033" s="158"/>
      <c r="AU2033" s="158"/>
      <c r="AV2033" s="158"/>
      <c r="AW2033" s="158"/>
      <c r="AX2033" s="159"/>
      <c r="DI2033" s="6"/>
    </row>
    <row r="2034" spans="1:113" ht="14.4">
      <c r="B2034" s="7"/>
      <c r="C2034" s="7"/>
      <c r="D2034" s="7"/>
      <c r="E2034" s="7"/>
      <c r="F2034" s="7"/>
      <c r="G2034" s="7"/>
      <c r="H2034" s="8"/>
      <c r="I2034" s="8"/>
      <c r="J2034" s="8"/>
      <c r="K2034" s="8"/>
      <c r="L2034" s="9"/>
      <c r="M2034" s="9"/>
      <c r="N2034" s="9"/>
      <c r="O2034" s="9"/>
      <c r="P2034" s="8"/>
      <c r="Q2034" s="8"/>
      <c r="R2034" s="8"/>
      <c r="S2034" s="8"/>
      <c r="T2034" s="8"/>
      <c r="U2034" s="8"/>
      <c r="V2034" s="10"/>
      <c r="W2034" s="10"/>
      <c r="X2034" s="10"/>
      <c r="Y2034" s="10"/>
      <c r="Z2034" s="10"/>
      <c r="AA2034" s="10"/>
      <c r="AB2034" s="10"/>
      <c r="AC2034" s="10"/>
      <c r="AD2034" s="10"/>
      <c r="AE2034" s="10"/>
      <c r="AF2034" s="10"/>
      <c r="AG2034" s="10"/>
      <c r="AH2034" s="10"/>
      <c r="AI2034" s="10"/>
      <c r="AJ2034" s="10"/>
      <c r="AK2034" s="10"/>
      <c r="AL2034" s="10"/>
      <c r="AM2034" s="10"/>
      <c r="AN2034" s="10"/>
      <c r="AO2034" s="10"/>
      <c r="AP2034" s="10"/>
      <c r="AQ2034" s="10"/>
      <c r="AR2034" s="10"/>
      <c r="AS2034" s="10"/>
      <c r="AT2034" s="10"/>
      <c r="AU2034" s="10"/>
      <c r="AV2034" s="10"/>
      <c r="AW2034" s="10"/>
      <c r="AX2034" s="10"/>
      <c r="DI2034" s="6"/>
    </row>
    <row r="2035" spans="1:113" ht="15" thickBot="1">
      <c r="A2035" s="11"/>
      <c r="B2035" s="10" t="s">
        <v>2</v>
      </c>
      <c r="C2035" s="8"/>
      <c r="D2035" s="8"/>
      <c r="E2035" s="8"/>
      <c r="F2035" s="8"/>
      <c r="G2035" s="8"/>
      <c r="H2035" s="8"/>
      <c r="I2035" s="8"/>
      <c r="J2035" s="8"/>
      <c r="K2035" s="8"/>
      <c r="L2035" s="9"/>
      <c r="M2035" s="9"/>
      <c r="N2035" s="9"/>
      <c r="O2035" s="9"/>
      <c r="P2035" s="8"/>
      <c r="Q2035" s="8"/>
      <c r="R2035" s="8"/>
      <c r="S2035" s="8"/>
      <c r="T2035" s="8"/>
      <c r="U2035" s="8"/>
      <c r="V2035" s="10"/>
      <c r="W2035" s="10"/>
      <c r="X2035" s="10"/>
      <c r="Y2035" s="10"/>
      <c r="Z2035" s="10"/>
      <c r="AA2035" s="10"/>
      <c r="AB2035" s="10"/>
      <c r="AC2035" s="10"/>
      <c r="AD2035" s="10"/>
      <c r="AE2035" s="10"/>
      <c r="AF2035" s="10"/>
      <c r="AG2035" s="10"/>
      <c r="AH2035" s="10"/>
      <c r="AI2035" s="10"/>
      <c r="AJ2035" s="10"/>
      <c r="AK2035" s="10"/>
      <c r="AL2035" s="10"/>
      <c r="AM2035" s="10"/>
      <c r="AN2035" s="10"/>
      <c r="AO2035" s="10"/>
      <c r="AP2035" s="10"/>
      <c r="AQ2035" s="10"/>
      <c r="AR2035" s="10"/>
      <c r="AS2035" s="10"/>
      <c r="AT2035" s="10"/>
      <c r="AU2035" s="10"/>
      <c r="AV2035" s="10"/>
      <c r="AW2035" s="10"/>
      <c r="AX2035" s="10"/>
      <c r="DI2035" s="6"/>
    </row>
    <row r="2036" spans="1:113" ht="14.4">
      <c r="A2036" s="8"/>
      <c r="B2036" s="12"/>
      <c r="C2036" s="7"/>
      <c r="D2036" s="7"/>
      <c r="E2036" s="7"/>
      <c r="F2036" s="7"/>
      <c r="G2036" s="7"/>
      <c r="H2036" s="7"/>
      <c r="I2036" s="7"/>
      <c r="J2036" s="7"/>
      <c r="K2036" s="7"/>
      <c r="L2036" s="13"/>
      <c r="M2036" s="13"/>
      <c r="N2036" s="13"/>
      <c r="O2036" s="13"/>
      <c r="P2036" s="7"/>
      <c r="Q2036" s="7"/>
      <c r="R2036" s="7"/>
      <c r="S2036" s="7"/>
      <c r="T2036" s="7"/>
      <c r="U2036" s="7"/>
      <c r="V2036" s="14"/>
      <c r="W2036" s="14"/>
      <c r="X2036" s="14"/>
      <c r="Y2036" s="14"/>
      <c r="Z2036" s="14"/>
      <c r="AA2036" s="14"/>
      <c r="AB2036" s="14"/>
      <c r="AC2036" s="14"/>
      <c r="AD2036" s="14"/>
      <c r="AE2036" s="14"/>
      <c r="AF2036" s="14"/>
      <c r="AG2036" s="14"/>
      <c r="AH2036" s="14"/>
      <c r="AI2036" s="14"/>
      <c r="AJ2036" s="14"/>
      <c r="AK2036" s="14"/>
      <c r="AL2036" s="14"/>
      <c r="AM2036" s="14"/>
      <c r="AN2036" s="14"/>
      <c r="AO2036" s="14"/>
      <c r="AP2036" s="14"/>
      <c r="AQ2036" s="14"/>
      <c r="AR2036" s="14"/>
      <c r="AS2036" s="14"/>
      <c r="AT2036" s="14"/>
      <c r="AU2036" s="14"/>
      <c r="AV2036" s="14"/>
      <c r="AW2036" s="14"/>
      <c r="AX2036" s="15"/>
    </row>
    <row r="2037" spans="1:113" ht="12" customHeight="1">
      <c r="A2037" s="8"/>
      <c r="B2037" s="160" t="s">
        <v>282</v>
      </c>
      <c r="C2037" s="161"/>
      <c r="D2037" s="161"/>
      <c r="E2037" s="161"/>
      <c r="F2037" s="161"/>
      <c r="G2037" s="161"/>
      <c r="H2037" s="161"/>
      <c r="I2037" s="161"/>
      <c r="J2037" s="161"/>
      <c r="K2037" s="161"/>
      <c r="L2037" s="161"/>
      <c r="M2037" s="161"/>
      <c r="N2037" s="161"/>
      <c r="O2037" s="161"/>
      <c r="P2037" s="161"/>
      <c r="Q2037" s="161"/>
      <c r="R2037" s="161"/>
      <c r="S2037" s="161"/>
      <c r="T2037" s="161"/>
      <c r="U2037" s="161"/>
      <c r="V2037" s="161"/>
      <c r="W2037" s="161"/>
      <c r="X2037" s="161"/>
      <c r="Y2037" s="161"/>
      <c r="Z2037" s="161"/>
      <c r="AA2037" s="161"/>
      <c r="AB2037" s="161"/>
      <c r="AC2037" s="161"/>
      <c r="AD2037" s="161"/>
      <c r="AE2037" s="161"/>
      <c r="AF2037" s="161"/>
      <c r="AG2037" s="161"/>
      <c r="AH2037" s="161"/>
      <c r="AI2037" s="161"/>
      <c r="AJ2037" s="161"/>
      <c r="AK2037" s="161"/>
      <c r="AL2037" s="161"/>
      <c r="AM2037" s="161"/>
      <c r="AN2037" s="161"/>
      <c r="AO2037" s="161"/>
      <c r="AP2037" s="161"/>
      <c r="AQ2037" s="161"/>
      <c r="AR2037" s="161"/>
      <c r="AS2037" s="161"/>
      <c r="AT2037" s="161"/>
      <c r="AU2037" s="161"/>
      <c r="AV2037" s="161"/>
      <c r="AW2037" s="161"/>
      <c r="AX2037" s="162"/>
    </row>
    <row r="2038" spans="1:113" ht="12" customHeight="1">
      <c r="A2038" s="8"/>
      <c r="B2038" s="160"/>
      <c r="C2038" s="161"/>
      <c r="D2038" s="161"/>
      <c r="E2038" s="161"/>
      <c r="F2038" s="161"/>
      <c r="G2038" s="161"/>
      <c r="H2038" s="161"/>
      <c r="I2038" s="161"/>
      <c r="J2038" s="161"/>
      <c r="K2038" s="161"/>
      <c r="L2038" s="161"/>
      <c r="M2038" s="161"/>
      <c r="N2038" s="161"/>
      <c r="O2038" s="161"/>
      <c r="P2038" s="161"/>
      <c r="Q2038" s="161"/>
      <c r="R2038" s="161"/>
      <c r="S2038" s="161"/>
      <c r="T2038" s="161"/>
      <c r="U2038" s="161"/>
      <c r="V2038" s="161"/>
      <c r="W2038" s="161"/>
      <c r="X2038" s="161"/>
      <c r="Y2038" s="161"/>
      <c r="Z2038" s="161"/>
      <c r="AA2038" s="161"/>
      <c r="AB2038" s="161"/>
      <c r="AC2038" s="161"/>
      <c r="AD2038" s="161"/>
      <c r="AE2038" s="161"/>
      <c r="AF2038" s="161"/>
      <c r="AG2038" s="161"/>
      <c r="AH2038" s="161"/>
      <c r="AI2038" s="161"/>
      <c r="AJ2038" s="161"/>
      <c r="AK2038" s="161"/>
      <c r="AL2038" s="161"/>
      <c r="AM2038" s="161"/>
      <c r="AN2038" s="161"/>
      <c r="AO2038" s="161"/>
      <c r="AP2038" s="161"/>
      <c r="AQ2038" s="161"/>
      <c r="AR2038" s="161"/>
      <c r="AS2038" s="161"/>
      <c r="AT2038" s="161"/>
      <c r="AU2038" s="161"/>
      <c r="AV2038" s="161"/>
      <c r="AW2038" s="161"/>
      <c r="AX2038" s="162"/>
      <c r="BC2038" s="16"/>
    </row>
    <row r="2039" spans="1:113" ht="12" customHeight="1">
      <c r="A2039" s="8"/>
      <c r="B2039" s="160"/>
      <c r="C2039" s="161"/>
      <c r="D2039" s="161"/>
      <c r="E2039" s="161"/>
      <c r="F2039" s="161"/>
      <c r="G2039" s="161"/>
      <c r="H2039" s="161"/>
      <c r="I2039" s="161"/>
      <c r="J2039" s="161"/>
      <c r="K2039" s="161"/>
      <c r="L2039" s="161"/>
      <c r="M2039" s="161"/>
      <c r="N2039" s="161"/>
      <c r="O2039" s="161"/>
      <c r="P2039" s="161"/>
      <c r="Q2039" s="161"/>
      <c r="R2039" s="161"/>
      <c r="S2039" s="161"/>
      <c r="T2039" s="161"/>
      <c r="U2039" s="161"/>
      <c r="V2039" s="161"/>
      <c r="W2039" s="161"/>
      <c r="X2039" s="161"/>
      <c r="Y2039" s="161"/>
      <c r="Z2039" s="161"/>
      <c r="AA2039" s="161"/>
      <c r="AB2039" s="161"/>
      <c r="AC2039" s="161"/>
      <c r="AD2039" s="161"/>
      <c r="AE2039" s="161"/>
      <c r="AF2039" s="161"/>
      <c r="AG2039" s="161"/>
      <c r="AH2039" s="161"/>
      <c r="AI2039" s="161"/>
      <c r="AJ2039" s="161"/>
      <c r="AK2039" s="161"/>
      <c r="AL2039" s="161"/>
      <c r="AM2039" s="161"/>
      <c r="AN2039" s="161"/>
      <c r="AO2039" s="161"/>
      <c r="AP2039" s="161"/>
      <c r="AQ2039" s="161"/>
      <c r="AR2039" s="161"/>
      <c r="AS2039" s="161"/>
      <c r="AT2039" s="161"/>
      <c r="AU2039" s="161"/>
      <c r="AV2039" s="161"/>
      <c r="AW2039" s="161"/>
      <c r="AX2039" s="162"/>
    </row>
    <row r="2040" spans="1:113" ht="12" customHeight="1">
      <c r="A2040" s="8"/>
      <c r="B2040" s="160"/>
      <c r="C2040" s="161"/>
      <c r="D2040" s="161"/>
      <c r="E2040" s="161"/>
      <c r="F2040" s="161"/>
      <c r="G2040" s="161"/>
      <c r="H2040" s="161"/>
      <c r="I2040" s="161"/>
      <c r="J2040" s="161"/>
      <c r="K2040" s="161"/>
      <c r="L2040" s="161"/>
      <c r="M2040" s="161"/>
      <c r="N2040" s="161"/>
      <c r="O2040" s="161"/>
      <c r="P2040" s="161"/>
      <c r="Q2040" s="161"/>
      <c r="R2040" s="161"/>
      <c r="S2040" s="161"/>
      <c r="T2040" s="161"/>
      <c r="U2040" s="161"/>
      <c r="V2040" s="161"/>
      <c r="W2040" s="161"/>
      <c r="X2040" s="161"/>
      <c r="Y2040" s="161"/>
      <c r="Z2040" s="161"/>
      <c r="AA2040" s="161"/>
      <c r="AB2040" s="161"/>
      <c r="AC2040" s="161"/>
      <c r="AD2040" s="161"/>
      <c r="AE2040" s="161"/>
      <c r="AF2040" s="161"/>
      <c r="AG2040" s="161"/>
      <c r="AH2040" s="161"/>
      <c r="AI2040" s="161"/>
      <c r="AJ2040" s="161"/>
      <c r="AK2040" s="161"/>
      <c r="AL2040" s="161"/>
      <c r="AM2040" s="161"/>
      <c r="AN2040" s="161"/>
      <c r="AO2040" s="161"/>
      <c r="AP2040" s="161"/>
      <c r="AQ2040" s="161"/>
      <c r="AR2040" s="161"/>
      <c r="AS2040" s="161"/>
      <c r="AT2040" s="161"/>
      <c r="AU2040" s="161"/>
      <c r="AV2040" s="161"/>
      <c r="AW2040" s="161"/>
      <c r="AX2040" s="162"/>
    </row>
    <row r="2041" spans="1:113" ht="12" customHeight="1">
      <c r="A2041" s="8"/>
      <c r="B2041" s="160"/>
      <c r="C2041" s="161"/>
      <c r="D2041" s="161"/>
      <c r="E2041" s="161"/>
      <c r="F2041" s="161"/>
      <c r="G2041" s="161"/>
      <c r="H2041" s="161"/>
      <c r="I2041" s="161"/>
      <c r="J2041" s="161"/>
      <c r="K2041" s="161"/>
      <c r="L2041" s="161"/>
      <c r="M2041" s="161"/>
      <c r="N2041" s="161"/>
      <c r="O2041" s="161"/>
      <c r="P2041" s="161"/>
      <c r="Q2041" s="161"/>
      <c r="R2041" s="161"/>
      <c r="S2041" s="161"/>
      <c r="T2041" s="161"/>
      <c r="U2041" s="161"/>
      <c r="V2041" s="161"/>
      <c r="W2041" s="161"/>
      <c r="X2041" s="161"/>
      <c r="Y2041" s="161"/>
      <c r="Z2041" s="161"/>
      <c r="AA2041" s="161"/>
      <c r="AB2041" s="161"/>
      <c r="AC2041" s="161"/>
      <c r="AD2041" s="161"/>
      <c r="AE2041" s="161"/>
      <c r="AF2041" s="161"/>
      <c r="AG2041" s="161"/>
      <c r="AH2041" s="161"/>
      <c r="AI2041" s="161"/>
      <c r="AJ2041" s="161"/>
      <c r="AK2041" s="161"/>
      <c r="AL2041" s="161"/>
      <c r="AM2041" s="161"/>
      <c r="AN2041" s="161"/>
      <c r="AO2041" s="161"/>
      <c r="AP2041" s="161"/>
      <c r="AQ2041" s="161"/>
      <c r="AR2041" s="161"/>
      <c r="AS2041" s="161"/>
      <c r="AT2041" s="161"/>
      <c r="AU2041" s="161"/>
      <c r="AV2041" s="161"/>
      <c r="AW2041" s="161"/>
      <c r="AX2041" s="162"/>
    </row>
    <row r="2042" spans="1:113" ht="15" thickBot="1">
      <c r="A2042" s="17"/>
      <c r="B2042" s="18"/>
      <c r="C2042" s="19"/>
      <c r="D2042" s="19"/>
      <c r="E2042" s="19"/>
      <c r="F2042" s="19"/>
      <c r="G2042" s="19"/>
      <c r="H2042" s="19"/>
      <c r="I2042" s="19"/>
      <c r="J2042" s="19"/>
      <c r="K2042" s="19"/>
      <c r="L2042" s="19"/>
      <c r="M2042" s="19"/>
      <c r="N2042" s="19"/>
      <c r="O2042" s="19"/>
      <c r="P2042" s="19"/>
      <c r="Q2042" s="19"/>
      <c r="R2042" s="19"/>
      <c r="S2042" s="19"/>
      <c r="T2042" s="19"/>
      <c r="U2042" s="19"/>
      <c r="V2042" s="19"/>
      <c r="W2042" s="19"/>
      <c r="X2042" s="19"/>
      <c r="Y2042" s="19"/>
      <c r="Z2042" s="19"/>
      <c r="AA2042" s="19"/>
      <c r="AB2042" s="19"/>
      <c r="AC2042" s="19"/>
      <c r="AD2042" s="19"/>
      <c r="AE2042" s="19"/>
      <c r="AF2042" s="19"/>
      <c r="AG2042" s="19"/>
      <c r="AH2042" s="19"/>
      <c r="AI2042" s="19"/>
      <c r="AJ2042" s="19"/>
      <c r="AK2042" s="19"/>
      <c r="AL2042" s="19"/>
      <c r="AM2042" s="19"/>
      <c r="AN2042" s="19"/>
      <c r="AO2042" s="19"/>
      <c r="AP2042" s="19"/>
      <c r="AQ2042" s="19"/>
      <c r="AR2042" s="19"/>
      <c r="AS2042" s="19"/>
      <c r="AT2042" s="19"/>
      <c r="AU2042" s="19"/>
      <c r="AV2042" s="19"/>
      <c r="AW2042" s="19"/>
      <c r="AX2042" s="20"/>
    </row>
    <row r="2043" spans="1:113">
      <c r="B2043" s="21"/>
    </row>
    <row r="2044" spans="1:113" ht="15" thickBot="1">
      <c r="A2044" s="11"/>
      <c r="B2044" s="10" t="s">
        <v>3</v>
      </c>
      <c r="C2044" s="8"/>
      <c r="D2044" s="8"/>
      <c r="E2044" s="8"/>
      <c r="F2044" s="8"/>
      <c r="G2044" s="8"/>
      <c r="H2044" s="8"/>
      <c r="I2044" s="8"/>
      <c r="J2044" s="8"/>
      <c r="K2044" s="8"/>
      <c r="L2044" s="9"/>
      <c r="M2044" s="9"/>
      <c r="N2044" s="9"/>
      <c r="O2044" s="9"/>
      <c r="P2044" s="8"/>
      <c r="Q2044" s="8"/>
      <c r="R2044" s="8"/>
      <c r="S2044" s="8"/>
      <c r="T2044" s="8"/>
      <c r="U2044" s="8"/>
      <c r="V2044" s="10"/>
      <c r="W2044" s="10"/>
      <c r="X2044" s="10"/>
      <c r="Y2044" s="10"/>
      <c r="Z2044" s="10"/>
      <c r="AA2044" s="10"/>
      <c r="AB2044" s="10"/>
      <c r="AC2044" s="10"/>
      <c r="AD2044" s="10"/>
      <c r="AE2044" s="10"/>
      <c r="AF2044" s="10"/>
      <c r="AG2044" s="10"/>
      <c r="AH2044" s="10"/>
      <c r="AI2044" s="10"/>
      <c r="AJ2044" s="10"/>
      <c r="AK2044" s="10"/>
      <c r="AL2044" s="10"/>
      <c r="AM2044" s="10"/>
      <c r="AN2044" s="10"/>
      <c r="AO2044" s="10"/>
      <c r="AP2044" s="10"/>
      <c r="AQ2044" s="10"/>
      <c r="AR2044" s="10"/>
      <c r="AS2044" s="10"/>
      <c r="AT2044" s="10"/>
      <c r="AU2044" s="10"/>
      <c r="AV2044" s="10"/>
      <c r="AW2044" s="10"/>
      <c r="AX2044" s="10"/>
      <c r="DI2044" s="6"/>
    </row>
    <row r="2045" spans="1:113" ht="14.4">
      <c r="A2045" s="8"/>
      <c r="B2045" s="12"/>
      <c r="C2045" s="7"/>
      <c r="D2045" s="7"/>
      <c r="E2045" s="7"/>
      <c r="F2045" s="7"/>
      <c r="G2045" s="7"/>
      <c r="H2045" s="7"/>
      <c r="I2045" s="7"/>
      <c r="J2045" s="7"/>
      <c r="K2045" s="7"/>
      <c r="L2045" s="13"/>
      <c r="M2045" s="13"/>
      <c r="N2045" s="13"/>
      <c r="O2045" s="13"/>
      <c r="P2045" s="7"/>
      <c r="Q2045" s="7"/>
      <c r="R2045" s="7"/>
      <c r="S2045" s="7"/>
      <c r="T2045" s="7"/>
      <c r="U2045" s="7"/>
      <c r="V2045" s="14"/>
      <c r="W2045" s="14"/>
      <c r="X2045" s="14"/>
      <c r="Y2045" s="14"/>
      <c r="Z2045" s="14"/>
      <c r="AA2045" s="14"/>
      <c r="AB2045" s="14"/>
      <c r="AC2045" s="14"/>
      <c r="AD2045" s="14"/>
      <c r="AE2045" s="14"/>
      <c r="AF2045" s="14"/>
      <c r="AG2045" s="14"/>
      <c r="AH2045" s="14"/>
      <c r="AI2045" s="14"/>
      <c r="AJ2045" s="14"/>
      <c r="AK2045" s="14"/>
      <c r="AL2045" s="14"/>
      <c r="AM2045" s="14"/>
      <c r="AN2045" s="14"/>
      <c r="AO2045" s="14"/>
      <c r="AP2045" s="14"/>
      <c r="AQ2045" s="14"/>
      <c r="AR2045" s="14"/>
      <c r="AS2045" s="14"/>
      <c r="AT2045" s="14"/>
      <c r="AU2045" s="14"/>
      <c r="AV2045" s="14"/>
      <c r="AW2045" s="14"/>
      <c r="AX2045" s="15"/>
    </row>
    <row r="2046" spans="1:113" ht="12" customHeight="1">
      <c r="A2046" s="8"/>
      <c r="B2046" s="160" t="s">
        <v>764</v>
      </c>
      <c r="C2046" s="161"/>
      <c r="D2046" s="161"/>
      <c r="E2046" s="161"/>
      <c r="F2046" s="161"/>
      <c r="G2046" s="161"/>
      <c r="H2046" s="161"/>
      <c r="I2046" s="161"/>
      <c r="J2046" s="161"/>
      <c r="K2046" s="161"/>
      <c r="L2046" s="161"/>
      <c r="M2046" s="161"/>
      <c r="N2046" s="161"/>
      <c r="O2046" s="161"/>
      <c r="P2046" s="161"/>
      <c r="Q2046" s="161"/>
      <c r="R2046" s="161"/>
      <c r="S2046" s="161"/>
      <c r="T2046" s="161"/>
      <c r="U2046" s="161"/>
      <c r="V2046" s="161"/>
      <c r="W2046" s="161"/>
      <c r="X2046" s="161"/>
      <c r="Y2046" s="161"/>
      <c r="Z2046" s="161"/>
      <c r="AA2046" s="161"/>
      <c r="AB2046" s="161"/>
      <c r="AC2046" s="161"/>
      <c r="AD2046" s="161"/>
      <c r="AE2046" s="161"/>
      <c r="AF2046" s="161"/>
      <c r="AG2046" s="161"/>
      <c r="AH2046" s="161"/>
      <c r="AI2046" s="161"/>
      <c r="AJ2046" s="161"/>
      <c r="AK2046" s="161"/>
      <c r="AL2046" s="161"/>
      <c r="AM2046" s="161"/>
      <c r="AN2046" s="161"/>
      <c r="AO2046" s="161"/>
      <c r="AP2046" s="161"/>
      <c r="AQ2046" s="161"/>
      <c r="AR2046" s="161"/>
      <c r="AS2046" s="161"/>
      <c r="AT2046" s="161"/>
      <c r="AU2046" s="161"/>
      <c r="AV2046" s="161"/>
      <c r="AW2046" s="161"/>
      <c r="AX2046" s="162"/>
    </row>
    <row r="2047" spans="1:113" ht="12" customHeight="1">
      <c r="A2047" s="8"/>
      <c r="B2047" s="160"/>
      <c r="C2047" s="161"/>
      <c r="D2047" s="161"/>
      <c r="E2047" s="161"/>
      <c r="F2047" s="161"/>
      <c r="G2047" s="161"/>
      <c r="H2047" s="161"/>
      <c r="I2047" s="161"/>
      <c r="J2047" s="161"/>
      <c r="K2047" s="161"/>
      <c r="L2047" s="161"/>
      <c r="M2047" s="161"/>
      <c r="N2047" s="161"/>
      <c r="O2047" s="161"/>
      <c r="P2047" s="161"/>
      <c r="Q2047" s="161"/>
      <c r="R2047" s="161"/>
      <c r="S2047" s="161"/>
      <c r="T2047" s="161"/>
      <c r="U2047" s="161"/>
      <c r="V2047" s="161"/>
      <c r="W2047" s="161"/>
      <c r="X2047" s="161"/>
      <c r="Y2047" s="161"/>
      <c r="Z2047" s="161"/>
      <c r="AA2047" s="161"/>
      <c r="AB2047" s="161"/>
      <c r="AC2047" s="161"/>
      <c r="AD2047" s="161"/>
      <c r="AE2047" s="161"/>
      <c r="AF2047" s="161"/>
      <c r="AG2047" s="161"/>
      <c r="AH2047" s="161"/>
      <c r="AI2047" s="161"/>
      <c r="AJ2047" s="161"/>
      <c r="AK2047" s="161"/>
      <c r="AL2047" s="161"/>
      <c r="AM2047" s="161"/>
      <c r="AN2047" s="161"/>
      <c r="AO2047" s="161"/>
      <c r="AP2047" s="161"/>
      <c r="AQ2047" s="161"/>
      <c r="AR2047" s="161"/>
      <c r="AS2047" s="161"/>
      <c r="AT2047" s="161"/>
      <c r="AU2047" s="161"/>
      <c r="AV2047" s="161"/>
      <c r="AW2047" s="161"/>
      <c r="AX2047" s="162"/>
    </row>
    <row r="2048" spans="1:113" ht="12" customHeight="1">
      <c r="A2048" s="8"/>
      <c r="B2048" s="160"/>
      <c r="C2048" s="161"/>
      <c r="D2048" s="161"/>
      <c r="E2048" s="161"/>
      <c r="F2048" s="161"/>
      <c r="G2048" s="161"/>
      <c r="H2048" s="161"/>
      <c r="I2048" s="161"/>
      <c r="J2048" s="161"/>
      <c r="K2048" s="161"/>
      <c r="L2048" s="161"/>
      <c r="M2048" s="161"/>
      <c r="N2048" s="161"/>
      <c r="O2048" s="161"/>
      <c r="P2048" s="161"/>
      <c r="Q2048" s="161"/>
      <c r="R2048" s="161"/>
      <c r="S2048" s="161"/>
      <c r="T2048" s="161"/>
      <c r="U2048" s="161"/>
      <c r="V2048" s="161"/>
      <c r="W2048" s="161"/>
      <c r="X2048" s="161"/>
      <c r="Y2048" s="161"/>
      <c r="Z2048" s="161"/>
      <c r="AA2048" s="161"/>
      <c r="AB2048" s="161"/>
      <c r="AC2048" s="161"/>
      <c r="AD2048" s="161"/>
      <c r="AE2048" s="161"/>
      <c r="AF2048" s="161"/>
      <c r="AG2048" s="161"/>
      <c r="AH2048" s="161"/>
      <c r="AI2048" s="161"/>
      <c r="AJ2048" s="161"/>
      <c r="AK2048" s="161"/>
      <c r="AL2048" s="161"/>
      <c r="AM2048" s="161"/>
      <c r="AN2048" s="161"/>
      <c r="AO2048" s="161"/>
      <c r="AP2048" s="161"/>
      <c r="AQ2048" s="161"/>
      <c r="AR2048" s="161"/>
      <c r="AS2048" s="161"/>
      <c r="AT2048" s="161"/>
      <c r="AU2048" s="161"/>
      <c r="AV2048" s="161"/>
      <c r="AW2048" s="161"/>
      <c r="AX2048" s="162"/>
      <c r="BC2048" s="16"/>
    </row>
    <row r="2049" spans="1:251" ht="12" customHeight="1">
      <c r="A2049" s="8"/>
      <c r="B2049" s="160"/>
      <c r="C2049" s="161"/>
      <c r="D2049" s="161"/>
      <c r="E2049" s="161"/>
      <c r="F2049" s="161"/>
      <c r="G2049" s="161"/>
      <c r="H2049" s="161"/>
      <c r="I2049" s="161"/>
      <c r="J2049" s="161"/>
      <c r="K2049" s="161"/>
      <c r="L2049" s="161"/>
      <c r="M2049" s="161"/>
      <c r="N2049" s="161"/>
      <c r="O2049" s="161"/>
      <c r="P2049" s="161"/>
      <c r="Q2049" s="161"/>
      <c r="R2049" s="161"/>
      <c r="S2049" s="161"/>
      <c r="T2049" s="161"/>
      <c r="U2049" s="161"/>
      <c r="V2049" s="161"/>
      <c r="W2049" s="161"/>
      <c r="X2049" s="161"/>
      <c r="Y2049" s="161"/>
      <c r="Z2049" s="161"/>
      <c r="AA2049" s="161"/>
      <c r="AB2049" s="161"/>
      <c r="AC2049" s="161"/>
      <c r="AD2049" s="161"/>
      <c r="AE2049" s="161"/>
      <c r="AF2049" s="161"/>
      <c r="AG2049" s="161"/>
      <c r="AH2049" s="161"/>
      <c r="AI2049" s="161"/>
      <c r="AJ2049" s="161"/>
      <c r="AK2049" s="161"/>
      <c r="AL2049" s="161"/>
      <c r="AM2049" s="161"/>
      <c r="AN2049" s="161"/>
      <c r="AO2049" s="161"/>
      <c r="AP2049" s="161"/>
      <c r="AQ2049" s="161"/>
      <c r="AR2049" s="161"/>
      <c r="AS2049" s="161"/>
      <c r="AT2049" s="161"/>
      <c r="AU2049" s="161"/>
      <c r="AV2049" s="161"/>
      <c r="AW2049" s="161"/>
      <c r="AX2049" s="162"/>
    </row>
    <row r="2050" spans="1:251" ht="12" customHeight="1">
      <c r="A2050" s="8"/>
      <c r="B2050" s="160"/>
      <c r="C2050" s="161"/>
      <c r="D2050" s="161"/>
      <c r="E2050" s="161"/>
      <c r="F2050" s="161"/>
      <c r="G2050" s="161"/>
      <c r="H2050" s="161"/>
      <c r="I2050" s="161"/>
      <c r="J2050" s="161"/>
      <c r="K2050" s="161"/>
      <c r="L2050" s="161"/>
      <c r="M2050" s="161"/>
      <c r="N2050" s="161"/>
      <c r="O2050" s="161"/>
      <c r="P2050" s="161"/>
      <c r="Q2050" s="161"/>
      <c r="R2050" s="161"/>
      <c r="S2050" s="161"/>
      <c r="T2050" s="161"/>
      <c r="U2050" s="161"/>
      <c r="V2050" s="161"/>
      <c r="W2050" s="161"/>
      <c r="X2050" s="161"/>
      <c r="Y2050" s="161"/>
      <c r="Z2050" s="161"/>
      <c r="AA2050" s="161"/>
      <c r="AB2050" s="161"/>
      <c r="AC2050" s="161"/>
      <c r="AD2050" s="161"/>
      <c r="AE2050" s="161"/>
      <c r="AF2050" s="161"/>
      <c r="AG2050" s="161"/>
      <c r="AH2050" s="161"/>
      <c r="AI2050" s="161"/>
      <c r="AJ2050" s="161"/>
      <c r="AK2050" s="161"/>
      <c r="AL2050" s="161"/>
      <c r="AM2050" s="161"/>
      <c r="AN2050" s="161"/>
      <c r="AO2050" s="161"/>
      <c r="AP2050" s="161"/>
      <c r="AQ2050" s="161"/>
      <c r="AR2050" s="161"/>
      <c r="AS2050" s="161"/>
      <c r="AT2050" s="161"/>
      <c r="AU2050" s="161"/>
      <c r="AV2050" s="161"/>
      <c r="AW2050" s="161"/>
      <c r="AX2050" s="162"/>
    </row>
    <row r="2051" spans="1:251" ht="12" customHeight="1">
      <c r="A2051" s="8"/>
      <c r="B2051" s="160"/>
      <c r="C2051" s="161"/>
      <c r="D2051" s="161"/>
      <c r="E2051" s="161"/>
      <c r="F2051" s="161"/>
      <c r="G2051" s="161"/>
      <c r="H2051" s="161"/>
      <c r="I2051" s="161"/>
      <c r="J2051" s="161"/>
      <c r="K2051" s="161"/>
      <c r="L2051" s="161"/>
      <c r="M2051" s="161"/>
      <c r="N2051" s="161"/>
      <c r="O2051" s="161"/>
      <c r="P2051" s="161"/>
      <c r="Q2051" s="161"/>
      <c r="R2051" s="161"/>
      <c r="S2051" s="161"/>
      <c r="T2051" s="161"/>
      <c r="U2051" s="161"/>
      <c r="V2051" s="161"/>
      <c r="W2051" s="161"/>
      <c r="X2051" s="161"/>
      <c r="Y2051" s="161"/>
      <c r="Z2051" s="161"/>
      <c r="AA2051" s="161"/>
      <c r="AB2051" s="161"/>
      <c r="AC2051" s="161"/>
      <c r="AD2051" s="161"/>
      <c r="AE2051" s="161"/>
      <c r="AF2051" s="161"/>
      <c r="AG2051" s="161"/>
      <c r="AH2051" s="161"/>
      <c r="AI2051" s="161"/>
      <c r="AJ2051" s="161"/>
      <c r="AK2051" s="161"/>
      <c r="AL2051" s="161"/>
      <c r="AM2051" s="161"/>
      <c r="AN2051" s="161"/>
      <c r="AO2051" s="161"/>
      <c r="AP2051" s="161"/>
      <c r="AQ2051" s="161"/>
      <c r="AR2051" s="161"/>
      <c r="AS2051" s="161"/>
      <c r="AT2051" s="161"/>
      <c r="AU2051" s="161"/>
      <c r="AV2051" s="161"/>
      <c r="AW2051" s="161"/>
      <c r="AX2051" s="162"/>
    </row>
    <row r="2052" spans="1:251" ht="15" thickBot="1">
      <c r="A2052" s="17"/>
      <c r="B2052" s="18"/>
      <c r="C2052" s="19"/>
      <c r="D2052" s="19"/>
      <c r="E2052" s="19"/>
      <c r="F2052" s="19"/>
      <c r="G2052" s="19"/>
      <c r="H2052" s="19"/>
      <c r="I2052" s="19"/>
      <c r="J2052" s="19"/>
      <c r="K2052" s="19"/>
      <c r="L2052" s="19"/>
      <c r="M2052" s="19"/>
      <c r="N2052" s="19"/>
      <c r="O2052" s="19"/>
      <c r="P2052" s="19"/>
      <c r="Q2052" s="19"/>
      <c r="R2052" s="19"/>
      <c r="S2052" s="19"/>
      <c r="T2052" s="19"/>
      <c r="U2052" s="19"/>
      <c r="V2052" s="19"/>
      <c r="W2052" s="19"/>
      <c r="X2052" s="19"/>
      <c r="Y2052" s="19"/>
      <c r="Z2052" s="19"/>
      <c r="AA2052" s="19"/>
      <c r="AB2052" s="19"/>
      <c r="AC2052" s="19"/>
      <c r="AD2052" s="19"/>
      <c r="AE2052" s="19"/>
      <c r="AF2052" s="19"/>
      <c r="AG2052" s="19"/>
      <c r="AH2052" s="19"/>
      <c r="AI2052" s="19"/>
      <c r="AJ2052" s="19"/>
      <c r="AK2052" s="19"/>
      <c r="AL2052" s="19"/>
      <c r="AM2052" s="19"/>
      <c r="AN2052" s="19"/>
      <c r="AO2052" s="19"/>
      <c r="AP2052" s="19"/>
      <c r="AQ2052" s="19"/>
      <c r="AR2052" s="19"/>
      <c r="AS2052" s="19"/>
      <c r="AT2052" s="19"/>
      <c r="AU2052" s="19"/>
      <c r="AV2052" s="19"/>
      <c r="AW2052" s="19"/>
      <c r="AX2052" s="20"/>
    </row>
    <row r="2053" spans="1:251">
      <c r="B2053" s="21"/>
    </row>
    <row r="2054" spans="1:251" ht="14.4">
      <c r="B2054" s="10" t="s">
        <v>4</v>
      </c>
      <c r="C2054" s="8"/>
      <c r="D2054" s="8"/>
      <c r="E2054" s="8"/>
      <c r="F2054" s="8"/>
      <c r="G2054" s="8"/>
      <c r="H2054" s="8"/>
      <c r="I2054" s="8"/>
      <c r="J2054" s="8"/>
      <c r="K2054" s="8"/>
      <c r="L2054" s="9"/>
      <c r="M2054" s="9"/>
      <c r="N2054" s="9"/>
      <c r="O2054" s="9"/>
      <c r="P2054" s="8"/>
      <c r="Q2054" s="8"/>
      <c r="R2054" s="8"/>
      <c r="S2054" s="8"/>
      <c r="T2054" s="8"/>
      <c r="U2054" s="8"/>
      <c r="V2054" s="10"/>
      <c r="W2054" s="10"/>
      <c r="X2054" s="10"/>
      <c r="Y2054" s="10"/>
      <c r="Z2054" s="10"/>
      <c r="AA2054" s="10"/>
      <c r="AB2054" s="10"/>
      <c r="AC2054" s="10"/>
      <c r="AD2054" s="10"/>
      <c r="AE2054" s="10"/>
      <c r="AF2054" s="10"/>
      <c r="AG2054" s="10"/>
      <c r="AH2054" s="10"/>
      <c r="AI2054" s="10"/>
      <c r="AJ2054" s="10"/>
      <c r="AK2054" s="10"/>
      <c r="AL2054" s="10"/>
      <c r="AM2054" s="10"/>
      <c r="AN2054" s="10"/>
      <c r="AO2054" s="10"/>
      <c r="AP2054" s="10"/>
      <c r="AQ2054" s="10"/>
      <c r="AR2054" s="10"/>
      <c r="AS2054" s="10"/>
      <c r="AT2054" s="10"/>
      <c r="AU2054" s="10"/>
      <c r="AV2054" s="10"/>
      <c r="AW2054" s="10"/>
      <c r="AX2054" s="10"/>
    </row>
    <row r="2055" spans="1:251" ht="15" thickBot="1">
      <c r="B2055" s="8"/>
      <c r="C2055" s="8"/>
      <c r="D2055" s="8"/>
      <c r="E2055" s="8"/>
      <c r="F2055" s="8"/>
      <c r="G2055" s="8"/>
      <c r="H2055" s="8"/>
      <c r="I2055" s="8"/>
      <c r="J2055" s="8"/>
      <c r="K2055" s="8"/>
      <c r="L2055" s="9"/>
      <c r="M2055" s="9"/>
      <c r="N2055" s="9"/>
      <c r="O2055" s="9"/>
      <c r="P2055" s="8"/>
      <c r="Q2055" s="8"/>
      <c r="R2055" s="8"/>
      <c r="S2055" s="8"/>
      <c r="T2055" s="8"/>
      <c r="U2055" s="8"/>
      <c r="V2055" s="10"/>
      <c r="W2055" s="10"/>
      <c r="X2055" s="10"/>
      <c r="Y2055" s="10"/>
      <c r="Z2055" s="10"/>
      <c r="AA2055" s="10"/>
      <c r="AB2055" s="10"/>
      <c r="AC2055" s="10"/>
      <c r="AD2055" s="10"/>
      <c r="AE2055" s="10"/>
      <c r="AF2055" s="10"/>
      <c r="AG2055" s="10"/>
      <c r="AH2055" s="10"/>
      <c r="AI2055" s="10"/>
      <c r="AJ2055" s="10"/>
      <c r="AK2055" s="10"/>
      <c r="AL2055" s="10"/>
      <c r="AM2055" s="10"/>
      <c r="AN2055" s="10"/>
      <c r="AO2055" s="10"/>
      <c r="AP2055" s="10"/>
      <c r="AQ2055" s="10"/>
      <c r="AR2055" s="10"/>
      <c r="AS2055" s="10"/>
      <c r="AT2055" s="10"/>
      <c r="AU2055" s="10"/>
      <c r="AV2055" s="10"/>
      <c r="AW2055" s="10"/>
      <c r="AX2055" s="22" t="s">
        <v>5</v>
      </c>
    </row>
    <row r="2056" spans="1:251" s="16" customFormat="1" ht="13.5" customHeight="1">
      <c r="A2056" s="8"/>
      <c r="B2056" s="163" t="s">
        <v>6</v>
      </c>
      <c r="C2056" s="164"/>
      <c r="D2056" s="164"/>
      <c r="E2056" s="164"/>
      <c r="F2056" s="164"/>
      <c r="G2056" s="164"/>
      <c r="H2056" s="164"/>
      <c r="I2056" s="164"/>
      <c r="J2056" s="164"/>
      <c r="K2056" s="164"/>
      <c r="L2056" s="164"/>
      <c r="M2056" s="164"/>
      <c r="N2056" s="164"/>
      <c r="O2056" s="164"/>
      <c r="P2056" s="164"/>
      <c r="Q2056" s="164"/>
      <c r="R2056" s="164"/>
      <c r="S2056" s="164"/>
      <c r="T2056" s="164"/>
      <c r="U2056" s="164"/>
      <c r="V2056" s="164"/>
      <c r="W2056" s="164"/>
      <c r="X2056" s="164"/>
      <c r="Y2056" s="164"/>
      <c r="Z2056" s="165"/>
      <c r="AA2056" s="169" t="s">
        <v>9</v>
      </c>
      <c r="AB2056" s="164"/>
      <c r="AC2056" s="164"/>
      <c r="AD2056" s="164"/>
      <c r="AE2056" s="164"/>
      <c r="AF2056" s="164"/>
      <c r="AG2056" s="164"/>
      <c r="AH2056" s="164"/>
      <c r="AI2056" s="165"/>
      <c r="AJ2056" s="169" t="s">
        <v>10</v>
      </c>
      <c r="AK2056" s="164"/>
      <c r="AL2056" s="164"/>
      <c r="AM2056" s="164"/>
      <c r="AN2056" s="164"/>
      <c r="AO2056" s="164"/>
      <c r="AP2056" s="164"/>
      <c r="AQ2056" s="164"/>
      <c r="AR2056" s="165"/>
      <c r="AS2056" s="169" t="s">
        <v>7</v>
      </c>
      <c r="AT2056" s="164"/>
      <c r="AU2056" s="164"/>
      <c r="AV2056" s="164"/>
      <c r="AW2056" s="164"/>
      <c r="AX2056" s="171"/>
      <c r="AY2056" s="2"/>
      <c r="AZ2056" s="2"/>
      <c r="BA2056" s="2"/>
      <c r="BB2056" s="2"/>
      <c r="BC2056" s="2"/>
      <c r="BD2056" s="2"/>
      <c r="BE2056" s="2"/>
      <c r="BF2056" s="2"/>
      <c r="BG2056" s="2"/>
      <c r="BH2056" s="2"/>
      <c r="BI2056" s="2"/>
      <c r="BJ2056" s="2"/>
      <c r="BK2056" s="2"/>
      <c r="BL2056" s="2"/>
      <c r="BM2056" s="2"/>
      <c r="BN2056" s="2"/>
      <c r="BO2056" s="2"/>
      <c r="BP2056" s="2"/>
      <c r="BQ2056" s="2"/>
      <c r="BR2056" s="2"/>
      <c r="BS2056" s="2"/>
      <c r="BT2056" s="2"/>
      <c r="BU2056" s="2"/>
      <c r="BV2056" s="2"/>
      <c r="BW2056" s="2"/>
      <c r="BX2056" s="2"/>
      <c r="BY2056" s="2"/>
      <c r="BZ2056" s="2"/>
      <c r="CA2056" s="2"/>
      <c r="CB2056" s="2"/>
      <c r="CC2056" s="2"/>
      <c r="CD2056" s="2"/>
      <c r="CE2056" s="2"/>
      <c r="CF2056" s="2"/>
      <c r="CG2056" s="2"/>
      <c r="CH2056" s="2"/>
      <c r="CI2056" s="2"/>
      <c r="CJ2056" s="2"/>
      <c r="CK2056" s="2"/>
      <c r="CL2056" s="2"/>
      <c r="CM2056" s="2"/>
      <c r="CN2056" s="2"/>
      <c r="CO2056" s="2"/>
      <c r="CP2056" s="2"/>
      <c r="CQ2056" s="2"/>
      <c r="CR2056" s="2"/>
      <c r="CS2056" s="2"/>
      <c r="CT2056" s="2"/>
      <c r="CU2056" s="2"/>
      <c r="CV2056" s="2"/>
      <c r="CW2056" s="2"/>
      <c r="CX2056" s="2"/>
      <c r="CY2056" s="2"/>
      <c r="CZ2056" s="2"/>
      <c r="DA2056" s="2"/>
      <c r="DB2056" s="2"/>
      <c r="DC2056" s="2"/>
      <c r="DD2056" s="2"/>
      <c r="DE2056" s="2"/>
      <c r="DF2056" s="2"/>
      <c r="DG2056" s="2"/>
      <c r="DH2056" s="2"/>
      <c r="DI2056" s="2"/>
      <c r="DJ2056" s="2"/>
      <c r="DK2056" s="2"/>
      <c r="DL2056" s="2"/>
      <c r="DM2056" s="2"/>
      <c r="DN2056" s="2"/>
      <c r="DO2056" s="2"/>
      <c r="DP2056" s="2"/>
      <c r="DQ2056" s="2"/>
      <c r="DR2056" s="2"/>
      <c r="DS2056" s="2"/>
      <c r="DT2056" s="2"/>
      <c r="DU2056" s="2"/>
      <c r="DV2056" s="2"/>
      <c r="DW2056" s="2"/>
      <c r="DX2056" s="2"/>
      <c r="DY2056" s="2"/>
      <c r="DZ2056" s="2"/>
      <c r="EA2056" s="2"/>
      <c r="EB2056" s="2"/>
      <c r="EC2056" s="2"/>
      <c r="ED2056" s="2"/>
      <c r="EE2056" s="2"/>
      <c r="EF2056" s="2"/>
      <c r="EG2056" s="2"/>
      <c r="EH2056" s="2"/>
      <c r="EI2056" s="2"/>
      <c r="EJ2056" s="2"/>
      <c r="EK2056" s="2"/>
      <c r="EL2056" s="2"/>
      <c r="EM2056" s="2"/>
      <c r="EN2056" s="2"/>
      <c r="EO2056" s="2"/>
      <c r="EP2056" s="2"/>
      <c r="EQ2056" s="2"/>
      <c r="ER2056" s="2"/>
      <c r="ES2056" s="2"/>
      <c r="ET2056" s="2"/>
      <c r="EU2056" s="2"/>
      <c r="EV2056" s="2"/>
      <c r="EW2056" s="2"/>
      <c r="EX2056" s="2"/>
      <c r="EY2056" s="2"/>
      <c r="EZ2056" s="2"/>
      <c r="FA2056" s="2"/>
      <c r="FB2056" s="2"/>
      <c r="FC2056" s="2"/>
      <c r="FD2056" s="2"/>
      <c r="FE2056" s="2"/>
      <c r="FF2056" s="2"/>
      <c r="FG2056" s="2"/>
      <c r="FH2056" s="2"/>
      <c r="FI2056" s="2"/>
      <c r="FJ2056" s="2"/>
      <c r="FK2056" s="2"/>
      <c r="FL2056" s="2"/>
      <c r="FM2056" s="2"/>
      <c r="FN2056" s="2"/>
      <c r="FO2056" s="2"/>
      <c r="FP2056" s="2"/>
      <c r="FQ2056" s="2"/>
      <c r="FR2056" s="2"/>
      <c r="FS2056" s="2"/>
      <c r="FT2056" s="2"/>
      <c r="FU2056" s="2"/>
      <c r="FV2056" s="2"/>
      <c r="FW2056" s="2"/>
      <c r="FX2056" s="2"/>
      <c r="FY2056" s="2"/>
      <c r="FZ2056" s="2"/>
      <c r="GA2056" s="2"/>
      <c r="GB2056" s="2"/>
      <c r="GC2056" s="2"/>
      <c r="GD2056" s="2"/>
      <c r="GE2056" s="2"/>
      <c r="GF2056" s="2"/>
      <c r="GG2056" s="2"/>
      <c r="GH2056" s="2"/>
      <c r="GI2056" s="2"/>
      <c r="GJ2056" s="2"/>
      <c r="GK2056" s="2"/>
      <c r="GL2056" s="2"/>
      <c r="GM2056" s="2"/>
      <c r="GN2056" s="2"/>
      <c r="GO2056" s="2"/>
      <c r="GP2056" s="2"/>
      <c r="GQ2056" s="2"/>
      <c r="GR2056" s="2"/>
      <c r="GS2056" s="2"/>
      <c r="GT2056" s="2"/>
      <c r="GU2056" s="2"/>
      <c r="GV2056" s="2"/>
      <c r="GW2056" s="2"/>
      <c r="GX2056" s="2"/>
      <c r="GY2056" s="2"/>
      <c r="GZ2056" s="2"/>
      <c r="HA2056" s="2"/>
      <c r="HB2056" s="2"/>
      <c r="HC2056" s="2"/>
      <c r="HD2056" s="2"/>
      <c r="HE2056" s="2"/>
      <c r="HF2056" s="2"/>
      <c r="HG2056" s="2"/>
      <c r="HH2056" s="2"/>
      <c r="HI2056" s="2"/>
      <c r="HJ2056" s="2"/>
      <c r="HK2056" s="2"/>
      <c r="HL2056" s="2"/>
      <c r="HM2056" s="2"/>
      <c r="HN2056" s="2"/>
      <c r="HO2056" s="2"/>
      <c r="HP2056" s="2"/>
      <c r="HQ2056" s="2"/>
      <c r="HR2056" s="2"/>
      <c r="HS2056" s="2"/>
      <c r="HT2056" s="2"/>
      <c r="HU2056" s="2"/>
      <c r="HV2056" s="2"/>
      <c r="HW2056" s="2"/>
      <c r="HX2056" s="2"/>
      <c r="HY2056" s="2"/>
      <c r="HZ2056" s="2"/>
      <c r="IA2056" s="2"/>
      <c r="IB2056" s="2"/>
      <c r="IC2056" s="2"/>
      <c r="ID2056" s="2"/>
      <c r="IE2056" s="2"/>
      <c r="IF2056" s="2"/>
      <c r="IG2056" s="2"/>
      <c r="IH2056" s="2"/>
      <c r="II2056" s="2"/>
      <c r="IJ2056" s="2"/>
      <c r="IK2056" s="2"/>
      <c r="IL2056" s="2"/>
      <c r="IM2056" s="2"/>
      <c r="IN2056" s="2"/>
      <c r="IO2056" s="2"/>
      <c r="IP2056" s="2"/>
      <c r="IQ2056" s="2"/>
    </row>
    <row r="2057" spans="1:251" s="16" customFormat="1">
      <c r="A2057" s="8"/>
      <c r="B2057" s="166"/>
      <c r="C2057" s="167"/>
      <c r="D2057" s="167"/>
      <c r="E2057" s="167"/>
      <c r="F2057" s="167"/>
      <c r="G2057" s="167"/>
      <c r="H2057" s="167"/>
      <c r="I2057" s="167"/>
      <c r="J2057" s="167"/>
      <c r="K2057" s="167"/>
      <c r="L2057" s="167"/>
      <c r="M2057" s="167"/>
      <c r="N2057" s="167"/>
      <c r="O2057" s="167"/>
      <c r="P2057" s="167"/>
      <c r="Q2057" s="167"/>
      <c r="R2057" s="167"/>
      <c r="S2057" s="167"/>
      <c r="T2057" s="167"/>
      <c r="U2057" s="167"/>
      <c r="V2057" s="167"/>
      <c r="W2057" s="167"/>
      <c r="X2057" s="167"/>
      <c r="Y2057" s="167"/>
      <c r="Z2057" s="168"/>
      <c r="AA2057" s="170"/>
      <c r="AB2057" s="167"/>
      <c r="AC2057" s="167"/>
      <c r="AD2057" s="167"/>
      <c r="AE2057" s="167"/>
      <c r="AF2057" s="167"/>
      <c r="AG2057" s="167"/>
      <c r="AH2057" s="167"/>
      <c r="AI2057" s="168"/>
      <c r="AJ2057" s="170"/>
      <c r="AK2057" s="167"/>
      <c r="AL2057" s="167"/>
      <c r="AM2057" s="167"/>
      <c r="AN2057" s="167"/>
      <c r="AO2057" s="167"/>
      <c r="AP2057" s="167"/>
      <c r="AQ2057" s="167"/>
      <c r="AR2057" s="168"/>
      <c r="AS2057" s="170"/>
      <c r="AT2057" s="167"/>
      <c r="AU2057" s="167"/>
      <c r="AV2057" s="167"/>
      <c r="AW2057" s="167"/>
      <c r="AX2057" s="172"/>
      <c r="AY2057" s="2"/>
      <c r="AZ2057" s="2"/>
      <c r="BA2057" s="2"/>
      <c r="BB2057" s="23"/>
      <c r="BC2057" s="24"/>
      <c r="BE2057" s="2"/>
      <c r="BF2057" s="2"/>
      <c r="BG2057" s="2"/>
      <c r="BH2057" s="2"/>
      <c r="BI2057" s="2"/>
      <c r="BJ2057" s="2"/>
      <c r="BK2057" s="2"/>
      <c r="BL2057" s="2"/>
      <c r="BM2057" s="2"/>
      <c r="BN2057" s="2"/>
      <c r="BO2057" s="2"/>
      <c r="BP2057" s="2"/>
      <c r="BQ2057" s="2"/>
      <c r="BR2057" s="2"/>
      <c r="BS2057" s="2"/>
      <c r="BT2057" s="2"/>
      <c r="BU2057" s="2"/>
      <c r="BV2057" s="2"/>
      <c r="BW2057" s="2"/>
      <c r="BX2057" s="2"/>
      <c r="BY2057" s="2"/>
      <c r="BZ2057" s="2"/>
      <c r="CA2057" s="2"/>
      <c r="CB2057" s="2"/>
      <c r="CC2057" s="2"/>
      <c r="CD2057" s="2"/>
      <c r="CE2057" s="2"/>
      <c r="CF2057" s="2"/>
      <c r="CG2057" s="2"/>
      <c r="CH2057" s="2"/>
      <c r="CI2057" s="2"/>
      <c r="CJ2057" s="2"/>
      <c r="CK2057" s="2"/>
      <c r="CL2057" s="2"/>
      <c r="CM2057" s="2"/>
      <c r="CN2057" s="2"/>
      <c r="CO2057" s="2"/>
      <c r="CP2057" s="2"/>
      <c r="CQ2057" s="2"/>
      <c r="CR2057" s="2"/>
      <c r="CS2057" s="2"/>
      <c r="CT2057" s="2"/>
      <c r="CU2057" s="2"/>
      <c r="CV2057" s="2"/>
      <c r="CW2057" s="2"/>
      <c r="CX2057" s="2"/>
      <c r="CY2057" s="2"/>
      <c r="CZ2057" s="2"/>
      <c r="DA2057" s="2"/>
      <c r="DB2057" s="2"/>
      <c r="DC2057" s="2"/>
      <c r="DD2057" s="2"/>
      <c r="DE2057" s="2"/>
      <c r="DF2057" s="2"/>
      <c r="DG2057" s="2"/>
      <c r="DH2057" s="2"/>
      <c r="DI2057" s="2"/>
      <c r="DJ2057" s="2"/>
      <c r="DK2057" s="2"/>
      <c r="DL2057" s="2"/>
      <c r="DM2057" s="2"/>
      <c r="DN2057" s="2"/>
      <c r="DO2057" s="2"/>
      <c r="DP2057" s="2"/>
      <c r="DQ2057" s="2"/>
      <c r="DR2057" s="2"/>
      <c r="DS2057" s="2"/>
      <c r="DT2057" s="2"/>
      <c r="DU2057" s="2"/>
      <c r="DV2057" s="2"/>
      <c r="DW2057" s="2"/>
      <c r="DX2057" s="2"/>
      <c r="DY2057" s="2"/>
      <c r="DZ2057" s="2"/>
      <c r="EA2057" s="2"/>
      <c r="EB2057" s="2"/>
      <c r="EC2057" s="2"/>
      <c r="ED2057" s="2"/>
      <c r="EE2057" s="2"/>
      <c r="EF2057" s="2"/>
      <c r="EG2057" s="2"/>
      <c r="EH2057" s="2"/>
      <c r="EI2057" s="2"/>
      <c r="EJ2057" s="2"/>
      <c r="EK2057" s="2"/>
      <c r="EL2057" s="2"/>
      <c r="EM2057" s="2"/>
      <c r="EN2057" s="2"/>
      <c r="EO2057" s="2"/>
      <c r="EP2057" s="2"/>
      <c r="EQ2057" s="2"/>
      <c r="ER2057" s="2"/>
      <c r="ES2057" s="2"/>
      <c r="ET2057" s="2"/>
      <c r="EU2057" s="2"/>
      <c r="EV2057" s="2"/>
      <c r="EW2057" s="2"/>
      <c r="EX2057" s="2"/>
      <c r="EY2057" s="2"/>
      <c r="EZ2057" s="2"/>
      <c r="FA2057" s="2"/>
      <c r="FB2057" s="2"/>
      <c r="FC2057" s="2"/>
      <c r="FD2057" s="2"/>
      <c r="FE2057" s="2"/>
      <c r="FF2057" s="2"/>
      <c r="FG2057" s="2"/>
      <c r="FH2057" s="2"/>
      <c r="FI2057" s="2"/>
      <c r="FJ2057" s="2"/>
      <c r="FK2057" s="2"/>
      <c r="FL2057" s="2"/>
      <c r="FM2057" s="2"/>
      <c r="FN2057" s="2"/>
      <c r="FO2057" s="2"/>
      <c r="FP2057" s="2"/>
      <c r="FQ2057" s="2"/>
      <c r="FR2057" s="2"/>
      <c r="FS2057" s="2"/>
      <c r="FT2057" s="2"/>
      <c r="FU2057" s="2"/>
      <c r="FV2057" s="2"/>
      <c r="FW2057" s="2"/>
      <c r="FX2057" s="2"/>
      <c r="FY2057" s="2"/>
      <c r="FZ2057" s="2"/>
      <c r="GA2057" s="2"/>
      <c r="GB2057" s="2"/>
      <c r="GC2057" s="2"/>
      <c r="GD2057" s="2"/>
      <c r="GE2057" s="2"/>
      <c r="GF2057" s="2"/>
      <c r="GG2057" s="2"/>
      <c r="GH2057" s="2"/>
      <c r="GI2057" s="2"/>
      <c r="GJ2057" s="2"/>
      <c r="GK2057" s="2"/>
      <c r="GL2057" s="2"/>
      <c r="GM2057" s="2"/>
      <c r="GN2057" s="2"/>
      <c r="GO2057" s="2"/>
      <c r="GP2057" s="2"/>
      <c r="GQ2057" s="2"/>
      <c r="GR2057" s="2"/>
      <c r="GS2057" s="2"/>
      <c r="GT2057" s="2"/>
      <c r="GU2057" s="2"/>
      <c r="GV2057" s="2"/>
      <c r="GW2057" s="2"/>
      <c r="GX2057" s="2"/>
      <c r="GY2057" s="2"/>
      <c r="GZ2057" s="2"/>
      <c r="HA2057" s="2"/>
      <c r="HB2057" s="2"/>
      <c r="HC2057" s="2"/>
      <c r="HD2057" s="2"/>
      <c r="HE2057" s="2"/>
      <c r="HF2057" s="2"/>
      <c r="HG2057" s="2"/>
      <c r="HH2057" s="2"/>
      <c r="HI2057" s="2"/>
      <c r="HJ2057" s="2"/>
      <c r="HK2057" s="2"/>
      <c r="HL2057" s="2"/>
      <c r="HM2057" s="2"/>
      <c r="HN2057" s="2"/>
      <c r="HO2057" s="2"/>
      <c r="HP2057" s="2"/>
      <c r="HQ2057" s="2"/>
      <c r="HR2057" s="2"/>
      <c r="HS2057" s="2"/>
      <c r="HT2057" s="2"/>
      <c r="HU2057" s="2"/>
      <c r="HV2057" s="2"/>
      <c r="HW2057" s="2"/>
      <c r="HX2057" s="2"/>
      <c r="HY2057" s="2"/>
      <c r="HZ2057" s="2"/>
      <c r="IA2057" s="2"/>
      <c r="IB2057" s="2"/>
      <c r="IC2057" s="2"/>
      <c r="ID2057" s="2"/>
      <c r="IE2057" s="2"/>
      <c r="IF2057" s="2"/>
      <c r="IG2057" s="2"/>
      <c r="IH2057" s="2"/>
      <c r="II2057" s="2"/>
      <c r="IJ2057" s="2"/>
      <c r="IK2057" s="2"/>
      <c r="IL2057" s="2"/>
      <c r="IM2057" s="2"/>
      <c r="IN2057" s="2"/>
      <c r="IO2057" s="2"/>
      <c r="IP2057" s="2"/>
      <c r="IQ2057" s="2"/>
    </row>
    <row r="2058" spans="1:251" s="16" customFormat="1" ht="18.75" customHeight="1">
      <c r="A2058" s="8"/>
      <c r="B2058" s="25"/>
      <c r="C2058" s="135" t="s">
        <v>724</v>
      </c>
      <c r="D2058" s="136"/>
      <c r="E2058" s="136"/>
      <c r="F2058" s="136"/>
      <c r="G2058" s="136"/>
      <c r="H2058" s="136"/>
      <c r="I2058" s="136"/>
      <c r="J2058" s="136"/>
      <c r="K2058" s="136"/>
      <c r="L2058" s="136"/>
      <c r="M2058" s="136"/>
      <c r="N2058" s="136"/>
      <c r="O2058" s="136"/>
      <c r="P2058" s="136"/>
      <c r="Q2058" s="136"/>
      <c r="R2058" s="136"/>
      <c r="S2058" s="136"/>
      <c r="T2058" s="136"/>
      <c r="U2058" s="136"/>
      <c r="V2058" s="136"/>
      <c r="W2058" s="136"/>
      <c r="X2058" s="136"/>
      <c r="Y2058" s="136"/>
      <c r="Z2058" s="137"/>
      <c r="AA2058" s="138">
        <v>570000</v>
      </c>
      <c r="AB2058" s="139"/>
      <c r="AC2058" s="139"/>
      <c r="AD2058" s="139"/>
      <c r="AE2058" s="139"/>
      <c r="AF2058" s="139"/>
      <c r="AG2058" s="139"/>
      <c r="AH2058" s="139"/>
      <c r="AI2058" s="140"/>
      <c r="AJ2058" s="138">
        <v>1305000</v>
      </c>
      <c r="AK2058" s="139"/>
      <c r="AL2058" s="139"/>
      <c r="AM2058" s="139"/>
      <c r="AN2058" s="139"/>
      <c r="AO2058" s="139"/>
      <c r="AP2058" s="139"/>
      <c r="AQ2058" s="139"/>
      <c r="AR2058" s="140"/>
      <c r="AS2058" s="141"/>
      <c r="AT2058" s="142"/>
      <c r="AU2058" s="142"/>
      <c r="AV2058" s="142"/>
      <c r="AW2058" s="142"/>
      <c r="AX2058" s="143"/>
      <c r="AY2058" s="2"/>
      <c r="AZ2058" s="2"/>
      <c r="BA2058" s="2"/>
      <c r="BB2058" s="2"/>
      <c r="BC2058" s="2"/>
      <c r="BD2058" s="2"/>
      <c r="BE2058" s="2"/>
      <c r="BF2058" s="2"/>
      <c r="BG2058" s="2"/>
      <c r="BH2058" s="2"/>
      <c r="BI2058" s="2"/>
      <c r="BJ2058" s="2"/>
      <c r="BK2058" s="2"/>
      <c r="BL2058" s="2"/>
      <c r="BM2058" s="2"/>
      <c r="BN2058" s="2"/>
      <c r="BO2058" s="2"/>
      <c r="BP2058" s="2"/>
      <c r="BQ2058" s="2"/>
      <c r="BR2058" s="2"/>
      <c r="BS2058" s="2"/>
      <c r="BT2058" s="2"/>
      <c r="BU2058" s="2"/>
      <c r="BV2058" s="2"/>
      <c r="BW2058" s="2"/>
      <c r="BX2058" s="2"/>
      <c r="BY2058" s="2"/>
      <c r="BZ2058" s="2"/>
      <c r="CA2058" s="2"/>
      <c r="CB2058" s="2"/>
      <c r="CC2058" s="2"/>
      <c r="CD2058" s="2"/>
      <c r="CE2058" s="2"/>
      <c r="CF2058" s="2"/>
      <c r="CG2058" s="2"/>
      <c r="CH2058" s="2"/>
      <c r="CI2058" s="2"/>
      <c r="CJ2058" s="2"/>
      <c r="CK2058" s="2"/>
      <c r="CL2058" s="2"/>
      <c r="CM2058" s="2"/>
      <c r="CN2058" s="2"/>
      <c r="CO2058" s="2"/>
      <c r="CP2058" s="2"/>
      <c r="CQ2058" s="2"/>
      <c r="CR2058" s="2"/>
      <c r="CS2058" s="2"/>
      <c r="CT2058" s="2"/>
      <c r="CU2058" s="2"/>
      <c r="CV2058" s="2"/>
      <c r="CW2058" s="2"/>
      <c r="CX2058" s="2"/>
      <c r="CY2058" s="2"/>
      <c r="CZ2058" s="2"/>
      <c r="DA2058" s="2"/>
      <c r="DB2058" s="2"/>
      <c r="DC2058" s="2"/>
      <c r="DD2058" s="2"/>
      <c r="DE2058" s="2"/>
      <c r="DF2058" s="2"/>
      <c r="DG2058" s="2"/>
      <c r="DH2058" s="2"/>
      <c r="DI2058" s="2"/>
      <c r="DJ2058" s="2"/>
      <c r="DK2058" s="2"/>
      <c r="DL2058" s="2"/>
      <c r="DM2058" s="2"/>
      <c r="DN2058" s="2"/>
      <c r="DO2058" s="2"/>
      <c r="DP2058" s="2"/>
      <c r="DQ2058" s="2"/>
      <c r="DR2058" s="2"/>
      <c r="DS2058" s="2"/>
      <c r="DT2058" s="2"/>
      <c r="DU2058" s="2"/>
      <c r="DV2058" s="2"/>
      <c r="DW2058" s="2"/>
      <c r="DX2058" s="2"/>
      <c r="DY2058" s="2"/>
      <c r="DZ2058" s="2"/>
      <c r="EA2058" s="2"/>
      <c r="EB2058" s="2"/>
      <c r="EC2058" s="2"/>
      <c r="ED2058" s="2"/>
      <c r="EE2058" s="2"/>
      <c r="EF2058" s="2"/>
      <c r="EG2058" s="2"/>
      <c r="EH2058" s="2"/>
      <c r="EI2058" s="2"/>
      <c r="EJ2058" s="2"/>
      <c r="EK2058" s="2"/>
      <c r="EL2058" s="2"/>
      <c r="EM2058" s="2"/>
      <c r="EN2058" s="2"/>
      <c r="EO2058" s="2"/>
      <c r="EP2058" s="2"/>
      <c r="EQ2058" s="2"/>
      <c r="ER2058" s="2"/>
      <c r="ES2058" s="2"/>
      <c r="ET2058" s="2"/>
      <c r="EU2058" s="2"/>
      <c r="EV2058" s="2"/>
      <c r="EW2058" s="2"/>
      <c r="EX2058" s="2"/>
      <c r="EY2058" s="2"/>
      <c r="EZ2058" s="2"/>
      <c r="FA2058" s="2"/>
      <c r="FB2058" s="2"/>
      <c r="FC2058" s="2"/>
      <c r="FD2058" s="2"/>
      <c r="FE2058" s="2"/>
      <c r="FF2058" s="2"/>
      <c r="FG2058" s="2"/>
      <c r="FH2058" s="2"/>
      <c r="FI2058" s="2"/>
      <c r="FJ2058" s="2"/>
      <c r="FK2058" s="2"/>
      <c r="FL2058" s="2"/>
      <c r="FM2058" s="2"/>
      <c r="FN2058" s="2"/>
      <c r="FO2058" s="2"/>
      <c r="FP2058" s="2"/>
      <c r="FQ2058" s="2"/>
      <c r="FR2058" s="2"/>
      <c r="FS2058" s="2"/>
      <c r="FT2058" s="2"/>
      <c r="FU2058" s="2"/>
      <c r="FV2058" s="2"/>
      <c r="FW2058" s="2"/>
      <c r="FX2058" s="2"/>
      <c r="FY2058" s="2"/>
      <c r="FZ2058" s="2"/>
      <c r="GA2058" s="2"/>
      <c r="GB2058" s="2"/>
      <c r="GC2058" s="2"/>
      <c r="GD2058" s="2"/>
      <c r="GE2058" s="2"/>
      <c r="GF2058" s="2"/>
      <c r="GG2058" s="2"/>
      <c r="GH2058" s="2"/>
      <c r="GI2058" s="2"/>
      <c r="GJ2058" s="2"/>
      <c r="GK2058" s="2"/>
      <c r="GL2058" s="2"/>
      <c r="GM2058" s="2"/>
      <c r="GN2058" s="2"/>
      <c r="GO2058" s="2"/>
      <c r="GP2058" s="2"/>
      <c r="GQ2058" s="2"/>
      <c r="GR2058" s="2"/>
      <c r="GS2058" s="2"/>
      <c r="GT2058" s="2"/>
      <c r="GU2058" s="2"/>
      <c r="GV2058" s="2"/>
      <c r="GW2058" s="2"/>
      <c r="GX2058" s="2"/>
      <c r="GY2058" s="2"/>
      <c r="GZ2058" s="2"/>
      <c r="HA2058" s="2"/>
      <c r="HB2058" s="2"/>
      <c r="HC2058" s="2"/>
      <c r="HD2058" s="2"/>
      <c r="HE2058" s="2"/>
      <c r="HF2058" s="2"/>
      <c r="HG2058" s="2"/>
      <c r="HH2058" s="2"/>
      <c r="HI2058" s="2"/>
      <c r="HJ2058" s="2"/>
      <c r="HK2058" s="2"/>
      <c r="HL2058" s="2"/>
      <c r="HM2058" s="2"/>
      <c r="HN2058" s="2"/>
      <c r="HO2058" s="2"/>
      <c r="HP2058" s="2"/>
      <c r="HQ2058" s="2"/>
      <c r="HR2058" s="2"/>
      <c r="HS2058" s="2"/>
      <c r="HT2058" s="2"/>
      <c r="HU2058" s="2"/>
      <c r="HV2058" s="2"/>
      <c r="HW2058" s="2"/>
      <c r="HX2058" s="2"/>
      <c r="HY2058" s="2"/>
      <c r="HZ2058" s="2"/>
      <c r="IA2058" s="2"/>
      <c r="IB2058" s="2"/>
      <c r="IC2058" s="2"/>
      <c r="ID2058" s="2"/>
      <c r="IE2058" s="2"/>
      <c r="IF2058" s="2"/>
      <c r="IG2058" s="2"/>
      <c r="IH2058" s="2"/>
      <c r="II2058" s="2"/>
      <c r="IJ2058" s="2"/>
      <c r="IK2058" s="2"/>
      <c r="IL2058" s="2"/>
      <c r="IM2058" s="2"/>
      <c r="IN2058" s="2"/>
      <c r="IO2058" s="2"/>
      <c r="IP2058" s="2"/>
      <c r="IQ2058" s="2"/>
    </row>
    <row r="2059" spans="1:251" s="16" customFormat="1" ht="18.75" customHeight="1">
      <c r="A2059" s="8"/>
      <c r="B2059" s="25"/>
      <c r="C2059" s="135" t="s">
        <v>723</v>
      </c>
      <c r="D2059" s="136"/>
      <c r="E2059" s="136"/>
      <c r="F2059" s="136"/>
      <c r="G2059" s="136"/>
      <c r="H2059" s="136"/>
      <c r="I2059" s="136"/>
      <c r="J2059" s="136"/>
      <c r="K2059" s="136"/>
      <c r="L2059" s="136"/>
      <c r="M2059" s="136"/>
      <c r="N2059" s="136"/>
      <c r="O2059" s="136"/>
      <c r="P2059" s="136"/>
      <c r="Q2059" s="136"/>
      <c r="R2059" s="136"/>
      <c r="S2059" s="136"/>
      <c r="T2059" s="136"/>
      <c r="U2059" s="136"/>
      <c r="V2059" s="136"/>
      <c r="W2059" s="136"/>
      <c r="X2059" s="136"/>
      <c r="Y2059" s="136"/>
      <c r="Z2059" s="137"/>
      <c r="AA2059" s="138">
        <v>10000</v>
      </c>
      <c r="AB2059" s="139"/>
      <c r="AC2059" s="139"/>
      <c r="AD2059" s="139"/>
      <c r="AE2059" s="139"/>
      <c r="AF2059" s="139"/>
      <c r="AG2059" s="139"/>
      <c r="AH2059" s="139"/>
      <c r="AI2059" s="140"/>
      <c r="AJ2059" s="138">
        <v>20000</v>
      </c>
      <c r="AK2059" s="139"/>
      <c r="AL2059" s="139"/>
      <c r="AM2059" s="139"/>
      <c r="AN2059" s="139"/>
      <c r="AO2059" s="139"/>
      <c r="AP2059" s="139"/>
      <c r="AQ2059" s="139"/>
      <c r="AR2059" s="140"/>
      <c r="AS2059" s="141"/>
      <c r="AT2059" s="142"/>
      <c r="AU2059" s="142"/>
      <c r="AV2059" s="142"/>
      <c r="AW2059" s="142"/>
      <c r="AX2059" s="143"/>
      <c r="AY2059" s="2"/>
      <c r="AZ2059" s="2"/>
      <c r="BA2059" s="2"/>
      <c r="BB2059" s="2"/>
      <c r="BC2059" s="2"/>
      <c r="BD2059" s="2"/>
      <c r="BE2059" s="2"/>
      <c r="BF2059" s="2"/>
      <c r="BG2059" s="2"/>
      <c r="BH2059" s="2"/>
      <c r="BI2059" s="2"/>
      <c r="BJ2059" s="2"/>
      <c r="BK2059" s="2"/>
      <c r="BL2059" s="2"/>
      <c r="BM2059" s="2"/>
      <c r="BN2059" s="2"/>
      <c r="BO2059" s="2"/>
      <c r="BP2059" s="2"/>
      <c r="BQ2059" s="2"/>
      <c r="BR2059" s="2"/>
      <c r="BS2059" s="2"/>
      <c r="BT2059" s="2"/>
      <c r="BU2059" s="2"/>
      <c r="BV2059" s="2"/>
      <c r="BW2059" s="2"/>
      <c r="BX2059" s="2"/>
      <c r="BY2059" s="2"/>
      <c r="BZ2059" s="2"/>
      <c r="CA2059" s="2"/>
      <c r="CB2059" s="2"/>
      <c r="CC2059" s="2"/>
      <c r="CD2059" s="2"/>
      <c r="CE2059" s="2"/>
      <c r="CF2059" s="2"/>
      <c r="CG2059" s="2"/>
      <c r="CH2059" s="2"/>
      <c r="CI2059" s="2"/>
      <c r="CJ2059" s="2"/>
      <c r="CK2059" s="2"/>
      <c r="CL2059" s="2"/>
      <c r="CM2059" s="2"/>
      <c r="CN2059" s="2"/>
      <c r="CO2059" s="2"/>
      <c r="CP2059" s="2"/>
      <c r="CQ2059" s="2"/>
      <c r="CR2059" s="2"/>
      <c r="CS2059" s="2"/>
      <c r="CT2059" s="2"/>
      <c r="CU2059" s="2"/>
      <c r="CV2059" s="2"/>
      <c r="CW2059" s="2"/>
      <c r="CX2059" s="2"/>
      <c r="CY2059" s="2"/>
      <c r="CZ2059" s="2"/>
      <c r="DA2059" s="2"/>
      <c r="DB2059" s="2"/>
      <c r="DC2059" s="2"/>
      <c r="DD2059" s="2"/>
      <c r="DE2059" s="2"/>
      <c r="DF2059" s="2"/>
      <c r="DG2059" s="2"/>
      <c r="DH2059" s="2"/>
      <c r="DI2059" s="2"/>
      <c r="DJ2059" s="2"/>
      <c r="DK2059" s="2"/>
      <c r="DL2059" s="2"/>
      <c r="DM2059" s="2"/>
      <c r="DN2059" s="2"/>
      <c r="DO2059" s="2"/>
      <c r="DP2059" s="2"/>
      <c r="DQ2059" s="2"/>
      <c r="DR2059" s="2"/>
      <c r="DS2059" s="2"/>
      <c r="DT2059" s="2"/>
      <c r="DU2059" s="2"/>
      <c r="DV2059" s="2"/>
      <c r="DW2059" s="2"/>
      <c r="DX2059" s="2"/>
      <c r="DY2059" s="2"/>
      <c r="DZ2059" s="2"/>
      <c r="EA2059" s="2"/>
      <c r="EB2059" s="2"/>
      <c r="EC2059" s="2"/>
      <c r="ED2059" s="2"/>
      <c r="EE2059" s="2"/>
      <c r="EF2059" s="2"/>
      <c r="EG2059" s="2"/>
      <c r="EH2059" s="2"/>
      <c r="EI2059" s="2"/>
      <c r="EJ2059" s="2"/>
      <c r="EK2059" s="2"/>
      <c r="EL2059" s="2"/>
      <c r="EM2059" s="2"/>
      <c r="EN2059" s="2"/>
      <c r="EO2059" s="2"/>
      <c r="EP2059" s="2"/>
      <c r="EQ2059" s="2"/>
      <c r="ER2059" s="2"/>
      <c r="ES2059" s="2"/>
      <c r="ET2059" s="2"/>
      <c r="EU2059" s="2"/>
      <c r="EV2059" s="2"/>
      <c r="EW2059" s="2"/>
      <c r="EX2059" s="2"/>
      <c r="EY2059" s="2"/>
      <c r="EZ2059" s="2"/>
      <c r="FA2059" s="2"/>
      <c r="FB2059" s="2"/>
      <c r="FC2059" s="2"/>
      <c r="FD2059" s="2"/>
      <c r="FE2059" s="2"/>
      <c r="FF2059" s="2"/>
      <c r="FG2059" s="2"/>
      <c r="FH2059" s="2"/>
      <c r="FI2059" s="2"/>
      <c r="FJ2059" s="2"/>
      <c r="FK2059" s="2"/>
      <c r="FL2059" s="2"/>
      <c r="FM2059" s="2"/>
      <c r="FN2059" s="2"/>
      <c r="FO2059" s="2"/>
      <c r="FP2059" s="2"/>
      <c r="FQ2059" s="2"/>
      <c r="FR2059" s="2"/>
      <c r="FS2059" s="2"/>
      <c r="FT2059" s="2"/>
      <c r="FU2059" s="2"/>
      <c r="FV2059" s="2"/>
      <c r="FW2059" s="2"/>
      <c r="FX2059" s="2"/>
      <c r="FY2059" s="2"/>
      <c r="FZ2059" s="2"/>
      <c r="GA2059" s="2"/>
      <c r="GB2059" s="2"/>
      <c r="GC2059" s="2"/>
      <c r="GD2059" s="2"/>
      <c r="GE2059" s="2"/>
      <c r="GF2059" s="2"/>
      <c r="GG2059" s="2"/>
      <c r="GH2059" s="2"/>
      <c r="GI2059" s="2"/>
      <c r="GJ2059" s="2"/>
      <c r="GK2059" s="2"/>
      <c r="GL2059" s="2"/>
      <c r="GM2059" s="2"/>
      <c r="GN2059" s="2"/>
      <c r="GO2059" s="2"/>
      <c r="GP2059" s="2"/>
      <c r="GQ2059" s="2"/>
      <c r="GR2059" s="2"/>
      <c r="GS2059" s="2"/>
      <c r="GT2059" s="2"/>
      <c r="GU2059" s="2"/>
      <c r="GV2059" s="2"/>
      <c r="GW2059" s="2"/>
      <c r="GX2059" s="2"/>
      <c r="GY2059" s="2"/>
      <c r="GZ2059" s="2"/>
      <c r="HA2059" s="2"/>
      <c r="HB2059" s="2"/>
      <c r="HC2059" s="2"/>
      <c r="HD2059" s="2"/>
      <c r="HE2059" s="2"/>
      <c r="HF2059" s="2"/>
      <c r="HG2059" s="2"/>
      <c r="HH2059" s="2"/>
      <c r="HI2059" s="2"/>
      <c r="HJ2059" s="2"/>
      <c r="HK2059" s="2"/>
      <c r="HL2059" s="2"/>
      <c r="HM2059" s="2"/>
      <c r="HN2059" s="2"/>
      <c r="HO2059" s="2"/>
      <c r="HP2059" s="2"/>
      <c r="HQ2059" s="2"/>
      <c r="HR2059" s="2"/>
      <c r="HS2059" s="2"/>
      <c r="HT2059" s="2"/>
      <c r="HU2059" s="2"/>
      <c r="HV2059" s="2"/>
      <c r="HW2059" s="2"/>
      <c r="HX2059" s="2"/>
      <c r="HY2059" s="2"/>
      <c r="HZ2059" s="2"/>
      <c r="IA2059" s="2"/>
      <c r="IB2059" s="2"/>
      <c r="IC2059" s="2"/>
      <c r="ID2059" s="2"/>
      <c r="IE2059" s="2"/>
      <c r="IF2059" s="2"/>
      <c r="IG2059" s="2"/>
      <c r="IH2059" s="2"/>
      <c r="II2059" s="2"/>
      <c r="IJ2059" s="2"/>
      <c r="IK2059" s="2"/>
      <c r="IL2059" s="2"/>
      <c r="IM2059" s="2"/>
      <c r="IN2059" s="2"/>
      <c r="IO2059" s="2"/>
      <c r="IP2059" s="2"/>
      <c r="IQ2059" s="2"/>
    </row>
    <row r="2060" spans="1:251" s="16" customFormat="1" ht="18.75" customHeight="1">
      <c r="A2060" s="8"/>
      <c r="B2060" s="25"/>
      <c r="C2060" s="135" t="s">
        <v>148</v>
      </c>
      <c r="D2060" s="136"/>
      <c r="E2060" s="136"/>
      <c r="F2060" s="136"/>
      <c r="G2060" s="136"/>
      <c r="H2060" s="136"/>
      <c r="I2060" s="136"/>
      <c r="J2060" s="136"/>
      <c r="K2060" s="136"/>
      <c r="L2060" s="136"/>
      <c r="M2060" s="136"/>
      <c r="N2060" s="136"/>
      <c r="O2060" s="136"/>
      <c r="P2060" s="136"/>
      <c r="Q2060" s="136"/>
      <c r="R2060" s="136"/>
      <c r="S2060" s="136"/>
      <c r="T2060" s="136"/>
      <c r="U2060" s="136"/>
      <c r="V2060" s="136"/>
      <c r="W2060" s="136"/>
      <c r="X2060" s="136"/>
      <c r="Y2060" s="136"/>
      <c r="Z2060" s="137"/>
      <c r="AA2060" s="138">
        <v>10000</v>
      </c>
      <c r="AB2060" s="139"/>
      <c r="AC2060" s="139"/>
      <c r="AD2060" s="139"/>
      <c r="AE2060" s="139"/>
      <c r="AF2060" s="139"/>
      <c r="AG2060" s="139"/>
      <c r="AH2060" s="139"/>
      <c r="AI2060" s="140"/>
      <c r="AJ2060" s="138">
        <v>21000</v>
      </c>
      <c r="AK2060" s="139"/>
      <c r="AL2060" s="139"/>
      <c r="AM2060" s="139"/>
      <c r="AN2060" s="139"/>
      <c r="AO2060" s="139"/>
      <c r="AP2060" s="139"/>
      <c r="AQ2060" s="139"/>
      <c r="AR2060" s="140"/>
      <c r="AS2060" s="141"/>
      <c r="AT2060" s="142"/>
      <c r="AU2060" s="142"/>
      <c r="AV2060" s="142"/>
      <c r="AW2060" s="142"/>
      <c r="AX2060" s="143"/>
      <c r="AY2060" s="2"/>
      <c r="AZ2060" s="2"/>
      <c r="BA2060" s="2"/>
      <c r="BB2060" s="2"/>
      <c r="BC2060" s="2"/>
      <c r="BD2060" s="2"/>
      <c r="BE2060" s="2"/>
      <c r="BF2060" s="2"/>
      <c r="BG2060" s="2"/>
      <c r="BH2060" s="2"/>
      <c r="BI2060" s="2"/>
      <c r="BJ2060" s="2"/>
      <c r="BK2060" s="2"/>
      <c r="BL2060" s="2"/>
      <c r="BM2060" s="2"/>
      <c r="BN2060" s="2"/>
      <c r="BO2060" s="2"/>
      <c r="BP2060" s="2"/>
      <c r="BQ2060" s="2"/>
      <c r="BR2060" s="2"/>
      <c r="BS2060" s="2"/>
      <c r="BT2060" s="2"/>
      <c r="BU2060" s="2"/>
      <c r="BV2060" s="2"/>
      <c r="BW2060" s="2"/>
      <c r="BX2060" s="2"/>
      <c r="BY2060" s="2"/>
      <c r="BZ2060" s="2"/>
      <c r="CA2060" s="2"/>
      <c r="CB2060" s="2"/>
      <c r="CC2060" s="2"/>
      <c r="CD2060" s="2"/>
      <c r="CE2060" s="2"/>
      <c r="CF2060" s="2"/>
      <c r="CG2060" s="2"/>
      <c r="CH2060" s="2"/>
      <c r="CI2060" s="2"/>
      <c r="CJ2060" s="2"/>
      <c r="CK2060" s="2"/>
      <c r="CL2060" s="2"/>
      <c r="CM2060" s="2"/>
      <c r="CN2060" s="2"/>
      <c r="CO2060" s="2"/>
      <c r="CP2060" s="2"/>
      <c r="CQ2060" s="2"/>
      <c r="CR2060" s="2"/>
      <c r="CS2060" s="2"/>
      <c r="CT2060" s="2"/>
      <c r="CU2060" s="2"/>
      <c r="CV2060" s="2"/>
      <c r="CW2060" s="2"/>
      <c r="CX2060" s="2"/>
      <c r="CY2060" s="2"/>
      <c r="CZ2060" s="2"/>
      <c r="DA2060" s="2"/>
      <c r="DB2060" s="2"/>
      <c r="DC2060" s="2"/>
      <c r="DD2060" s="2"/>
      <c r="DE2060" s="2"/>
      <c r="DF2060" s="2"/>
      <c r="DG2060" s="2"/>
      <c r="DH2060" s="2"/>
      <c r="DI2060" s="2"/>
      <c r="DJ2060" s="2"/>
      <c r="DK2060" s="2"/>
      <c r="DL2060" s="2"/>
      <c r="DM2060" s="2"/>
      <c r="DN2060" s="2"/>
      <c r="DO2060" s="2"/>
      <c r="DP2060" s="2"/>
      <c r="DQ2060" s="2"/>
      <c r="DR2060" s="2"/>
      <c r="DS2060" s="2"/>
      <c r="DT2060" s="2"/>
      <c r="DU2060" s="2"/>
      <c r="DV2060" s="2"/>
      <c r="DW2060" s="2"/>
      <c r="DX2060" s="2"/>
      <c r="DY2060" s="2"/>
      <c r="DZ2060" s="2"/>
      <c r="EA2060" s="2"/>
      <c r="EB2060" s="2"/>
      <c r="EC2060" s="2"/>
      <c r="ED2060" s="2"/>
      <c r="EE2060" s="2"/>
      <c r="EF2060" s="2"/>
      <c r="EG2060" s="2"/>
      <c r="EH2060" s="2"/>
      <c r="EI2060" s="2"/>
      <c r="EJ2060" s="2"/>
      <c r="EK2060" s="2"/>
      <c r="EL2060" s="2"/>
      <c r="EM2060" s="2"/>
      <c r="EN2060" s="2"/>
      <c r="EO2060" s="2"/>
      <c r="EP2060" s="2"/>
      <c r="EQ2060" s="2"/>
      <c r="ER2060" s="2"/>
      <c r="ES2060" s="2"/>
      <c r="ET2060" s="2"/>
      <c r="EU2060" s="2"/>
      <c r="EV2060" s="2"/>
      <c r="EW2060" s="2"/>
      <c r="EX2060" s="2"/>
      <c r="EY2060" s="2"/>
      <c r="EZ2060" s="2"/>
      <c r="FA2060" s="2"/>
      <c r="FB2060" s="2"/>
      <c r="FC2060" s="2"/>
      <c r="FD2060" s="2"/>
      <c r="FE2060" s="2"/>
      <c r="FF2060" s="2"/>
      <c r="FG2060" s="2"/>
      <c r="FH2060" s="2"/>
      <c r="FI2060" s="2"/>
      <c r="FJ2060" s="2"/>
      <c r="FK2060" s="2"/>
      <c r="FL2060" s="2"/>
      <c r="FM2060" s="2"/>
      <c r="FN2060" s="2"/>
      <c r="FO2060" s="2"/>
      <c r="FP2060" s="2"/>
      <c r="FQ2060" s="2"/>
      <c r="FR2060" s="2"/>
      <c r="FS2060" s="2"/>
      <c r="FT2060" s="2"/>
      <c r="FU2060" s="2"/>
      <c r="FV2060" s="2"/>
      <c r="FW2060" s="2"/>
      <c r="FX2060" s="2"/>
      <c r="FY2060" s="2"/>
      <c r="FZ2060" s="2"/>
      <c r="GA2060" s="2"/>
      <c r="GB2060" s="2"/>
      <c r="GC2060" s="2"/>
      <c r="GD2060" s="2"/>
      <c r="GE2060" s="2"/>
      <c r="GF2060" s="2"/>
      <c r="GG2060" s="2"/>
      <c r="GH2060" s="2"/>
      <c r="GI2060" s="2"/>
      <c r="GJ2060" s="2"/>
      <c r="GK2060" s="2"/>
      <c r="GL2060" s="2"/>
      <c r="GM2060" s="2"/>
      <c r="GN2060" s="2"/>
      <c r="GO2060" s="2"/>
      <c r="GP2060" s="2"/>
      <c r="GQ2060" s="2"/>
      <c r="GR2060" s="2"/>
      <c r="GS2060" s="2"/>
      <c r="GT2060" s="2"/>
      <c r="GU2060" s="2"/>
      <c r="GV2060" s="2"/>
      <c r="GW2060" s="2"/>
      <c r="GX2060" s="2"/>
      <c r="GY2060" s="2"/>
      <c r="GZ2060" s="2"/>
      <c r="HA2060" s="2"/>
      <c r="HB2060" s="2"/>
      <c r="HC2060" s="2"/>
      <c r="HD2060" s="2"/>
      <c r="HE2060" s="2"/>
      <c r="HF2060" s="2"/>
      <c r="HG2060" s="2"/>
      <c r="HH2060" s="2"/>
      <c r="HI2060" s="2"/>
      <c r="HJ2060" s="2"/>
      <c r="HK2060" s="2"/>
      <c r="HL2060" s="2"/>
      <c r="HM2060" s="2"/>
      <c r="HN2060" s="2"/>
      <c r="HO2060" s="2"/>
      <c r="HP2060" s="2"/>
      <c r="HQ2060" s="2"/>
      <c r="HR2060" s="2"/>
      <c r="HS2060" s="2"/>
      <c r="HT2060" s="2"/>
      <c r="HU2060" s="2"/>
      <c r="HV2060" s="2"/>
      <c r="HW2060" s="2"/>
      <c r="HX2060" s="2"/>
      <c r="HY2060" s="2"/>
      <c r="HZ2060" s="2"/>
      <c r="IA2060" s="2"/>
      <c r="IB2060" s="2"/>
      <c r="IC2060" s="2"/>
      <c r="ID2060" s="2"/>
      <c r="IE2060" s="2"/>
      <c r="IF2060" s="2"/>
      <c r="IG2060" s="2"/>
      <c r="IH2060" s="2"/>
      <c r="II2060" s="2"/>
      <c r="IJ2060" s="2"/>
      <c r="IK2060" s="2"/>
      <c r="IL2060" s="2"/>
      <c r="IM2060" s="2"/>
      <c r="IN2060" s="2"/>
      <c r="IO2060" s="2"/>
      <c r="IP2060" s="2"/>
      <c r="IQ2060" s="2"/>
    </row>
    <row r="2061" spans="1:251" s="16" customFormat="1" ht="18.75" customHeight="1" thickBot="1">
      <c r="A2061" s="17"/>
      <c r="B2061" s="144" t="s">
        <v>11</v>
      </c>
      <c r="C2061" s="145"/>
      <c r="D2061" s="145"/>
      <c r="E2061" s="145"/>
      <c r="F2061" s="145"/>
      <c r="G2061" s="145"/>
      <c r="H2061" s="145"/>
      <c r="I2061" s="145"/>
      <c r="J2061" s="145"/>
      <c r="K2061" s="145"/>
      <c r="L2061" s="145"/>
      <c r="M2061" s="145"/>
      <c r="N2061" s="145"/>
      <c r="O2061" s="145"/>
      <c r="P2061" s="145"/>
      <c r="Q2061" s="145"/>
      <c r="R2061" s="145"/>
      <c r="S2061" s="145"/>
      <c r="T2061" s="145"/>
      <c r="U2061" s="145"/>
      <c r="V2061" s="145"/>
      <c r="W2061" s="145"/>
      <c r="X2061" s="145"/>
      <c r="Y2061" s="145"/>
      <c r="Z2061" s="146"/>
      <c r="AA2061" s="147">
        <f>SUM($AA$2058:$AA$2060)</f>
        <v>590000</v>
      </c>
      <c r="AB2061" s="148"/>
      <c r="AC2061" s="148"/>
      <c r="AD2061" s="148"/>
      <c r="AE2061" s="148"/>
      <c r="AF2061" s="148"/>
      <c r="AG2061" s="148"/>
      <c r="AH2061" s="148"/>
      <c r="AI2061" s="149"/>
      <c r="AJ2061" s="147">
        <f>SUM($AJ$2058:$AJ$2060)</f>
        <v>1346000</v>
      </c>
      <c r="AK2061" s="148"/>
      <c r="AL2061" s="148"/>
      <c r="AM2061" s="148"/>
      <c r="AN2061" s="148"/>
      <c r="AO2061" s="148"/>
      <c r="AP2061" s="148"/>
      <c r="AQ2061" s="148"/>
      <c r="AR2061" s="149"/>
      <c r="AS2061" s="150"/>
      <c r="AT2061" s="151"/>
      <c r="AU2061" s="151"/>
      <c r="AV2061" s="151"/>
      <c r="AW2061" s="151"/>
      <c r="AX2061" s="152"/>
      <c r="AY2061" s="2"/>
      <c r="AZ2061" s="2"/>
      <c r="BA2061" s="2"/>
      <c r="BB2061" s="2"/>
      <c r="BC2061" s="2"/>
      <c r="BD2061" s="2"/>
      <c r="BE2061" s="2"/>
      <c r="BF2061" s="2"/>
      <c r="BG2061" s="2"/>
      <c r="BH2061" s="2"/>
      <c r="BI2061" s="2"/>
      <c r="BJ2061" s="2"/>
      <c r="BK2061" s="2"/>
      <c r="BL2061" s="2"/>
      <c r="BM2061" s="2"/>
      <c r="BN2061" s="2"/>
      <c r="BO2061" s="2"/>
      <c r="BP2061" s="2"/>
      <c r="BQ2061" s="2"/>
      <c r="BR2061" s="2"/>
      <c r="BS2061" s="2"/>
      <c r="BT2061" s="2"/>
      <c r="BU2061" s="2"/>
      <c r="BV2061" s="2"/>
      <c r="BW2061" s="2"/>
      <c r="BX2061" s="2"/>
      <c r="BY2061" s="2"/>
      <c r="BZ2061" s="2"/>
      <c r="CA2061" s="2"/>
      <c r="CB2061" s="2"/>
      <c r="CC2061" s="2"/>
      <c r="CD2061" s="2"/>
      <c r="CE2061" s="2"/>
      <c r="CF2061" s="2"/>
      <c r="CG2061" s="2"/>
      <c r="CH2061" s="2"/>
      <c r="CI2061" s="2"/>
      <c r="CJ2061" s="2"/>
      <c r="CK2061" s="2"/>
      <c r="CL2061" s="2"/>
      <c r="CM2061" s="2"/>
      <c r="CN2061" s="2"/>
      <c r="CO2061" s="2"/>
      <c r="CP2061" s="2"/>
      <c r="CQ2061" s="2"/>
      <c r="CR2061" s="2"/>
      <c r="CS2061" s="2"/>
      <c r="CT2061" s="2"/>
      <c r="CU2061" s="2"/>
      <c r="CV2061" s="2"/>
      <c r="CW2061" s="2"/>
      <c r="CX2061" s="2"/>
      <c r="CY2061" s="2"/>
      <c r="CZ2061" s="2"/>
      <c r="DA2061" s="2"/>
      <c r="DB2061" s="2"/>
      <c r="DC2061" s="2"/>
      <c r="DD2061" s="2"/>
      <c r="DE2061" s="2"/>
      <c r="DF2061" s="2"/>
      <c r="DG2061" s="2"/>
      <c r="DH2061" s="2"/>
      <c r="DI2061" s="2"/>
      <c r="DJ2061" s="2"/>
      <c r="DK2061" s="2"/>
      <c r="DL2061" s="2"/>
      <c r="DM2061" s="2"/>
      <c r="DN2061" s="2"/>
      <c r="DO2061" s="2"/>
      <c r="DP2061" s="2"/>
      <c r="DQ2061" s="2"/>
      <c r="DR2061" s="2"/>
      <c r="DS2061" s="2"/>
      <c r="DT2061" s="2"/>
      <c r="DU2061" s="2"/>
      <c r="DV2061" s="2"/>
      <c r="DW2061" s="2"/>
      <c r="DX2061" s="2"/>
      <c r="DY2061" s="2"/>
      <c r="DZ2061" s="2"/>
      <c r="EA2061" s="2"/>
      <c r="EB2061" s="2"/>
      <c r="EC2061" s="2"/>
      <c r="ED2061" s="2"/>
      <c r="EE2061" s="2"/>
      <c r="EF2061" s="2"/>
      <c r="EG2061" s="2"/>
      <c r="EH2061" s="2"/>
      <c r="EI2061" s="2"/>
      <c r="EJ2061" s="2"/>
      <c r="EK2061" s="2"/>
      <c r="EL2061" s="2"/>
      <c r="EM2061" s="2"/>
      <c r="EN2061" s="2"/>
      <c r="EO2061" s="2"/>
      <c r="EP2061" s="2"/>
      <c r="EQ2061" s="2"/>
      <c r="ER2061" s="2"/>
      <c r="ES2061" s="2"/>
      <c r="ET2061" s="2"/>
      <c r="EU2061" s="2"/>
      <c r="EV2061" s="2"/>
      <c r="EW2061" s="2"/>
      <c r="EX2061" s="2"/>
      <c r="EY2061" s="2"/>
      <c r="EZ2061" s="2"/>
      <c r="FA2061" s="2"/>
      <c r="FB2061" s="2"/>
      <c r="FC2061" s="2"/>
      <c r="FD2061" s="2"/>
      <c r="FE2061" s="2"/>
      <c r="FF2061" s="2"/>
      <c r="FG2061" s="2"/>
      <c r="FH2061" s="2"/>
      <c r="FI2061" s="2"/>
      <c r="FJ2061" s="2"/>
      <c r="FK2061" s="2"/>
      <c r="FL2061" s="2"/>
      <c r="FM2061" s="2"/>
      <c r="FN2061" s="2"/>
      <c r="FO2061" s="2"/>
      <c r="FP2061" s="2"/>
      <c r="FQ2061" s="2"/>
      <c r="FR2061" s="2"/>
      <c r="FS2061" s="2"/>
      <c r="FT2061" s="2"/>
      <c r="FU2061" s="2"/>
      <c r="FV2061" s="2"/>
      <c r="FW2061" s="2"/>
      <c r="FX2061" s="2"/>
      <c r="FY2061" s="2"/>
      <c r="FZ2061" s="2"/>
      <c r="GA2061" s="2"/>
      <c r="GB2061" s="2"/>
      <c r="GC2061" s="2"/>
      <c r="GD2061" s="2"/>
      <c r="GE2061" s="2"/>
      <c r="GF2061" s="2"/>
      <c r="GG2061" s="2"/>
      <c r="GH2061" s="2"/>
      <c r="GI2061" s="2"/>
      <c r="GJ2061" s="2"/>
      <c r="GK2061" s="2"/>
      <c r="GL2061" s="2"/>
      <c r="GM2061" s="2"/>
      <c r="GN2061" s="2"/>
      <c r="GO2061" s="2"/>
      <c r="GP2061" s="2"/>
      <c r="GQ2061" s="2"/>
      <c r="GR2061" s="2"/>
      <c r="GS2061" s="2"/>
      <c r="GT2061" s="2"/>
      <c r="GU2061" s="2"/>
      <c r="GV2061" s="2"/>
      <c r="GW2061" s="2"/>
      <c r="GX2061" s="2"/>
      <c r="GY2061" s="2"/>
      <c r="GZ2061" s="2"/>
      <c r="HA2061" s="2"/>
      <c r="HB2061" s="2"/>
      <c r="HC2061" s="2"/>
      <c r="HD2061" s="2"/>
      <c r="HE2061" s="2"/>
      <c r="HF2061" s="2"/>
      <c r="HG2061" s="2"/>
      <c r="HH2061" s="2"/>
      <c r="HI2061" s="2"/>
      <c r="HJ2061" s="2"/>
      <c r="HK2061" s="2"/>
      <c r="HL2061" s="2"/>
      <c r="HM2061" s="2"/>
      <c r="HN2061" s="2"/>
      <c r="HO2061" s="2"/>
      <c r="HP2061" s="2"/>
      <c r="HQ2061" s="2"/>
      <c r="HR2061" s="2"/>
      <c r="HS2061" s="2"/>
      <c r="HT2061" s="2"/>
      <c r="HU2061" s="2"/>
      <c r="HV2061" s="2"/>
      <c r="HW2061" s="2"/>
      <c r="HX2061" s="2"/>
      <c r="HY2061" s="2"/>
      <c r="HZ2061" s="2"/>
      <c r="IA2061" s="2"/>
      <c r="IB2061" s="2"/>
      <c r="IC2061" s="2"/>
      <c r="ID2061" s="2"/>
      <c r="IE2061" s="2"/>
      <c r="IF2061" s="2"/>
      <c r="IG2061" s="2"/>
      <c r="IH2061" s="2"/>
      <c r="II2061" s="2"/>
      <c r="IJ2061" s="2"/>
      <c r="IK2061" s="2"/>
      <c r="IL2061" s="2"/>
      <c r="IM2061" s="2"/>
      <c r="IN2061" s="2"/>
      <c r="IO2061" s="2"/>
      <c r="IP2061" s="2"/>
      <c r="IQ2061" s="2"/>
    </row>
    <row r="2063" spans="1:251" ht="19.2">
      <c r="A2063" s="1" t="s">
        <v>0</v>
      </c>
      <c r="AW2063" s="3"/>
      <c r="AX2063" s="4"/>
      <c r="AY2063" s="3"/>
    </row>
    <row r="2065" spans="1:113" ht="18">
      <c r="B2065" s="153" t="s">
        <v>8</v>
      </c>
      <c r="C2065" s="154"/>
      <c r="D2065" s="154"/>
      <c r="E2065" s="154"/>
      <c r="F2065" s="154"/>
      <c r="G2065" s="154"/>
      <c r="H2065" s="154"/>
      <c r="I2065" s="154"/>
      <c r="J2065" s="154"/>
      <c r="K2065" s="154"/>
      <c r="L2065" s="154"/>
      <c r="M2065" s="154"/>
      <c r="N2065" s="154"/>
      <c r="O2065" s="154"/>
      <c r="P2065" s="154"/>
      <c r="Q2065" s="154"/>
      <c r="R2065" s="154"/>
      <c r="S2065" s="154"/>
      <c r="T2065" s="154"/>
      <c r="U2065" s="154"/>
      <c r="V2065" s="154"/>
      <c r="W2065" s="154"/>
      <c r="X2065" s="154"/>
      <c r="Y2065" s="154"/>
      <c r="Z2065" s="154"/>
      <c r="AA2065" s="154"/>
      <c r="AB2065" s="154"/>
      <c r="AC2065" s="154"/>
      <c r="AD2065" s="154"/>
      <c r="AE2065" s="154"/>
      <c r="AF2065" s="154"/>
      <c r="AG2065" s="154"/>
      <c r="AH2065" s="154"/>
      <c r="AI2065" s="154"/>
      <c r="AJ2065" s="154"/>
      <c r="AK2065" s="154"/>
      <c r="AL2065" s="154"/>
      <c r="AM2065" s="154"/>
      <c r="AN2065" s="154"/>
      <c r="AO2065" s="154"/>
      <c r="AP2065" s="154"/>
      <c r="AQ2065" s="154"/>
      <c r="AR2065" s="154"/>
      <c r="AS2065" s="154"/>
      <c r="AT2065" s="154"/>
      <c r="AU2065" s="154"/>
      <c r="AV2065" s="154"/>
      <c r="AW2065" s="154"/>
      <c r="AX2065" s="154"/>
    </row>
    <row r="2066" spans="1:113">
      <c r="Z2066" s="5"/>
      <c r="AD2066" s="5"/>
      <c r="AE2066" s="5"/>
      <c r="AF2066" s="5"/>
      <c r="AG2066" s="5"/>
      <c r="AH2066" s="5"/>
      <c r="AI2066" s="5"/>
      <c r="AO2066" s="5"/>
    </row>
    <row r="2067" spans="1:113" ht="13.8" thickBot="1">
      <c r="Z2067" s="5"/>
      <c r="AD2067" s="5"/>
      <c r="AE2067" s="5"/>
      <c r="AF2067" s="5"/>
      <c r="AG2067" s="5"/>
      <c r="AH2067" s="5"/>
      <c r="AI2067" s="5"/>
      <c r="AO2067" s="5"/>
      <c r="DI2067" s="6"/>
    </row>
    <row r="2068" spans="1:113" ht="24.75" customHeight="1" thickBot="1">
      <c r="B2068" s="155" t="s">
        <v>1</v>
      </c>
      <c r="C2068" s="156"/>
      <c r="D2068" s="156"/>
      <c r="E2068" s="156"/>
      <c r="F2068" s="156"/>
      <c r="G2068" s="156"/>
      <c r="H2068" s="157" t="s">
        <v>283</v>
      </c>
      <c r="I2068" s="158"/>
      <c r="J2068" s="158"/>
      <c r="K2068" s="158"/>
      <c r="L2068" s="158"/>
      <c r="M2068" s="158"/>
      <c r="N2068" s="158"/>
      <c r="O2068" s="158"/>
      <c r="P2068" s="158"/>
      <c r="Q2068" s="158"/>
      <c r="R2068" s="158"/>
      <c r="S2068" s="158"/>
      <c r="T2068" s="158"/>
      <c r="U2068" s="158"/>
      <c r="V2068" s="158"/>
      <c r="W2068" s="158"/>
      <c r="X2068" s="158"/>
      <c r="Y2068" s="158"/>
      <c r="Z2068" s="158"/>
      <c r="AA2068" s="158"/>
      <c r="AB2068" s="158"/>
      <c r="AC2068" s="158"/>
      <c r="AD2068" s="158"/>
      <c r="AE2068" s="158"/>
      <c r="AF2068" s="158"/>
      <c r="AG2068" s="158"/>
      <c r="AH2068" s="158"/>
      <c r="AI2068" s="158"/>
      <c r="AJ2068" s="158"/>
      <c r="AK2068" s="158"/>
      <c r="AL2068" s="158"/>
      <c r="AM2068" s="158"/>
      <c r="AN2068" s="158"/>
      <c r="AO2068" s="158"/>
      <c r="AP2068" s="158"/>
      <c r="AQ2068" s="158"/>
      <c r="AR2068" s="158"/>
      <c r="AS2068" s="158"/>
      <c r="AT2068" s="158"/>
      <c r="AU2068" s="158"/>
      <c r="AV2068" s="158"/>
      <c r="AW2068" s="158"/>
      <c r="AX2068" s="159"/>
      <c r="DI2068" s="6"/>
    </row>
    <row r="2069" spans="1:113" ht="14.4">
      <c r="B2069" s="7"/>
      <c r="C2069" s="7"/>
      <c r="D2069" s="7"/>
      <c r="E2069" s="7"/>
      <c r="F2069" s="7"/>
      <c r="G2069" s="7"/>
      <c r="H2069" s="8"/>
      <c r="I2069" s="8"/>
      <c r="J2069" s="8"/>
      <c r="K2069" s="8"/>
      <c r="L2069" s="9"/>
      <c r="M2069" s="9"/>
      <c r="N2069" s="9"/>
      <c r="O2069" s="9"/>
      <c r="P2069" s="8"/>
      <c r="Q2069" s="8"/>
      <c r="R2069" s="8"/>
      <c r="S2069" s="8"/>
      <c r="T2069" s="8"/>
      <c r="U2069" s="8"/>
      <c r="V2069" s="10"/>
      <c r="W2069" s="10"/>
      <c r="X2069" s="10"/>
      <c r="Y2069" s="10"/>
      <c r="Z2069" s="10"/>
      <c r="AA2069" s="10"/>
      <c r="AB2069" s="10"/>
      <c r="AC2069" s="10"/>
      <c r="AD2069" s="10"/>
      <c r="AE2069" s="10"/>
      <c r="AF2069" s="10"/>
      <c r="AG2069" s="10"/>
      <c r="AH2069" s="10"/>
      <c r="AI2069" s="10"/>
      <c r="AJ2069" s="10"/>
      <c r="AK2069" s="10"/>
      <c r="AL2069" s="10"/>
      <c r="AM2069" s="10"/>
      <c r="AN2069" s="10"/>
      <c r="AO2069" s="10"/>
      <c r="AP2069" s="10"/>
      <c r="AQ2069" s="10"/>
      <c r="AR2069" s="10"/>
      <c r="AS2069" s="10"/>
      <c r="AT2069" s="10"/>
      <c r="AU2069" s="10"/>
      <c r="AV2069" s="10"/>
      <c r="AW2069" s="10"/>
      <c r="AX2069" s="10"/>
      <c r="DI2069" s="6"/>
    </row>
    <row r="2070" spans="1:113" ht="15" thickBot="1">
      <c r="A2070" s="11"/>
      <c r="B2070" s="10" t="s">
        <v>2</v>
      </c>
      <c r="C2070" s="8"/>
      <c r="D2070" s="8"/>
      <c r="E2070" s="8"/>
      <c r="F2070" s="8"/>
      <c r="G2070" s="8"/>
      <c r="H2070" s="8"/>
      <c r="I2070" s="8"/>
      <c r="J2070" s="8"/>
      <c r="K2070" s="8"/>
      <c r="L2070" s="9"/>
      <c r="M2070" s="9"/>
      <c r="N2070" s="9"/>
      <c r="O2070" s="9"/>
      <c r="P2070" s="8"/>
      <c r="Q2070" s="8"/>
      <c r="R2070" s="8"/>
      <c r="S2070" s="8"/>
      <c r="T2070" s="8"/>
      <c r="U2070" s="8"/>
      <c r="V2070" s="10"/>
      <c r="W2070" s="10"/>
      <c r="X2070" s="10"/>
      <c r="Y2070" s="10"/>
      <c r="Z2070" s="10"/>
      <c r="AA2070" s="10"/>
      <c r="AB2070" s="10"/>
      <c r="AC2070" s="10"/>
      <c r="AD2070" s="10"/>
      <c r="AE2070" s="10"/>
      <c r="AF2070" s="10"/>
      <c r="AG2070" s="10"/>
      <c r="AH2070" s="10"/>
      <c r="AI2070" s="10"/>
      <c r="AJ2070" s="10"/>
      <c r="AK2070" s="10"/>
      <c r="AL2070" s="10"/>
      <c r="AM2070" s="10"/>
      <c r="AN2070" s="10"/>
      <c r="AO2070" s="10"/>
      <c r="AP2070" s="10"/>
      <c r="AQ2070" s="10"/>
      <c r="AR2070" s="10"/>
      <c r="AS2070" s="10"/>
      <c r="AT2070" s="10"/>
      <c r="AU2070" s="10"/>
      <c r="AV2070" s="10"/>
      <c r="AW2070" s="10"/>
      <c r="AX2070" s="10"/>
      <c r="DI2070" s="6"/>
    </row>
    <row r="2071" spans="1:113" ht="14.4">
      <c r="A2071" s="8"/>
      <c r="B2071" s="12"/>
      <c r="C2071" s="7"/>
      <c r="D2071" s="7"/>
      <c r="E2071" s="7"/>
      <c r="F2071" s="7"/>
      <c r="G2071" s="7"/>
      <c r="H2071" s="7"/>
      <c r="I2071" s="7"/>
      <c r="J2071" s="7"/>
      <c r="K2071" s="7"/>
      <c r="L2071" s="13"/>
      <c r="M2071" s="13"/>
      <c r="N2071" s="13"/>
      <c r="O2071" s="13"/>
      <c r="P2071" s="7"/>
      <c r="Q2071" s="7"/>
      <c r="R2071" s="7"/>
      <c r="S2071" s="7"/>
      <c r="T2071" s="7"/>
      <c r="U2071" s="7"/>
      <c r="V2071" s="14"/>
      <c r="W2071" s="14"/>
      <c r="X2071" s="14"/>
      <c r="Y2071" s="14"/>
      <c r="Z2071" s="14"/>
      <c r="AA2071" s="14"/>
      <c r="AB2071" s="14"/>
      <c r="AC2071" s="14"/>
      <c r="AD2071" s="14"/>
      <c r="AE2071" s="14"/>
      <c r="AF2071" s="14"/>
      <c r="AG2071" s="14"/>
      <c r="AH2071" s="14"/>
      <c r="AI2071" s="14"/>
      <c r="AJ2071" s="14"/>
      <c r="AK2071" s="14"/>
      <c r="AL2071" s="14"/>
      <c r="AM2071" s="14"/>
      <c r="AN2071" s="14"/>
      <c r="AO2071" s="14"/>
      <c r="AP2071" s="14"/>
      <c r="AQ2071" s="14"/>
      <c r="AR2071" s="14"/>
      <c r="AS2071" s="14"/>
      <c r="AT2071" s="14"/>
      <c r="AU2071" s="14"/>
      <c r="AV2071" s="14"/>
      <c r="AW2071" s="14"/>
      <c r="AX2071" s="15"/>
    </row>
    <row r="2072" spans="1:113" ht="12" customHeight="1">
      <c r="A2072" s="8"/>
      <c r="B2072" s="160" t="s">
        <v>284</v>
      </c>
      <c r="C2072" s="161"/>
      <c r="D2072" s="161"/>
      <c r="E2072" s="161"/>
      <c r="F2072" s="161"/>
      <c r="G2072" s="161"/>
      <c r="H2072" s="161"/>
      <c r="I2072" s="161"/>
      <c r="J2072" s="161"/>
      <c r="K2072" s="161"/>
      <c r="L2072" s="161"/>
      <c r="M2072" s="161"/>
      <c r="N2072" s="161"/>
      <c r="O2072" s="161"/>
      <c r="P2072" s="161"/>
      <c r="Q2072" s="161"/>
      <c r="R2072" s="161"/>
      <c r="S2072" s="161"/>
      <c r="T2072" s="161"/>
      <c r="U2072" s="161"/>
      <c r="V2072" s="161"/>
      <c r="W2072" s="161"/>
      <c r="X2072" s="161"/>
      <c r="Y2072" s="161"/>
      <c r="Z2072" s="161"/>
      <c r="AA2072" s="161"/>
      <c r="AB2072" s="161"/>
      <c r="AC2072" s="161"/>
      <c r="AD2072" s="161"/>
      <c r="AE2072" s="161"/>
      <c r="AF2072" s="161"/>
      <c r="AG2072" s="161"/>
      <c r="AH2072" s="161"/>
      <c r="AI2072" s="161"/>
      <c r="AJ2072" s="161"/>
      <c r="AK2072" s="161"/>
      <c r="AL2072" s="161"/>
      <c r="AM2072" s="161"/>
      <c r="AN2072" s="161"/>
      <c r="AO2072" s="161"/>
      <c r="AP2072" s="161"/>
      <c r="AQ2072" s="161"/>
      <c r="AR2072" s="161"/>
      <c r="AS2072" s="161"/>
      <c r="AT2072" s="161"/>
      <c r="AU2072" s="161"/>
      <c r="AV2072" s="161"/>
      <c r="AW2072" s="161"/>
      <c r="AX2072" s="162"/>
    </row>
    <row r="2073" spans="1:113" ht="12" customHeight="1">
      <c r="A2073" s="8"/>
      <c r="B2073" s="160"/>
      <c r="C2073" s="161"/>
      <c r="D2073" s="161"/>
      <c r="E2073" s="161"/>
      <c r="F2073" s="161"/>
      <c r="G2073" s="161"/>
      <c r="H2073" s="161"/>
      <c r="I2073" s="161"/>
      <c r="J2073" s="161"/>
      <c r="K2073" s="161"/>
      <c r="L2073" s="161"/>
      <c r="M2073" s="161"/>
      <c r="N2073" s="161"/>
      <c r="O2073" s="161"/>
      <c r="P2073" s="161"/>
      <c r="Q2073" s="161"/>
      <c r="R2073" s="161"/>
      <c r="S2073" s="161"/>
      <c r="T2073" s="161"/>
      <c r="U2073" s="161"/>
      <c r="V2073" s="161"/>
      <c r="W2073" s="161"/>
      <c r="X2073" s="161"/>
      <c r="Y2073" s="161"/>
      <c r="Z2073" s="161"/>
      <c r="AA2073" s="161"/>
      <c r="AB2073" s="161"/>
      <c r="AC2073" s="161"/>
      <c r="AD2073" s="161"/>
      <c r="AE2073" s="161"/>
      <c r="AF2073" s="161"/>
      <c r="AG2073" s="161"/>
      <c r="AH2073" s="161"/>
      <c r="AI2073" s="161"/>
      <c r="AJ2073" s="161"/>
      <c r="AK2073" s="161"/>
      <c r="AL2073" s="161"/>
      <c r="AM2073" s="161"/>
      <c r="AN2073" s="161"/>
      <c r="AO2073" s="161"/>
      <c r="AP2073" s="161"/>
      <c r="AQ2073" s="161"/>
      <c r="AR2073" s="161"/>
      <c r="AS2073" s="161"/>
      <c r="AT2073" s="161"/>
      <c r="AU2073" s="161"/>
      <c r="AV2073" s="161"/>
      <c r="AW2073" s="161"/>
      <c r="AX2073" s="162"/>
    </row>
    <row r="2074" spans="1:113" ht="12" customHeight="1">
      <c r="A2074" s="8"/>
      <c r="B2074" s="160"/>
      <c r="C2074" s="161"/>
      <c r="D2074" s="161"/>
      <c r="E2074" s="161"/>
      <c r="F2074" s="161"/>
      <c r="G2074" s="161"/>
      <c r="H2074" s="161"/>
      <c r="I2074" s="161"/>
      <c r="J2074" s="161"/>
      <c r="K2074" s="161"/>
      <c r="L2074" s="161"/>
      <c r="M2074" s="161"/>
      <c r="N2074" s="161"/>
      <c r="O2074" s="161"/>
      <c r="P2074" s="161"/>
      <c r="Q2074" s="161"/>
      <c r="R2074" s="161"/>
      <c r="S2074" s="161"/>
      <c r="T2074" s="161"/>
      <c r="U2074" s="161"/>
      <c r="V2074" s="161"/>
      <c r="W2074" s="161"/>
      <c r="X2074" s="161"/>
      <c r="Y2074" s="161"/>
      <c r="Z2074" s="161"/>
      <c r="AA2074" s="161"/>
      <c r="AB2074" s="161"/>
      <c r="AC2074" s="161"/>
      <c r="AD2074" s="161"/>
      <c r="AE2074" s="161"/>
      <c r="AF2074" s="161"/>
      <c r="AG2074" s="161"/>
      <c r="AH2074" s="161"/>
      <c r="AI2074" s="161"/>
      <c r="AJ2074" s="161"/>
      <c r="AK2074" s="161"/>
      <c r="AL2074" s="161"/>
      <c r="AM2074" s="161"/>
      <c r="AN2074" s="161"/>
      <c r="AO2074" s="161"/>
      <c r="AP2074" s="161"/>
      <c r="AQ2074" s="161"/>
      <c r="AR2074" s="161"/>
      <c r="AS2074" s="161"/>
      <c r="AT2074" s="161"/>
      <c r="AU2074" s="161"/>
      <c r="AV2074" s="161"/>
      <c r="AW2074" s="161"/>
      <c r="AX2074" s="162"/>
      <c r="BC2074" s="16"/>
    </row>
    <row r="2075" spans="1:113" ht="12" customHeight="1">
      <c r="A2075" s="8"/>
      <c r="B2075" s="160"/>
      <c r="C2075" s="161"/>
      <c r="D2075" s="161"/>
      <c r="E2075" s="161"/>
      <c r="F2075" s="161"/>
      <c r="G2075" s="161"/>
      <c r="H2075" s="161"/>
      <c r="I2075" s="161"/>
      <c r="J2075" s="161"/>
      <c r="K2075" s="161"/>
      <c r="L2075" s="161"/>
      <c r="M2075" s="161"/>
      <c r="N2075" s="161"/>
      <c r="O2075" s="161"/>
      <c r="P2075" s="161"/>
      <c r="Q2075" s="161"/>
      <c r="R2075" s="161"/>
      <c r="S2075" s="161"/>
      <c r="T2075" s="161"/>
      <c r="U2075" s="161"/>
      <c r="V2075" s="161"/>
      <c r="W2075" s="161"/>
      <c r="X2075" s="161"/>
      <c r="Y2075" s="161"/>
      <c r="Z2075" s="161"/>
      <c r="AA2075" s="161"/>
      <c r="AB2075" s="161"/>
      <c r="AC2075" s="161"/>
      <c r="AD2075" s="161"/>
      <c r="AE2075" s="161"/>
      <c r="AF2075" s="161"/>
      <c r="AG2075" s="161"/>
      <c r="AH2075" s="161"/>
      <c r="AI2075" s="161"/>
      <c r="AJ2075" s="161"/>
      <c r="AK2075" s="161"/>
      <c r="AL2075" s="161"/>
      <c r="AM2075" s="161"/>
      <c r="AN2075" s="161"/>
      <c r="AO2075" s="161"/>
      <c r="AP2075" s="161"/>
      <c r="AQ2075" s="161"/>
      <c r="AR2075" s="161"/>
      <c r="AS2075" s="161"/>
      <c r="AT2075" s="161"/>
      <c r="AU2075" s="161"/>
      <c r="AV2075" s="161"/>
      <c r="AW2075" s="161"/>
      <c r="AX2075" s="162"/>
    </row>
    <row r="2076" spans="1:113" ht="12" customHeight="1">
      <c r="A2076" s="8"/>
      <c r="B2076" s="160"/>
      <c r="C2076" s="161"/>
      <c r="D2076" s="161"/>
      <c r="E2076" s="161"/>
      <c r="F2076" s="161"/>
      <c r="G2076" s="161"/>
      <c r="H2076" s="161"/>
      <c r="I2076" s="161"/>
      <c r="J2076" s="161"/>
      <c r="K2076" s="161"/>
      <c r="L2076" s="161"/>
      <c r="M2076" s="161"/>
      <c r="N2076" s="161"/>
      <c r="O2076" s="161"/>
      <c r="P2076" s="161"/>
      <c r="Q2076" s="161"/>
      <c r="R2076" s="161"/>
      <c r="S2076" s="161"/>
      <c r="T2076" s="161"/>
      <c r="U2076" s="161"/>
      <c r="V2076" s="161"/>
      <c r="W2076" s="161"/>
      <c r="X2076" s="161"/>
      <c r="Y2076" s="161"/>
      <c r="Z2076" s="161"/>
      <c r="AA2076" s="161"/>
      <c r="AB2076" s="161"/>
      <c r="AC2076" s="161"/>
      <c r="AD2076" s="161"/>
      <c r="AE2076" s="161"/>
      <c r="AF2076" s="161"/>
      <c r="AG2076" s="161"/>
      <c r="AH2076" s="161"/>
      <c r="AI2076" s="161"/>
      <c r="AJ2076" s="161"/>
      <c r="AK2076" s="161"/>
      <c r="AL2076" s="161"/>
      <c r="AM2076" s="161"/>
      <c r="AN2076" s="161"/>
      <c r="AO2076" s="161"/>
      <c r="AP2076" s="161"/>
      <c r="AQ2076" s="161"/>
      <c r="AR2076" s="161"/>
      <c r="AS2076" s="161"/>
      <c r="AT2076" s="161"/>
      <c r="AU2076" s="161"/>
      <c r="AV2076" s="161"/>
      <c r="AW2076" s="161"/>
      <c r="AX2076" s="162"/>
    </row>
    <row r="2077" spans="1:113" ht="12" customHeight="1">
      <c r="A2077" s="8"/>
      <c r="B2077" s="160"/>
      <c r="C2077" s="161"/>
      <c r="D2077" s="161"/>
      <c r="E2077" s="161"/>
      <c r="F2077" s="161"/>
      <c r="G2077" s="161"/>
      <c r="H2077" s="161"/>
      <c r="I2077" s="161"/>
      <c r="J2077" s="161"/>
      <c r="K2077" s="161"/>
      <c r="L2077" s="161"/>
      <c r="M2077" s="161"/>
      <c r="N2077" s="161"/>
      <c r="O2077" s="161"/>
      <c r="P2077" s="161"/>
      <c r="Q2077" s="161"/>
      <c r="R2077" s="161"/>
      <c r="S2077" s="161"/>
      <c r="T2077" s="161"/>
      <c r="U2077" s="161"/>
      <c r="V2077" s="161"/>
      <c r="W2077" s="161"/>
      <c r="X2077" s="161"/>
      <c r="Y2077" s="161"/>
      <c r="Z2077" s="161"/>
      <c r="AA2077" s="161"/>
      <c r="AB2077" s="161"/>
      <c r="AC2077" s="161"/>
      <c r="AD2077" s="161"/>
      <c r="AE2077" s="161"/>
      <c r="AF2077" s="161"/>
      <c r="AG2077" s="161"/>
      <c r="AH2077" s="161"/>
      <c r="AI2077" s="161"/>
      <c r="AJ2077" s="161"/>
      <c r="AK2077" s="161"/>
      <c r="AL2077" s="161"/>
      <c r="AM2077" s="161"/>
      <c r="AN2077" s="161"/>
      <c r="AO2077" s="161"/>
      <c r="AP2077" s="161"/>
      <c r="AQ2077" s="161"/>
      <c r="AR2077" s="161"/>
      <c r="AS2077" s="161"/>
      <c r="AT2077" s="161"/>
      <c r="AU2077" s="161"/>
      <c r="AV2077" s="161"/>
      <c r="AW2077" s="161"/>
      <c r="AX2077" s="162"/>
    </row>
    <row r="2078" spans="1:113" ht="15" thickBot="1">
      <c r="A2078" s="17"/>
      <c r="B2078" s="18"/>
      <c r="C2078" s="19"/>
      <c r="D2078" s="19"/>
      <c r="E2078" s="19"/>
      <c r="F2078" s="19"/>
      <c r="G2078" s="19"/>
      <c r="H2078" s="19"/>
      <c r="I2078" s="19"/>
      <c r="J2078" s="19"/>
      <c r="K2078" s="19"/>
      <c r="L2078" s="19"/>
      <c r="M2078" s="19"/>
      <c r="N2078" s="19"/>
      <c r="O2078" s="19"/>
      <c r="P2078" s="19"/>
      <c r="Q2078" s="19"/>
      <c r="R2078" s="19"/>
      <c r="S2078" s="19"/>
      <c r="T2078" s="19"/>
      <c r="U2078" s="19"/>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20"/>
    </row>
    <row r="2079" spans="1:113">
      <c r="B2079" s="21"/>
    </row>
    <row r="2080" spans="1:113" ht="15" thickBot="1">
      <c r="A2080" s="11"/>
      <c r="B2080" s="10" t="s">
        <v>3</v>
      </c>
      <c r="C2080" s="8"/>
      <c r="D2080" s="8"/>
      <c r="E2080" s="8"/>
      <c r="F2080" s="8"/>
      <c r="G2080" s="8"/>
      <c r="H2080" s="8"/>
      <c r="I2080" s="8"/>
      <c r="J2080" s="8"/>
      <c r="K2080" s="8"/>
      <c r="L2080" s="9"/>
      <c r="M2080" s="9"/>
      <c r="N2080" s="9"/>
      <c r="O2080" s="9"/>
      <c r="P2080" s="8"/>
      <c r="Q2080" s="8"/>
      <c r="R2080" s="8"/>
      <c r="S2080" s="8"/>
      <c r="T2080" s="8"/>
      <c r="U2080" s="8"/>
      <c r="V2080" s="10"/>
      <c r="W2080" s="10"/>
      <c r="X2080" s="10"/>
      <c r="Y2080" s="10"/>
      <c r="Z2080" s="10"/>
      <c r="AA2080" s="10"/>
      <c r="AB2080" s="10"/>
      <c r="AC2080" s="10"/>
      <c r="AD2080" s="10"/>
      <c r="AE2080" s="10"/>
      <c r="AF2080" s="10"/>
      <c r="AG2080" s="10"/>
      <c r="AH2080" s="10"/>
      <c r="AI2080" s="10"/>
      <c r="AJ2080" s="10"/>
      <c r="AK2080" s="10"/>
      <c r="AL2080" s="10"/>
      <c r="AM2080" s="10"/>
      <c r="AN2080" s="10"/>
      <c r="AO2080" s="10"/>
      <c r="AP2080" s="10"/>
      <c r="AQ2080" s="10"/>
      <c r="AR2080" s="10"/>
      <c r="AS2080" s="10"/>
      <c r="AT2080" s="10"/>
      <c r="AU2080" s="10"/>
      <c r="AV2080" s="10"/>
      <c r="AW2080" s="10"/>
      <c r="AX2080" s="10"/>
      <c r="DI2080" s="6"/>
    </row>
    <row r="2081" spans="1:251" ht="14.4">
      <c r="A2081" s="8"/>
      <c r="B2081" s="12"/>
      <c r="C2081" s="7"/>
      <c r="D2081" s="7"/>
      <c r="E2081" s="7"/>
      <c r="F2081" s="7"/>
      <c r="G2081" s="7"/>
      <c r="H2081" s="7"/>
      <c r="I2081" s="7"/>
      <c r="J2081" s="7"/>
      <c r="K2081" s="7"/>
      <c r="L2081" s="13"/>
      <c r="M2081" s="13"/>
      <c r="N2081" s="13"/>
      <c r="O2081" s="13"/>
      <c r="P2081" s="7"/>
      <c r="Q2081" s="7"/>
      <c r="R2081" s="7"/>
      <c r="S2081" s="7"/>
      <c r="T2081" s="7"/>
      <c r="U2081" s="7"/>
      <c r="V2081" s="14"/>
      <c r="W2081" s="14"/>
      <c r="X2081" s="14"/>
      <c r="Y2081" s="14"/>
      <c r="Z2081" s="14"/>
      <c r="AA2081" s="14"/>
      <c r="AB2081" s="14"/>
      <c r="AC2081" s="14"/>
      <c r="AD2081" s="14"/>
      <c r="AE2081" s="14"/>
      <c r="AF2081" s="14"/>
      <c r="AG2081" s="14"/>
      <c r="AH2081" s="14"/>
      <c r="AI2081" s="14"/>
      <c r="AJ2081" s="14"/>
      <c r="AK2081" s="14"/>
      <c r="AL2081" s="14"/>
      <c r="AM2081" s="14"/>
      <c r="AN2081" s="14"/>
      <c r="AO2081" s="14"/>
      <c r="AP2081" s="14"/>
      <c r="AQ2081" s="14"/>
      <c r="AR2081" s="14"/>
      <c r="AS2081" s="14"/>
      <c r="AT2081" s="14"/>
      <c r="AU2081" s="14"/>
      <c r="AV2081" s="14"/>
      <c r="AW2081" s="14"/>
      <c r="AX2081" s="15"/>
    </row>
    <row r="2082" spans="1:251" ht="12" customHeight="1">
      <c r="A2082" s="8"/>
      <c r="B2082" s="160" t="s">
        <v>285</v>
      </c>
      <c r="C2082" s="161"/>
      <c r="D2082" s="161"/>
      <c r="E2082" s="161"/>
      <c r="F2082" s="161"/>
      <c r="G2082" s="161"/>
      <c r="H2082" s="161"/>
      <c r="I2082" s="161"/>
      <c r="J2082" s="161"/>
      <c r="K2082" s="161"/>
      <c r="L2082" s="161"/>
      <c r="M2082" s="161"/>
      <c r="N2082" s="161"/>
      <c r="O2082" s="161"/>
      <c r="P2082" s="161"/>
      <c r="Q2082" s="161"/>
      <c r="R2082" s="161"/>
      <c r="S2082" s="161"/>
      <c r="T2082" s="161"/>
      <c r="U2082" s="161"/>
      <c r="V2082" s="161"/>
      <c r="W2082" s="161"/>
      <c r="X2082" s="161"/>
      <c r="Y2082" s="161"/>
      <c r="Z2082" s="161"/>
      <c r="AA2082" s="161"/>
      <c r="AB2082" s="161"/>
      <c r="AC2082" s="161"/>
      <c r="AD2082" s="161"/>
      <c r="AE2082" s="161"/>
      <c r="AF2082" s="161"/>
      <c r="AG2082" s="161"/>
      <c r="AH2082" s="161"/>
      <c r="AI2082" s="161"/>
      <c r="AJ2082" s="161"/>
      <c r="AK2082" s="161"/>
      <c r="AL2082" s="161"/>
      <c r="AM2082" s="161"/>
      <c r="AN2082" s="161"/>
      <c r="AO2082" s="161"/>
      <c r="AP2082" s="161"/>
      <c r="AQ2082" s="161"/>
      <c r="AR2082" s="161"/>
      <c r="AS2082" s="161"/>
      <c r="AT2082" s="161"/>
      <c r="AU2082" s="161"/>
      <c r="AV2082" s="161"/>
      <c r="AW2082" s="161"/>
      <c r="AX2082" s="162"/>
    </row>
    <row r="2083" spans="1:251" ht="12" customHeight="1">
      <c r="A2083" s="8"/>
      <c r="B2083" s="160"/>
      <c r="C2083" s="161"/>
      <c r="D2083" s="161"/>
      <c r="E2083" s="161"/>
      <c r="F2083" s="161"/>
      <c r="G2083" s="161"/>
      <c r="H2083" s="161"/>
      <c r="I2083" s="161"/>
      <c r="J2083" s="161"/>
      <c r="K2083" s="161"/>
      <c r="L2083" s="161"/>
      <c r="M2083" s="161"/>
      <c r="N2083" s="161"/>
      <c r="O2083" s="161"/>
      <c r="P2083" s="161"/>
      <c r="Q2083" s="161"/>
      <c r="R2083" s="161"/>
      <c r="S2083" s="161"/>
      <c r="T2083" s="161"/>
      <c r="U2083" s="161"/>
      <c r="V2083" s="161"/>
      <c r="W2083" s="161"/>
      <c r="X2083" s="161"/>
      <c r="Y2083" s="161"/>
      <c r="Z2083" s="161"/>
      <c r="AA2083" s="161"/>
      <c r="AB2083" s="161"/>
      <c r="AC2083" s="161"/>
      <c r="AD2083" s="161"/>
      <c r="AE2083" s="161"/>
      <c r="AF2083" s="161"/>
      <c r="AG2083" s="161"/>
      <c r="AH2083" s="161"/>
      <c r="AI2083" s="161"/>
      <c r="AJ2083" s="161"/>
      <c r="AK2083" s="161"/>
      <c r="AL2083" s="161"/>
      <c r="AM2083" s="161"/>
      <c r="AN2083" s="161"/>
      <c r="AO2083" s="161"/>
      <c r="AP2083" s="161"/>
      <c r="AQ2083" s="161"/>
      <c r="AR2083" s="161"/>
      <c r="AS2083" s="161"/>
      <c r="AT2083" s="161"/>
      <c r="AU2083" s="161"/>
      <c r="AV2083" s="161"/>
      <c r="AW2083" s="161"/>
      <c r="AX2083" s="162"/>
    </row>
    <row r="2084" spans="1:251" ht="12" customHeight="1">
      <c r="A2084" s="8"/>
      <c r="B2084" s="160"/>
      <c r="C2084" s="161"/>
      <c r="D2084" s="161"/>
      <c r="E2084" s="161"/>
      <c r="F2084" s="161"/>
      <c r="G2084" s="161"/>
      <c r="H2084" s="161"/>
      <c r="I2084" s="161"/>
      <c r="J2084" s="161"/>
      <c r="K2084" s="161"/>
      <c r="L2084" s="161"/>
      <c r="M2084" s="161"/>
      <c r="N2084" s="161"/>
      <c r="O2084" s="161"/>
      <c r="P2084" s="161"/>
      <c r="Q2084" s="161"/>
      <c r="R2084" s="161"/>
      <c r="S2084" s="161"/>
      <c r="T2084" s="161"/>
      <c r="U2084" s="161"/>
      <c r="V2084" s="161"/>
      <c r="W2084" s="161"/>
      <c r="X2084" s="161"/>
      <c r="Y2084" s="161"/>
      <c r="Z2084" s="161"/>
      <c r="AA2084" s="161"/>
      <c r="AB2084" s="161"/>
      <c r="AC2084" s="161"/>
      <c r="AD2084" s="161"/>
      <c r="AE2084" s="161"/>
      <c r="AF2084" s="161"/>
      <c r="AG2084" s="161"/>
      <c r="AH2084" s="161"/>
      <c r="AI2084" s="161"/>
      <c r="AJ2084" s="161"/>
      <c r="AK2084" s="161"/>
      <c r="AL2084" s="161"/>
      <c r="AM2084" s="161"/>
      <c r="AN2084" s="161"/>
      <c r="AO2084" s="161"/>
      <c r="AP2084" s="161"/>
      <c r="AQ2084" s="161"/>
      <c r="AR2084" s="161"/>
      <c r="AS2084" s="161"/>
      <c r="AT2084" s="161"/>
      <c r="AU2084" s="161"/>
      <c r="AV2084" s="161"/>
      <c r="AW2084" s="161"/>
      <c r="AX2084" s="162"/>
      <c r="BC2084" s="16"/>
    </row>
    <row r="2085" spans="1:251" ht="12" customHeight="1">
      <c r="A2085" s="8"/>
      <c r="B2085" s="160"/>
      <c r="C2085" s="161"/>
      <c r="D2085" s="161"/>
      <c r="E2085" s="161"/>
      <c r="F2085" s="161"/>
      <c r="G2085" s="161"/>
      <c r="H2085" s="161"/>
      <c r="I2085" s="161"/>
      <c r="J2085" s="161"/>
      <c r="K2085" s="161"/>
      <c r="L2085" s="161"/>
      <c r="M2085" s="161"/>
      <c r="N2085" s="161"/>
      <c r="O2085" s="161"/>
      <c r="P2085" s="161"/>
      <c r="Q2085" s="161"/>
      <c r="R2085" s="161"/>
      <c r="S2085" s="161"/>
      <c r="T2085" s="161"/>
      <c r="U2085" s="161"/>
      <c r="V2085" s="161"/>
      <c r="W2085" s="161"/>
      <c r="X2085" s="161"/>
      <c r="Y2085" s="161"/>
      <c r="Z2085" s="161"/>
      <c r="AA2085" s="161"/>
      <c r="AB2085" s="161"/>
      <c r="AC2085" s="161"/>
      <c r="AD2085" s="161"/>
      <c r="AE2085" s="161"/>
      <c r="AF2085" s="161"/>
      <c r="AG2085" s="161"/>
      <c r="AH2085" s="161"/>
      <c r="AI2085" s="161"/>
      <c r="AJ2085" s="161"/>
      <c r="AK2085" s="161"/>
      <c r="AL2085" s="161"/>
      <c r="AM2085" s="161"/>
      <c r="AN2085" s="161"/>
      <c r="AO2085" s="161"/>
      <c r="AP2085" s="161"/>
      <c r="AQ2085" s="161"/>
      <c r="AR2085" s="161"/>
      <c r="AS2085" s="161"/>
      <c r="AT2085" s="161"/>
      <c r="AU2085" s="161"/>
      <c r="AV2085" s="161"/>
      <c r="AW2085" s="161"/>
      <c r="AX2085" s="162"/>
    </row>
    <row r="2086" spans="1:251" ht="12" customHeight="1">
      <c r="A2086" s="8"/>
      <c r="B2086" s="160"/>
      <c r="C2086" s="161"/>
      <c r="D2086" s="161"/>
      <c r="E2086" s="161"/>
      <c r="F2086" s="161"/>
      <c r="G2086" s="161"/>
      <c r="H2086" s="161"/>
      <c r="I2086" s="161"/>
      <c r="J2086" s="161"/>
      <c r="K2086" s="161"/>
      <c r="L2086" s="161"/>
      <c r="M2086" s="161"/>
      <c r="N2086" s="161"/>
      <c r="O2086" s="161"/>
      <c r="P2086" s="161"/>
      <c r="Q2086" s="161"/>
      <c r="R2086" s="161"/>
      <c r="S2086" s="161"/>
      <c r="T2086" s="161"/>
      <c r="U2086" s="161"/>
      <c r="V2086" s="161"/>
      <c r="W2086" s="161"/>
      <c r="X2086" s="161"/>
      <c r="Y2086" s="161"/>
      <c r="Z2086" s="161"/>
      <c r="AA2086" s="161"/>
      <c r="AB2086" s="161"/>
      <c r="AC2086" s="161"/>
      <c r="AD2086" s="161"/>
      <c r="AE2086" s="161"/>
      <c r="AF2086" s="161"/>
      <c r="AG2086" s="161"/>
      <c r="AH2086" s="161"/>
      <c r="AI2086" s="161"/>
      <c r="AJ2086" s="161"/>
      <c r="AK2086" s="161"/>
      <c r="AL2086" s="161"/>
      <c r="AM2086" s="161"/>
      <c r="AN2086" s="161"/>
      <c r="AO2086" s="161"/>
      <c r="AP2086" s="161"/>
      <c r="AQ2086" s="161"/>
      <c r="AR2086" s="161"/>
      <c r="AS2086" s="161"/>
      <c r="AT2086" s="161"/>
      <c r="AU2086" s="161"/>
      <c r="AV2086" s="161"/>
      <c r="AW2086" s="161"/>
      <c r="AX2086" s="162"/>
    </row>
    <row r="2087" spans="1:251" ht="12" customHeight="1">
      <c r="A2087" s="8"/>
      <c r="B2087" s="160"/>
      <c r="C2087" s="161"/>
      <c r="D2087" s="161"/>
      <c r="E2087" s="161"/>
      <c r="F2087" s="161"/>
      <c r="G2087" s="161"/>
      <c r="H2087" s="161"/>
      <c r="I2087" s="161"/>
      <c r="J2087" s="161"/>
      <c r="K2087" s="161"/>
      <c r="L2087" s="161"/>
      <c r="M2087" s="161"/>
      <c r="N2087" s="161"/>
      <c r="O2087" s="161"/>
      <c r="P2087" s="161"/>
      <c r="Q2087" s="161"/>
      <c r="R2087" s="161"/>
      <c r="S2087" s="161"/>
      <c r="T2087" s="161"/>
      <c r="U2087" s="161"/>
      <c r="V2087" s="161"/>
      <c r="W2087" s="161"/>
      <c r="X2087" s="161"/>
      <c r="Y2087" s="161"/>
      <c r="Z2087" s="161"/>
      <c r="AA2087" s="161"/>
      <c r="AB2087" s="161"/>
      <c r="AC2087" s="161"/>
      <c r="AD2087" s="161"/>
      <c r="AE2087" s="161"/>
      <c r="AF2087" s="161"/>
      <c r="AG2087" s="161"/>
      <c r="AH2087" s="161"/>
      <c r="AI2087" s="161"/>
      <c r="AJ2087" s="161"/>
      <c r="AK2087" s="161"/>
      <c r="AL2087" s="161"/>
      <c r="AM2087" s="161"/>
      <c r="AN2087" s="161"/>
      <c r="AO2087" s="161"/>
      <c r="AP2087" s="161"/>
      <c r="AQ2087" s="161"/>
      <c r="AR2087" s="161"/>
      <c r="AS2087" s="161"/>
      <c r="AT2087" s="161"/>
      <c r="AU2087" s="161"/>
      <c r="AV2087" s="161"/>
      <c r="AW2087" s="161"/>
      <c r="AX2087" s="162"/>
    </row>
    <row r="2088" spans="1:251" ht="15" thickBot="1">
      <c r="A2088" s="17"/>
      <c r="B2088" s="18"/>
      <c r="C2088" s="19"/>
      <c r="D2088" s="19"/>
      <c r="E2088" s="19"/>
      <c r="F2088" s="19"/>
      <c r="G2088" s="19"/>
      <c r="H2088" s="19"/>
      <c r="I2088" s="19"/>
      <c r="J2088" s="19"/>
      <c r="K2088" s="19"/>
      <c r="L2088" s="19"/>
      <c r="M2088" s="19"/>
      <c r="N2088" s="19"/>
      <c r="O2088" s="19"/>
      <c r="P2088" s="19"/>
      <c r="Q2088" s="19"/>
      <c r="R2088" s="19"/>
      <c r="S2088" s="19"/>
      <c r="T2088" s="19"/>
      <c r="U2088" s="19"/>
      <c r="V2088" s="19"/>
      <c r="W2088" s="19"/>
      <c r="X2088" s="19"/>
      <c r="Y2088" s="19"/>
      <c r="Z2088" s="19"/>
      <c r="AA2088" s="19"/>
      <c r="AB2088" s="19"/>
      <c r="AC2088" s="19"/>
      <c r="AD2088" s="19"/>
      <c r="AE2088" s="19"/>
      <c r="AF2088" s="19"/>
      <c r="AG2088" s="19"/>
      <c r="AH2088" s="19"/>
      <c r="AI2088" s="19"/>
      <c r="AJ2088" s="19"/>
      <c r="AK2088" s="19"/>
      <c r="AL2088" s="19"/>
      <c r="AM2088" s="19"/>
      <c r="AN2088" s="19"/>
      <c r="AO2088" s="19"/>
      <c r="AP2088" s="19"/>
      <c r="AQ2088" s="19"/>
      <c r="AR2088" s="19"/>
      <c r="AS2088" s="19"/>
      <c r="AT2088" s="19"/>
      <c r="AU2088" s="19"/>
      <c r="AV2088" s="19"/>
      <c r="AW2088" s="19"/>
      <c r="AX2088" s="20"/>
    </row>
    <row r="2089" spans="1:251">
      <c r="B2089" s="21"/>
    </row>
    <row r="2090" spans="1:251" ht="14.4">
      <c r="B2090" s="10" t="s">
        <v>4</v>
      </c>
      <c r="C2090" s="8"/>
      <c r="D2090" s="8"/>
      <c r="E2090" s="8"/>
      <c r="F2090" s="8"/>
      <c r="G2090" s="8"/>
      <c r="H2090" s="8"/>
      <c r="I2090" s="8"/>
      <c r="J2090" s="8"/>
      <c r="K2090" s="8"/>
      <c r="L2090" s="9"/>
      <c r="M2090" s="9"/>
      <c r="N2090" s="9"/>
      <c r="O2090" s="9"/>
      <c r="P2090" s="8"/>
      <c r="Q2090" s="8"/>
      <c r="R2090" s="8"/>
      <c r="S2090" s="8"/>
      <c r="T2090" s="8"/>
      <c r="U2090" s="8"/>
      <c r="V2090" s="10"/>
      <c r="W2090" s="10"/>
      <c r="X2090" s="10"/>
      <c r="Y2090" s="10"/>
      <c r="Z2090" s="10"/>
      <c r="AA2090" s="10"/>
      <c r="AB2090" s="10"/>
      <c r="AC2090" s="10"/>
      <c r="AD2090" s="10"/>
      <c r="AE2090" s="10"/>
      <c r="AF2090" s="10"/>
      <c r="AG2090" s="10"/>
      <c r="AH2090" s="10"/>
      <c r="AI2090" s="10"/>
      <c r="AJ2090" s="10"/>
      <c r="AK2090" s="10"/>
      <c r="AL2090" s="10"/>
      <c r="AM2090" s="10"/>
      <c r="AN2090" s="10"/>
      <c r="AO2090" s="10"/>
      <c r="AP2090" s="10"/>
      <c r="AQ2090" s="10"/>
      <c r="AR2090" s="10"/>
      <c r="AS2090" s="10"/>
      <c r="AT2090" s="10"/>
      <c r="AU2090" s="10"/>
      <c r="AV2090" s="10"/>
      <c r="AW2090" s="10"/>
      <c r="AX2090" s="10"/>
    </row>
    <row r="2091" spans="1:251" ht="15" thickBot="1">
      <c r="B2091" s="8"/>
      <c r="C2091" s="8"/>
      <c r="D2091" s="8"/>
      <c r="E2091" s="8"/>
      <c r="F2091" s="8"/>
      <c r="G2091" s="8"/>
      <c r="H2091" s="8"/>
      <c r="I2091" s="8"/>
      <c r="J2091" s="8"/>
      <c r="K2091" s="8"/>
      <c r="L2091" s="9"/>
      <c r="M2091" s="9"/>
      <c r="N2091" s="9"/>
      <c r="O2091" s="9"/>
      <c r="P2091" s="8"/>
      <c r="Q2091" s="8"/>
      <c r="R2091" s="8"/>
      <c r="S2091" s="8"/>
      <c r="T2091" s="8"/>
      <c r="U2091" s="8"/>
      <c r="V2091" s="10"/>
      <c r="W2091" s="10"/>
      <c r="X2091" s="10"/>
      <c r="Y2091" s="10"/>
      <c r="Z2091" s="10"/>
      <c r="AA2091" s="10"/>
      <c r="AB2091" s="10"/>
      <c r="AC2091" s="10"/>
      <c r="AD2091" s="10"/>
      <c r="AE2091" s="10"/>
      <c r="AF2091" s="10"/>
      <c r="AG2091" s="10"/>
      <c r="AH2091" s="10"/>
      <c r="AI2091" s="10"/>
      <c r="AJ2091" s="10"/>
      <c r="AK2091" s="10"/>
      <c r="AL2091" s="10"/>
      <c r="AM2091" s="10"/>
      <c r="AN2091" s="10"/>
      <c r="AO2091" s="10"/>
      <c r="AP2091" s="10"/>
      <c r="AQ2091" s="10"/>
      <c r="AR2091" s="10"/>
      <c r="AS2091" s="10"/>
      <c r="AT2091" s="10"/>
      <c r="AU2091" s="10"/>
      <c r="AV2091" s="10"/>
      <c r="AW2091" s="10"/>
      <c r="AX2091" s="22" t="s">
        <v>5</v>
      </c>
    </row>
    <row r="2092" spans="1:251" s="16" customFormat="1" ht="13.5" customHeight="1">
      <c r="A2092" s="8"/>
      <c r="B2092" s="163" t="s">
        <v>6</v>
      </c>
      <c r="C2092" s="164"/>
      <c r="D2092" s="164"/>
      <c r="E2092" s="164"/>
      <c r="F2092" s="164"/>
      <c r="G2092" s="164"/>
      <c r="H2092" s="164"/>
      <c r="I2092" s="164"/>
      <c r="J2092" s="164"/>
      <c r="K2092" s="164"/>
      <c r="L2092" s="164"/>
      <c r="M2092" s="164"/>
      <c r="N2092" s="164"/>
      <c r="O2092" s="164"/>
      <c r="P2092" s="164"/>
      <c r="Q2092" s="164"/>
      <c r="R2092" s="164"/>
      <c r="S2092" s="164"/>
      <c r="T2092" s="164"/>
      <c r="U2092" s="164"/>
      <c r="V2092" s="164"/>
      <c r="W2092" s="164"/>
      <c r="X2092" s="164"/>
      <c r="Y2092" s="164"/>
      <c r="Z2092" s="165"/>
      <c r="AA2092" s="169" t="s">
        <v>9</v>
      </c>
      <c r="AB2092" s="164"/>
      <c r="AC2092" s="164"/>
      <c r="AD2092" s="164"/>
      <c r="AE2092" s="164"/>
      <c r="AF2092" s="164"/>
      <c r="AG2092" s="164"/>
      <c r="AH2092" s="164"/>
      <c r="AI2092" s="165"/>
      <c r="AJ2092" s="169" t="s">
        <v>10</v>
      </c>
      <c r="AK2092" s="164"/>
      <c r="AL2092" s="164"/>
      <c r="AM2092" s="164"/>
      <c r="AN2092" s="164"/>
      <c r="AO2092" s="164"/>
      <c r="AP2092" s="164"/>
      <c r="AQ2092" s="164"/>
      <c r="AR2092" s="165"/>
      <c r="AS2092" s="169" t="s">
        <v>7</v>
      </c>
      <c r="AT2092" s="164"/>
      <c r="AU2092" s="164"/>
      <c r="AV2092" s="164"/>
      <c r="AW2092" s="164"/>
      <c r="AX2092" s="171"/>
      <c r="AY2092" s="2"/>
      <c r="AZ2092" s="2"/>
      <c r="BA2092" s="2"/>
      <c r="BB2092" s="2"/>
      <c r="BC2092" s="2"/>
      <c r="BD2092" s="2"/>
      <c r="BE2092" s="2"/>
      <c r="BF2092" s="2"/>
      <c r="BG2092" s="2"/>
      <c r="BH2092" s="2"/>
      <c r="BI2092" s="2"/>
      <c r="BJ2092" s="2"/>
      <c r="BK2092" s="2"/>
      <c r="BL2092" s="2"/>
      <c r="BM2092" s="2"/>
      <c r="BN2092" s="2"/>
      <c r="BO2092" s="2"/>
      <c r="BP2092" s="2"/>
      <c r="BQ2092" s="2"/>
      <c r="BR2092" s="2"/>
      <c r="BS2092" s="2"/>
      <c r="BT2092" s="2"/>
      <c r="BU2092" s="2"/>
      <c r="BV2092" s="2"/>
      <c r="BW2092" s="2"/>
      <c r="BX2092" s="2"/>
      <c r="BY2092" s="2"/>
      <c r="BZ2092" s="2"/>
      <c r="CA2092" s="2"/>
      <c r="CB2092" s="2"/>
      <c r="CC2092" s="2"/>
      <c r="CD2092" s="2"/>
      <c r="CE2092" s="2"/>
      <c r="CF2092" s="2"/>
      <c r="CG2092" s="2"/>
      <c r="CH2092" s="2"/>
      <c r="CI2092" s="2"/>
      <c r="CJ2092" s="2"/>
      <c r="CK2092" s="2"/>
      <c r="CL2092" s="2"/>
      <c r="CM2092" s="2"/>
      <c r="CN2092" s="2"/>
      <c r="CO2092" s="2"/>
      <c r="CP2092" s="2"/>
      <c r="CQ2092" s="2"/>
      <c r="CR2092" s="2"/>
      <c r="CS2092" s="2"/>
      <c r="CT2092" s="2"/>
      <c r="CU2092" s="2"/>
      <c r="CV2092" s="2"/>
      <c r="CW2092" s="2"/>
      <c r="CX2092" s="2"/>
      <c r="CY2092" s="2"/>
      <c r="CZ2092" s="2"/>
      <c r="DA2092" s="2"/>
      <c r="DB2092" s="2"/>
      <c r="DC2092" s="2"/>
      <c r="DD2092" s="2"/>
      <c r="DE2092" s="2"/>
      <c r="DF2092" s="2"/>
      <c r="DG2092" s="2"/>
      <c r="DH2092" s="2"/>
      <c r="DI2092" s="2"/>
      <c r="DJ2092" s="2"/>
      <c r="DK2092" s="2"/>
      <c r="DL2092" s="2"/>
      <c r="DM2092" s="2"/>
      <c r="DN2092" s="2"/>
      <c r="DO2092" s="2"/>
      <c r="DP2092" s="2"/>
      <c r="DQ2092" s="2"/>
      <c r="DR2092" s="2"/>
      <c r="DS2092" s="2"/>
      <c r="DT2092" s="2"/>
      <c r="DU2092" s="2"/>
      <c r="DV2092" s="2"/>
      <c r="DW2092" s="2"/>
      <c r="DX2092" s="2"/>
      <c r="DY2092" s="2"/>
      <c r="DZ2092" s="2"/>
      <c r="EA2092" s="2"/>
      <c r="EB2092" s="2"/>
      <c r="EC2092" s="2"/>
      <c r="ED2092" s="2"/>
      <c r="EE2092" s="2"/>
      <c r="EF2092" s="2"/>
      <c r="EG2092" s="2"/>
      <c r="EH2092" s="2"/>
      <c r="EI2092" s="2"/>
      <c r="EJ2092" s="2"/>
      <c r="EK2092" s="2"/>
      <c r="EL2092" s="2"/>
      <c r="EM2092" s="2"/>
      <c r="EN2092" s="2"/>
      <c r="EO2092" s="2"/>
      <c r="EP2092" s="2"/>
      <c r="EQ2092" s="2"/>
      <c r="ER2092" s="2"/>
      <c r="ES2092" s="2"/>
      <c r="ET2092" s="2"/>
      <c r="EU2092" s="2"/>
      <c r="EV2092" s="2"/>
      <c r="EW2092" s="2"/>
      <c r="EX2092" s="2"/>
      <c r="EY2092" s="2"/>
      <c r="EZ2092" s="2"/>
      <c r="FA2092" s="2"/>
      <c r="FB2092" s="2"/>
      <c r="FC2092" s="2"/>
      <c r="FD2092" s="2"/>
      <c r="FE2092" s="2"/>
      <c r="FF2092" s="2"/>
      <c r="FG2092" s="2"/>
      <c r="FH2092" s="2"/>
      <c r="FI2092" s="2"/>
      <c r="FJ2092" s="2"/>
      <c r="FK2092" s="2"/>
      <c r="FL2092" s="2"/>
      <c r="FM2092" s="2"/>
      <c r="FN2092" s="2"/>
      <c r="FO2092" s="2"/>
      <c r="FP2092" s="2"/>
      <c r="FQ2092" s="2"/>
      <c r="FR2092" s="2"/>
      <c r="FS2092" s="2"/>
      <c r="FT2092" s="2"/>
      <c r="FU2092" s="2"/>
      <c r="FV2092" s="2"/>
      <c r="FW2092" s="2"/>
      <c r="FX2092" s="2"/>
      <c r="FY2092" s="2"/>
      <c r="FZ2092" s="2"/>
      <c r="GA2092" s="2"/>
      <c r="GB2092" s="2"/>
      <c r="GC2092" s="2"/>
      <c r="GD2092" s="2"/>
      <c r="GE2092" s="2"/>
      <c r="GF2092" s="2"/>
      <c r="GG2092" s="2"/>
      <c r="GH2092" s="2"/>
      <c r="GI2092" s="2"/>
      <c r="GJ2092" s="2"/>
      <c r="GK2092" s="2"/>
      <c r="GL2092" s="2"/>
      <c r="GM2092" s="2"/>
      <c r="GN2092" s="2"/>
      <c r="GO2092" s="2"/>
      <c r="GP2092" s="2"/>
      <c r="GQ2092" s="2"/>
      <c r="GR2092" s="2"/>
      <c r="GS2092" s="2"/>
      <c r="GT2092" s="2"/>
      <c r="GU2092" s="2"/>
      <c r="GV2092" s="2"/>
      <c r="GW2092" s="2"/>
      <c r="GX2092" s="2"/>
      <c r="GY2092" s="2"/>
      <c r="GZ2092" s="2"/>
      <c r="HA2092" s="2"/>
      <c r="HB2092" s="2"/>
      <c r="HC2092" s="2"/>
      <c r="HD2092" s="2"/>
      <c r="HE2092" s="2"/>
      <c r="HF2092" s="2"/>
      <c r="HG2092" s="2"/>
      <c r="HH2092" s="2"/>
      <c r="HI2092" s="2"/>
      <c r="HJ2092" s="2"/>
      <c r="HK2092" s="2"/>
      <c r="HL2092" s="2"/>
      <c r="HM2092" s="2"/>
      <c r="HN2092" s="2"/>
      <c r="HO2092" s="2"/>
      <c r="HP2092" s="2"/>
      <c r="HQ2092" s="2"/>
      <c r="HR2092" s="2"/>
      <c r="HS2092" s="2"/>
      <c r="HT2092" s="2"/>
      <c r="HU2092" s="2"/>
      <c r="HV2092" s="2"/>
      <c r="HW2092" s="2"/>
      <c r="HX2092" s="2"/>
      <c r="HY2092" s="2"/>
      <c r="HZ2092" s="2"/>
      <c r="IA2092" s="2"/>
      <c r="IB2092" s="2"/>
      <c r="IC2092" s="2"/>
      <c r="ID2092" s="2"/>
      <c r="IE2092" s="2"/>
      <c r="IF2092" s="2"/>
      <c r="IG2092" s="2"/>
      <c r="IH2092" s="2"/>
      <c r="II2092" s="2"/>
      <c r="IJ2092" s="2"/>
      <c r="IK2092" s="2"/>
      <c r="IL2092" s="2"/>
      <c r="IM2092" s="2"/>
      <c r="IN2092" s="2"/>
      <c r="IO2092" s="2"/>
      <c r="IP2092" s="2"/>
      <c r="IQ2092" s="2"/>
    </row>
    <row r="2093" spans="1:251" s="16" customFormat="1">
      <c r="A2093" s="8"/>
      <c r="B2093" s="166"/>
      <c r="C2093" s="167"/>
      <c r="D2093" s="167"/>
      <c r="E2093" s="167"/>
      <c r="F2093" s="167"/>
      <c r="G2093" s="167"/>
      <c r="H2093" s="167"/>
      <c r="I2093" s="167"/>
      <c r="J2093" s="167"/>
      <c r="K2093" s="167"/>
      <c r="L2093" s="167"/>
      <c r="M2093" s="167"/>
      <c r="N2093" s="167"/>
      <c r="O2093" s="167"/>
      <c r="P2093" s="167"/>
      <c r="Q2093" s="167"/>
      <c r="R2093" s="167"/>
      <c r="S2093" s="167"/>
      <c r="T2093" s="167"/>
      <c r="U2093" s="167"/>
      <c r="V2093" s="167"/>
      <c r="W2093" s="167"/>
      <c r="X2093" s="167"/>
      <c r="Y2093" s="167"/>
      <c r="Z2093" s="168"/>
      <c r="AA2093" s="170"/>
      <c r="AB2093" s="167"/>
      <c r="AC2093" s="167"/>
      <c r="AD2093" s="167"/>
      <c r="AE2093" s="167"/>
      <c r="AF2093" s="167"/>
      <c r="AG2093" s="167"/>
      <c r="AH2093" s="167"/>
      <c r="AI2093" s="168"/>
      <c r="AJ2093" s="170"/>
      <c r="AK2093" s="167"/>
      <c r="AL2093" s="167"/>
      <c r="AM2093" s="167"/>
      <c r="AN2093" s="167"/>
      <c r="AO2093" s="167"/>
      <c r="AP2093" s="167"/>
      <c r="AQ2093" s="167"/>
      <c r="AR2093" s="168"/>
      <c r="AS2093" s="170"/>
      <c r="AT2093" s="167"/>
      <c r="AU2093" s="167"/>
      <c r="AV2093" s="167"/>
      <c r="AW2093" s="167"/>
      <c r="AX2093" s="172"/>
      <c r="AY2093" s="2"/>
      <c r="AZ2093" s="2"/>
      <c r="BA2093" s="2"/>
      <c r="BB2093" s="23"/>
      <c r="BC2093" s="24"/>
      <c r="BE2093" s="2"/>
      <c r="BF2093" s="2"/>
      <c r="BG2093" s="2"/>
      <c r="BH2093" s="2"/>
      <c r="BI2093" s="2"/>
      <c r="BJ2093" s="2"/>
      <c r="BK2093" s="2"/>
      <c r="BL2093" s="2"/>
      <c r="BM2093" s="2"/>
      <c r="BN2093" s="2"/>
      <c r="BO2093" s="2"/>
      <c r="BP2093" s="2"/>
      <c r="BQ2093" s="2"/>
      <c r="BR2093" s="2"/>
      <c r="BS2093" s="2"/>
      <c r="BT2093" s="2"/>
      <c r="BU2093" s="2"/>
      <c r="BV2093" s="2"/>
      <c r="BW2093" s="2"/>
      <c r="BX2093" s="2"/>
      <c r="BY2093" s="2"/>
      <c r="BZ2093" s="2"/>
      <c r="CA2093" s="2"/>
      <c r="CB2093" s="2"/>
      <c r="CC2093" s="2"/>
      <c r="CD2093" s="2"/>
      <c r="CE2093" s="2"/>
      <c r="CF2093" s="2"/>
      <c r="CG2093" s="2"/>
      <c r="CH2093" s="2"/>
      <c r="CI2093" s="2"/>
      <c r="CJ2093" s="2"/>
      <c r="CK2093" s="2"/>
      <c r="CL2093" s="2"/>
      <c r="CM2093" s="2"/>
      <c r="CN2093" s="2"/>
      <c r="CO2093" s="2"/>
      <c r="CP2093" s="2"/>
      <c r="CQ2093" s="2"/>
      <c r="CR2093" s="2"/>
      <c r="CS2093" s="2"/>
      <c r="CT2093" s="2"/>
      <c r="CU2093" s="2"/>
      <c r="CV2093" s="2"/>
      <c r="CW2093" s="2"/>
      <c r="CX2093" s="2"/>
      <c r="CY2093" s="2"/>
      <c r="CZ2093" s="2"/>
      <c r="DA2093" s="2"/>
      <c r="DB2093" s="2"/>
      <c r="DC2093" s="2"/>
      <c r="DD2093" s="2"/>
      <c r="DE2093" s="2"/>
      <c r="DF2093" s="2"/>
      <c r="DG2093" s="2"/>
      <c r="DH2093" s="2"/>
      <c r="DI2093" s="2"/>
      <c r="DJ2093" s="2"/>
      <c r="DK2093" s="2"/>
      <c r="DL2093" s="2"/>
      <c r="DM2093" s="2"/>
      <c r="DN2093" s="2"/>
      <c r="DO2093" s="2"/>
      <c r="DP2093" s="2"/>
      <c r="DQ2093" s="2"/>
      <c r="DR2093" s="2"/>
      <c r="DS2093" s="2"/>
      <c r="DT2093" s="2"/>
      <c r="DU2093" s="2"/>
      <c r="DV2093" s="2"/>
      <c r="DW2093" s="2"/>
      <c r="DX2093" s="2"/>
      <c r="DY2093" s="2"/>
      <c r="DZ2093" s="2"/>
      <c r="EA2093" s="2"/>
      <c r="EB2093" s="2"/>
      <c r="EC2093" s="2"/>
      <c r="ED2093" s="2"/>
      <c r="EE2093" s="2"/>
      <c r="EF2093" s="2"/>
      <c r="EG2093" s="2"/>
      <c r="EH2093" s="2"/>
      <c r="EI2093" s="2"/>
      <c r="EJ2093" s="2"/>
      <c r="EK2093" s="2"/>
      <c r="EL2093" s="2"/>
      <c r="EM2093" s="2"/>
      <c r="EN2093" s="2"/>
      <c r="EO2093" s="2"/>
      <c r="EP2093" s="2"/>
      <c r="EQ2093" s="2"/>
      <c r="ER2093" s="2"/>
      <c r="ES2093" s="2"/>
      <c r="ET2093" s="2"/>
      <c r="EU2093" s="2"/>
      <c r="EV2093" s="2"/>
      <c r="EW2093" s="2"/>
      <c r="EX2093" s="2"/>
      <c r="EY2093" s="2"/>
      <c r="EZ2093" s="2"/>
      <c r="FA2093" s="2"/>
      <c r="FB2093" s="2"/>
      <c r="FC2093" s="2"/>
      <c r="FD2093" s="2"/>
      <c r="FE2093" s="2"/>
      <c r="FF2093" s="2"/>
      <c r="FG2093" s="2"/>
      <c r="FH2093" s="2"/>
      <c r="FI2093" s="2"/>
      <c r="FJ2093" s="2"/>
      <c r="FK2093" s="2"/>
      <c r="FL2093" s="2"/>
      <c r="FM2093" s="2"/>
      <c r="FN2093" s="2"/>
      <c r="FO2093" s="2"/>
      <c r="FP2093" s="2"/>
      <c r="FQ2093" s="2"/>
      <c r="FR2093" s="2"/>
      <c r="FS2093" s="2"/>
      <c r="FT2093" s="2"/>
      <c r="FU2093" s="2"/>
      <c r="FV2093" s="2"/>
      <c r="FW2093" s="2"/>
      <c r="FX2093" s="2"/>
      <c r="FY2093" s="2"/>
      <c r="FZ2093" s="2"/>
      <c r="GA2093" s="2"/>
      <c r="GB2093" s="2"/>
      <c r="GC2093" s="2"/>
      <c r="GD2093" s="2"/>
      <c r="GE2093" s="2"/>
      <c r="GF2093" s="2"/>
      <c r="GG2093" s="2"/>
      <c r="GH2093" s="2"/>
      <c r="GI2093" s="2"/>
      <c r="GJ2093" s="2"/>
      <c r="GK2093" s="2"/>
      <c r="GL2093" s="2"/>
      <c r="GM2093" s="2"/>
      <c r="GN2093" s="2"/>
      <c r="GO2093" s="2"/>
      <c r="GP2093" s="2"/>
      <c r="GQ2093" s="2"/>
      <c r="GR2093" s="2"/>
      <c r="GS2093" s="2"/>
      <c r="GT2093" s="2"/>
      <c r="GU2093" s="2"/>
      <c r="GV2093" s="2"/>
      <c r="GW2093" s="2"/>
      <c r="GX2093" s="2"/>
      <c r="GY2093" s="2"/>
      <c r="GZ2093" s="2"/>
      <c r="HA2093" s="2"/>
      <c r="HB2093" s="2"/>
      <c r="HC2093" s="2"/>
      <c r="HD2093" s="2"/>
      <c r="HE2093" s="2"/>
      <c r="HF2093" s="2"/>
      <c r="HG2093" s="2"/>
      <c r="HH2093" s="2"/>
      <c r="HI2093" s="2"/>
      <c r="HJ2093" s="2"/>
      <c r="HK2093" s="2"/>
      <c r="HL2093" s="2"/>
      <c r="HM2093" s="2"/>
      <c r="HN2093" s="2"/>
      <c r="HO2093" s="2"/>
      <c r="HP2093" s="2"/>
      <c r="HQ2093" s="2"/>
      <c r="HR2093" s="2"/>
      <c r="HS2093" s="2"/>
      <c r="HT2093" s="2"/>
      <c r="HU2093" s="2"/>
      <c r="HV2093" s="2"/>
      <c r="HW2093" s="2"/>
      <c r="HX2093" s="2"/>
      <c r="HY2093" s="2"/>
      <c r="HZ2093" s="2"/>
      <c r="IA2093" s="2"/>
      <c r="IB2093" s="2"/>
      <c r="IC2093" s="2"/>
      <c r="ID2093" s="2"/>
      <c r="IE2093" s="2"/>
      <c r="IF2093" s="2"/>
      <c r="IG2093" s="2"/>
      <c r="IH2093" s="2"/>
      <c r="II2093" s="2"/>
      <c r="IJ2093" s="2"/>
      <c r="IK2093" s="2"/>
      <c r="IL2093" s="2"/>
      <c r="IM2093" s="2"/>
      <c r="IN2093" s="2"/>
      <c r="IO2093" s="2"/>
      <c r="IP2093" s="2"/>
      <c r="IQ2093" s="2"/>
    </row>
    <row r="2094" spans="1:251" s="16" customFormat="1" ht="18.75" customHeight="1">
      <c r="A2094" s="8"/>
      <c r="B2094" s="25"/>
      <c r="C2094" s="135" t="s">
        <v>765</v>
      </c>
      <c r="D2094" s="136"/>
      <c r="E2094" s="136"/>
      <c r="F2094" s="136"/>
      <c r="G2094" s="136"/>
      <c r="H2094" s="136"/>
      <c r="I2094" s="136"/>
      <c r="J2094" s="136"/>
      <c r="K2094" s="136"/>
      <c r="L2094" s="136"/>
      <c r="M2094" s="136"/>
      <c r="N2094" s="136"/>
      <c r="O2094" s="136"/>
      <c r="P2094" s="136"/>
      <c r="Q2094" s="136"/>
      <c r="R2094" s="136"/>
      <c r="S2094" s="136"/>
      <c r="T2094" s="136"/>
      <c r="U2094" s="136"/>
      <c r="V2094" s="136"/>
      <c r="W2094" s="136"/>
      <c r="X2094" s="136"/>
      <c r="Y2094" s="136"/>
      <c r="Z2094" s="137"/>
      <c r="AA2094" s="138">
        <v>100000</v>
      </c>
      <c r="AB2094" s="139"/>
      <c r="AC2094" s="139"/>
      <c r="AD2094" s="139"/>
      <c r="AE2094" s="139"/>
      <c r="AF2094" s="139"/>
      <c r="AG2094" s="139"/>
      <c r="AH2094" s="139"/>
      <c r="AI2094" s="140"/>
      <c r="AJ2094" s="138">
        <v>60000</v>
      </c>
      <c r="AK2094" s="139"/>
      <c r="AL2094" s="139"/>
      <c r="AM2094" s="139"/>
      <c r="AN2094" s="139"/>
      <c r="AO2094" s="139"/>
      <c r="AP2094" s="139"/>
      <c r="AQ2094" s="139"/>
      <c r="AR2094" s="140"/>
      <c r="AS2094" s="141"/>
      <c r="AT2094" s="142"/>
      <c r="AU2094" s="142"/>
      <c r="AV2094" s="142"/>
      <c r="AW2094" s="142"/>
      <c r="AX2094" s="143"/>
      <c r="AY2094" s="2"/>
      <c r="AZ2094" s="2"/>
      <c r="BA2094" s="2"/>
      <c r="BB2094" s="2"/>
      <c r="BC2094" s="2"/>
      <c r="BD2094" s="2"/>
      <c r="BE2094" s="2"/>
      <c r="BF2094" s="2"/>
      <c r="BG2094" s="2"/>
      <c r="BH2094" s="2"/>
      <c r="BI2094" s="2"/>
      <c r="BJ2094" s="2"/>
      <c r="BK2094" s="2"/>
      <c r="BL2094" s="2"/>
      <c r="BM2094" s="2"/>
      <c r="BN2094" s="2"/>
      <c r="BO2094" s="2"/>
      <c r="BP2094" s="2"/>
      <c r="BQ2094" s="2"/>
      <c r="BR2094" s="2"/>
      <c r="BS2094" s="2"/>
      <c r="BT2094" s="2"/>
      <c r="BU2094" s="2"/>
      <c r="BV2094" s="2"/>
      <c r="BW2094" s="2"/>
      <c r="BX2094" s="2"/>
      <c r="BY2094" s="2"/>
      <c r="BZ2094" s="2"/>
      <c r="CA2094" s="2"/>
      <c r="CB2094" s="2"/>
      <c r="CC2094" s="2"/>
      <c r="CD2094" s="2"/>
      <c r="CE2094" s="2"/>
      <c r="CF2094" s="2"/>
      <c r="CG2094" s="2"/>
      <c r="CH2094" s="2"/>
      <c r="CI2094" s="2"/>
      <c r="CJ2094" s="2"/>
      <c r="CK2094" s="2"/>
      <c r="CL2094" s="2"/>
      <c r="CM2094" s="2"/>
      <c r="CN2094" s="2"/>
      <c r="CO2094" s="2"/>
      <c r="CP2094" s="2"/>
      <c r="CQ2094" s="2"/>
      <c r="CR2094" s="2"/>
      <c r="CS2094" s="2"/>
      <c r="CT2094" s="2"/>
      <c r="CU2094" s="2"/>
      <c r="CV2094" s="2"/>
      <c r="CW2094" s="2"/>
      <c r="CX2094" s="2"/>
      <c r="CY2094" s="2"/>
      <c r="CZ2094" s="2"/>
      <c r="DA2094" s="2"/>
      <c r="DB2094" s="2"/>
      <c r="DC2094" s="2"/>
      <c r="DD2094" s="2"/>
      <c r="DE2094" s="2"/>
      <c r="DF2094" s="2"/>
      <c r="DG2094" s="2"/>
      <c r="DH2094" s="2"/>
      <c r="DI2094" s="2"/>
      <c r="DJ2094" s="2"/>
      <c r="DK2094" s="2"/>
      <c r="DL2094" s="2"/>
      <c r="DM2094" s="2"/>
      <c r="DN2094" s="2"/>
      <c r="DO2094" s="2"/>
      <c r="DP2094" s="2"/>
      <c r="DQ2094" s="2"/>
      <c r="DR2094" s="2"/>
      <c r="DS2094" s="2"/>
      <c r="DT2094" s="2"/>
      <c r="DU2094" s="2"/>
      <c r="DV2094" s="2"/>
      <c r="DW2094" s="2"/>
      <c r="DX2094" s="2"/>
      <c r="DY2094" s="2"/>
      <c r="DZ2094" s="2"/>
      <c r="EA2094" s="2"/>
      <c r="EB2094" s="2"/>
      <c r="EC2094" s="2"/>
      <c r="ED2094" s="2"/>
      <c r="EE2094" s="2"/>
      <c r="EF2094" s="2"/>
      <c r="EG2094" s="2"/>
      <c r="EH2094" s="2"/>
      <c r="EI2094" s="2"/>
      <c r="EJ2094" s="2"/>
      <c r="EK2094" s="2"/>
      <c r="EL2094" s="2"/>
      <c r="EM2094" s="2"/>
      <c r="EN2094" s="2"/>
      <c r="EO2094" s="2"/>
      <c r="EP2094" s="2"/>
      <c r="EQ2094" s="2"/>
      <c r="ER2094" s="2"/>
      <c r="ES2094" s="2"/>
      <c r="ET2094" s="2"/>
      <c r="EU2094" s="2"/>
      <c r="EV2094" s="2"/>
      <c r="EW2094" s="2"/>
      <c r="EX2094" s="2"/>
      <c r="EY2094" s="2"/>
      <c r="EZ2094" s="2"/>
      <c r="FA2094" s="2"/>
      <c r="FB2094" s="2"/>
      <c r="FC2094" s="2"/>
      <c r="FD2094" s="2"/>
      <c r="FE2094" s="2"/>
      <c r="FF2094" s="2"/>
      <c r="FG2094" s="2"/>
      <c r="FH2094" s="2"/>
      <c r="FI2094" s="2"/>
      <c r="FJ2094" s="2"/>
      <c r="FK2094" s="2"/>
      <c r="FL2094" s="2"/>
      <c r="FM2094" s="2"/>
      <c r="FN2094" s="2"/>
      <c r="FO2094" s="2"/>
      <c r="FP2094" s="2"/>
      <c r="FQ2094" s="2"/>
      <c r="FR2094" s="2"/>
      <c r="FS2094" s="2"/>
      <c r="FT2094" s="2"/>
      <c r="FU2094" s="2"/>
      <c r="FV2094" s="2"/>
      <c r="FW2094" s="2"/>
      <c r="FX2094" s="2"/>
      <c r="FY2094" s="2"/>
      <c r="FZ2094" s="2"/>
      <c r="GA2094" s="2"/>
      <c r="GB2094" s="2"/>
      <c r="GC2094" s="2"/>
      <c r="GD2094" s="2"/>
      <c r="GE2094" s="2"/>
      <c r="GF2094" s="2"/>
      <c r="GG2094" s="2"/>
      <c r="GH2094" s="2"/>
      <c r="GI2094" s="2"/>
      <c r="GJ2094" s="2"/>
      <c r="GK2094" s="2"/>
      <c r="GL2094" s="2"/>
      <c r="GM2094" s="2"/>
      <c r="GN2094" s="2"/>
      <c r="GO2094" s="2"/>
      <c r="GP2094" s="2"/>
      <c r="GQ2094" s="2"/>
      <c r="GR2094" s="2"/>
      <c r="GS2094" s="2"/>
      <c r="GT2094" s="2"/>
      <c r="GU2094" s="2"/>
      <c r="GV2094" s="2"/>
      <c r="GW2094" s="2"/>
      <c r="GX2094" s="2"/>
      <c r="GY2094" s="2"/>
      <c r="GZ2094" s="2"/>
      <c r="HA2094" s="2"/>
      <c r="HB2094" s="2"/>
      <c r="HC2094" s="2"/>
      <c r="HD2094" s="2"/>
      <c r="HE2094" s="2"/>
      <c r="HF2094" s="2"/>
      <c r="HG2094" s="2"/>
      <c r="HH2094" s="2"/>
      <c r="HI2094" s="2"/>
      <c r="HJ2094" s="2"/>
      <c r="HK2094" s="2"/>
      <c r="HL2094" s="2"/>
      <c r="HM2094" s="2"/>
      <c r="HN2094" s="2"/>
      <c r="HO2094" s="2"/>
      <c r="HP2094" s="2"/>
      <c r="HQ2094" s="2"/>
      <c r="HR2094" s="2"/>
      <c r="HS2094" s="2"/>
      <c r="HT2094" s="2"/>
      <c r="HU2094" s="2"/>
      <c r="HV2094" s="2"/>
      <c r="HW2094" s="2"/>
      <c r="HX2094" s="2"/>
      <c r="HY2094" s="2"/>
      <c r="HZ2094" s="2"/>
      <c r="IA2094" s="2"/>
      <c r="IB2094" s="2"/>
      <c r="IC2094" s="2"/>
      <c r="ID2094" s="2"/>
      <c r="IE2094" s="2"/>
      <c r="IF2094" s="2"/>
      <c r="IG2094" s="2"/>
      <c r="IH2094" s="2"/>
      <c r="II2094" s="2"/>
      <c r="IJ2094" s="2"/>
      <c r="IK2094" s="2"/>
      <c r="IL2094" s="2"/>
      <c r="IM2094" s="2"/>
      <c r="IN2094" s="2"/>
      <c r="IO2094" s="2"/>
      <c r="IP2094" s="2"/>
      <c r="IQ2094" s="2"/>
    </row>
    <row r="2095" spans="1:251" s="16" customFormat="1" ht="18.75" customHeight="1">
      <c r="A2095" s="8"/>
      <c r="B2095" s="25"/>
      <c r="C2095" s="135" t="s">
        <v>286</v>
      </c>
      <c r="D2095" s="136"/>
      <c r="E2095" s="136"/>
      <c r="F2095" s="136"/>
      <c r="G2095" s="136"/>
      <c r="H2095" s="136"/>
      <c r="I2095" s="136"/>
      <c r="J2095" s="136"/>
      <c r="K2095" s="136"/>
      <c r="L2095" s="136"/>
      <c r="M2095" s="136"/>
      <c r="N2095" s="136"/>
      <c r="O2095" s="136"/>
      <c r="P2095" s="136"/>
      <c r="Q2095" s="136"/>
      <c r="R2095" s="136"/>
      <c r="S2095" s="136"/>
      <c r="T2095" s="136"/>
      <c r="U2095" s="136"/>
      <c r="V2095" s="136"/>
      <c r="W2095" s="136"/>
      <c r="X2095" s="136"/>
      <c r="Y2095" s="136"/>
      <c r="Z2095" s="137"/>
      <c r="AA2095" s="138">
        <v>309</v>
      </c>
      <c r="AB2095" s="139"/>
      <c r="AC2095" s="139"/>
      <c r="AD2095" s="139"/>
      <c r="AE2095" s="139"/>
      <c r="AF2095" s="139"/>
      <c r="AG2095" s="139"/>
      <c r="AH2095" s="139"/>
      <c r="AI2095" s="140"/>
      <c r="AJ2095" s="138">
        <v>809</v>
      </c>
      <c r="AK2095" s="139"/>
      <c r="AL2095" s="139"/>
      <c r="AM2095" s="139"/>
      <c r="AN2095" s="139"/>
      <c r="AO2095" s="139"/>
      <c r="AP2095" s="139"/>
      <c r="AQ2095" s="139"/>
      <c r="AR2095" s="140"/>
      <c r="AS2095" s="141"/>
      <c r="AT2095" s="142"/>
      <c r="AU2095" s="142"/>
      <c r="AV2095" s="142"/>
      <c r="AW2095" s="142"/>
      <c r="AX2095" s="143"/>
      <c r="AY2095" s="2"/>
      <c r="AZ2095" s="2"/>
      <c r="BA2095" s="2"/>
      <c r="BB2095" s="2"/>
      <c r="BC2095" s="2"/>
      <c r="BD2095" s="2"/>
      <c r="BE2095" s="2"/>
      <c r="BF2095" s="2"/>
      <c r="BG2095" s="2"/>
      <c r="BH2095" s="2"/>
      <c r="BI2095" s="2"/>
      <c r="BJ2095" s="2"/>
      <c r="BK2095" s="2"/>
      <c r="BL2095" s="2"/>
      <c r="BM2095" s="2"/>
      <c r="BN2095" s="2"/>
      <c r="BO2095" s="2"/>
      <c r="BP2095" s="2"/>
      <c r="BQ2095" s="2"/>
      <c r="BR2095" s="2"/>
      <c r="BS2095" s="2"/>
      <c r="BT2095" s="2"/>
      <c r="BU2095" s="2"/>
      <c r="BV2095" s="2"/>
      <c r="BW2095" s="2"/>
      <c r="BX2095" s="2"/>
      <c r="BY2095" s="2"/>
      <c r="BZ2095" s="2"/>
      <c r="CA2095" s="2"/>
      <c r="CB2095" s="2"/>
      <c r="CC2095" s="2"/>
      <c r="CD2095" s="2"/>
      <c r="CE2095" s="2"/>
      <c r="CF2095" s="2"/>
      <c r="CG2095" s="2"/>
      <c r="CH2095" s="2"/>
      <c r="CI2095" s="2"/>
      <c r="CJ2095" s="2"/>
      <c r="CK2095" s="2"/>
      <c r="CL2095" s="2"/>
      <c r="CM2095" s="2"/>
      <c r="CN2095" s="2"/>
      <c r="CO2095" s="2"/>
      <c r="CP2095" s="2"/>
      <c r="CQ2095" s="2"/>
      <c r="CR2095" s="2"/>
      <c r="CS2095" s="2"/>
      <c r="CT2095" s="2"/>
      <c r="CU2095" s="2"/>
      <c r="CV2095" s="2"/>
      <c r="CW2095" s="2"/>
      <c r="CX2095" s="2"/>
      <c r="CY2095" s="2"/>
      <c r="CZ2095" s="2"/>
      <c r="DA2095" s="2"/>
      <c r="DB2095" s="2"/>
      <c r="DC2095" s="2"/>
      <c r="DD2095" s="2"/>
      <c r="DE2095" s="2"/>
      <c r="DF2095" s="2"/>
      <c r="DG2095" s="2"/>
      <c r="DH2095" s="2"/>
      <c r="DI2095" s="2"/>
      <c r="DJ2095" s="2"/>
      <c r="DK2095" s="2"/>
      <c r="DL2095" s="2"/>
      <c r="DM2095" s="2"/>
      <c r="DN2095" s="2"/>
      <c r="DO2095" s="2"/>
      <c r="DP2095" s="2"/>
      <c r="DQ2095" s="2"/>
      <c r="DR2095" s="2"/>
      <c r="DS2095" s="2"/>
      <c r="DT2095" s="2"/>
      <c r="DU2095" s="2"/>
      <c r="DV2095" s="2"/>
      <c r="DW2095" s="2"/>
      <c r="DX2095" s="2"/>
      <c r="DY2095" s="2"/>
      <c r="DZ2095" s="2"/>
      <c r="EA2095" s="2"/>
      <c r="EB2095" s="2"/>
      <c r="EC2095" s="2"/>
      <c r="ED2095" s="2"/>
      <c r="EE2095" s="2"/>
      <c r="EF2095" s="2"/>
      <c r="EG2095" s="2"/>
      <c r="EH2095" s="2"/>
      <c r="EI2095" s="2"/>
      <c r="EJ2095" s="2"/>
      <c r="EK2095" s="2"/>
      <c r="EL2095" s="2"/>
      <c r="EM2095" s="2"/>
      <c r="EN2095" s="2"/>
      <c r="EO2095" s="2"/>
      <c r="EP2095" s="2"/>
      <c r="EQ2095" s="2"/>
      <c r="ER2095" s="2"/>
      <c r="ES2095" s="2"/>
      <c r="ET2095" s="2"/>
      <c r="EU2095" s="2"/>
      <c r="EV2095" s="2"/>
      <c r="EW2095" s="2"/>
      <c r="EX2095" s="2"/>
      <c r="EY2095" s="2"/>
      <c r="EZ2095" s="2"/>
      <c r="FA2095" s="2"/>
      <c r="FB2095" s="2"/>
      <c r="FC2095" s="2"/>
      <c r="FD2095" s="2"/>
      <c r="FE2095" s="2"/>
      <c r="FF2095" s="2"/>
      <c r="FG2095" s="2"/>
      <c r="FH2095" s="2"/>
      <c r="FI2095" s="2"/>
      <c r="FJ2095" s="2"/>
      <c r="FK2095" s="2"/>
      <c r="FL2095" s="2"/>
      <c r="FM2095" s="2"/>
      <c r="FN2095" s="2"/>
      <c r="FO2095" s="2"/>
      <c r="FP2095" s="2"/>
      <c r="FQ2095" s="2"/>
      <c r="FR2095" s="2"/>
      <c r="FS2095" s="2"/>
      <c r="FT2095" s="2"/>
      <c r="FU2095" s="2"/>
      <c r="FV2095" s="2"/>
      <c r="FW2095" s="2"/>
      <c r="FX2095" s="2"/>
      <c r="FY2095" s="2"/>
      <c r="FZ2095" s="2"/>
      <c r="GA2095" s="2"/>
      <c r="GB2095" s="2"/>
      <c r="GC2095" s="2"/>
      <c r="GD2095" s="2"/>
      <c r="GE2095" s="2"/>
      <c r="GF2095" s="2"/>
      <c r="GG2095" s="2"/>
      <c r="GH2095" s="2"/>
      <c r="GI2095" s="2"/>
      <c r="GJ2095" s="2"/>
      <c r="GK2095" s="2"/>
      <c r="GL2095" s="2"/>
      <c r="GM2095" s="2"/>
      <c r="GN2095" s="2"/>
      <c r="GO2095" s="2"/>
      <c r="GP2095" s="2"/>
      <c r="GQ2095" s="2"/>
      <c r="GR2095" s="2"/>
      <c r="GS2095" s="2"/>
      <c r="GT2095" s="2"/>
      <c r="GU2095" s="2"/>
      <c r="GV2095" s="2"/>
      <c r="GW2095" s="2"/>
      <c r="GX2095" s="2"/>
      <c r="GY2095" s="2"/>
      <c r="GZ2095" s="2"/>
      <c r="HA2095" s="2"/>
      <c r="HB2095" s="2"/>
      <c r="HC2095" s="2"/>
      <c r="HD2095" s="2"/>
      <c r="HE2095" s="2"/>
      <c r="HF2095" s="2"/>
      <c r="HG2095" s="2"/>
      <c r="HH2095" s="2"/>
      <c r="HI2095" s="2"/>
      <c r="HJ2095" s="2"/>
      <c r="HK2095" s="2"/>
      <c r="HL2095" s="2"/>
      <c r="HM2095" s="2"/>
      <c r="HN2095" s="2"/>
      <c r="HO2095" s="2"/>
      <c r="HP2095" s="2"/>
      <c r="HQ2095" s="2"/>
      <c r="HR2095" s="2"/>
      <c r="HS2095" s="2"/>
      <c r="HT2095" s="2"/>
      <c r="HU2095" s="2"/>
      <c r="HV2095" s="2"/>
      <c r="HW2095" s="2"/>
      <c r="HX2095" s="2"/>
      <c r="HY2095" s="2"/>
      <c r="HZ2095" s="2"/>
      <c r="IA2095" s="2"/>
      <c r="IB2095" s="2"/>
      <c r="IC2095" s="2"/>
      <c r="ID2095" s="2"/>
      <c r="IE2095" s="2"/>
      <c r="IF2095" s="2"/>
      <c r="IG2095" s="2"/>
      <c r="IH2095" s="2"/>
      <c r="II2095" s="2"/>
      <c r="IJ2095" s="2"/>
      <c r="IK2095" s="2"/>
      <c r="IL2095" s="2"/>
      <c r="IM2095" s="2"/>
      <c r="IN2095" s="2"/>
      <c r="IO2095" s="2"/>
      <c r="IP2095" s="2"/>
      <c r="IQ2095" s="2"/>
    </row>
    <row r="2096" spans="1:251" s="16" customFormat="1" ht="18.600000000000001" customHeight="1">
      <c r="A2096" s="8"/>
      <c r="B2096" s="25"/>
      <c r="C2096" s="135" t="s">
        <v>148</v>
      </c>
      <c r="D2096" s="136"/>
      <c r="E2096" s="136"/>
      <c r="F2096" s="136"/>
      <c r="G2096" s="136"/>
      <c r="H2096" s="136"/>
      <c r="I2096" s="136"/>
      <c r="J2096" s="136"/>
      <c r="K2096" s="136"/>
      <c r="L2096" s="136"/>
      <c r="M2096" s="136"/>
      <c r="N2096" s="136"/>
      <c r="O2096" s="136"/>
      <c r="P2096" s="136"/>
      <c r="Q2096" s="136"/>
      <c r="R2096" s="136"/>
      <c r="S2096" s="136"/>
      <c r="T2096" s="136"/>
      <c r="U2096" s="136"/>
      <c r="V2096" s="136"/>
      <c r="W2096" s="136"/>
      <c r="X2096" s="136"/>
      <c r="Y2096" s="136"/>
      <c r="Z2096" s="137"/>
      <c r="AA2096" s="138">
        <v>1000</v>
      </c>
      <c r="AB2096" s="139"/>
      <c r="AC2096" s="139"/>
      <c r="AD2096" s="139"/>
      <c r="AE2096" s="139"/>
      <c r="AF2096" s="139"/>
      <c r="AG2096" s="139"/>
      <c r="AH2096" s="139"/>
      <c r="AI2096" s="140"/>
      <c r="AJ2096" s="138">
        <v>0</v>
      </c>
      <c r="AK2096" s="139"/>
      <c r="AL2096" s="139"/>
      <c r="AM2096" s="139"/>
      <c r="AN2096" s="139"/>
      <c r="AO2096" s="139"/>
      <c r="AP2096" s="139"/>
      <c r="AQ2096" s="139"/>
      <c r="AR2096" s="140"/>
      <c r="AS2096" s="141"/>
      <c r="AT2096" s="142"/>
      <c r="AU2096" s="142"/>
      <c r="AV2096" s="142"/>
      <c r="AW2096" s="142"/>
      <c r="AX2096" s="143"/>
      <c r="AY2096" s="2"/>
      <c r="AZ2096" s="2"/>
      <c r="BA2096" s="2"/>
      <c r="BB2096" s="2"/>
      <c r="BC2096" s="2"/>
      <c r="BD2096" s="2"/>
      <c r="BE2096" s="2"/>
      <c r="BF2096" s="2"/>
      <c r="BG2096" s="2"/>
      <c r="BH2096" s="2"/>
      <c r="BI2096" s="2"/>
      <c r="BJ2096" s="2"/>
      <c r="BK2096" s="2"/>
      <c r="BL2096" s="2"/>
      <c r="BM2096" s="2"/>
      <c r="BN2096" s="2"/>
      <c r="BO2096" s="2"/>
      <c r="BP2096" s="2"/>
      <c r="BQ2096" s="2"/>
      <c r="BR2096" s="2"/>
      <c r="BS2096" s="2"/>
      <c r="BT2096" s="2"/>
      <c r="BU2096" s="2"/>
      <c r="BV2096" s="2"/>
      <c r="BW2096" s="2"/>
      <c r="BX2096" s="2"/>
      <c r="BY2096" s="2"/>
      <c r="BZ2096" s="2"/>
      <c r="CA2096" s="2"/>
      <c r="CB2096" s="2"/>
      <c r="CC2096" s="2"/>
      <c r="CD2096" s="2"/>
      <c r="CE2096" s="2"/>
      <c r="CF2096" s="2"/>
      <c r="CG2096" s="2"/>
      <c r="CH2096" s="2"/>
      <c r="CI2096" s="2"/>
      <c r="CJ2096" s="2"/>
      <c r="CK2096" s="2"/>
      <c r="CL2096" s="2"/>
      <c r="CM2096" s="2"/>
      <c r="CN2096" s="2"/>
      <c r="CO2096" s="2"/>
      <c r="CP2096" s="2"/>
      <c r="CQ2096" s="2"/>
      <c r="CR2096" s="2"/>
      <c r="CS2096" s="2"/>
      <c r="CT2096" s="2"/>
      <c r="CU2096" s="2"/>
      <c r="CV2096" s="2"/>
      <c r="CW2096" s="2"/>
      <c r="CX2096" s="2"/>
      <c r="CY2096" s="2"/>
      <c r="CZ2096" s="2"/>
      <c r="DA2096" s="2"/>
      <c r="DB2096" s="2"/>
      <c r="DC2096" s="2"/>
      <c r="DD2096" s="2"/>
      <c r="DE2096" s="2"/>
      <c r="DF2096" s="2"/>
      <c r="DG2096" s="2"/>
      <c r="DH2096" s="2"/>
      <c r="DI2096" s="2"/>
      <c r="DJ2096" s="2"/>
      <c r="DK2096" s="2"/>
      <c r="DL2096" s="2"/>
      <c r="DM2096" s="2"/>
      <c r="DN2096" s="2"/>
      <c r="DO2096" s="2"/>
      <c r="DP2096" s="2"/>
      <c r="DQ2096" s="2"/>
      <c r="DR2096" s="2"/>
      <c r="DS2096" s="2"/>
      <c r="DT2096" s="2"/>
      <c r="DU2096" s="2"/>
      <c r="DV2096" s="2"/>
      <c r="DW2096" s="2"/>
      <c r="DX2096" s="2"/>
      <c r="DY2096" s="2"/>
      <c r="DZ2096" s="2"/>
      <c r="EA2096" s="2"/>
      <c r="EB2096" s="2"/>
      <c r="EC2096" s="2"/>
      <c r="ED2096" s="2"/>
      <c r="EE2096" s="2"/>
      <c r="EF2096" s="2"/>
      <c r="EG2096" s="2"/>
      <c r="EH2096" s="2"/>
      <c r="EI2096" s="2"/>
      <c r="EJ2096" s="2"/>
      <c r="EK2096" s="2"/>
      <c r="EL2096" s="2"/>
      <c r="EM2096" s="2"/>
      <c r="EN2096" s="2"/>
      <c r="EO2096" s="2"/>
      <c r="EP2096" s="2"/>
      <c r="EQ2096" s="2"/>
      <c r="ER2096" s="2"/>
      <c r="ES2096" s="2"/>
      <c r="ET2096" s="2"/>
      <c r="EU2096" s="2"/>
      <c r="EV2096" s="2"/>
      <c r="EW2096" s="2"/>
      <c r="EX2096" s="2"/>
      <c r="EY2096" s="2"/>
      <c r="EZ2096" s="2"/>
      <c r="FA2096" s="2"/>
      <c r="FB2096" s="2"/>
      <c r="FC2096" s="2"/>
      <c r="FD2096" s="2"/>
      <c r="FE2096" s="2"/>
      <c r="FF2096" s="2"/>
      <c r="FG2096" s="2"/>
      <c r="FH2096" s="2"/>
      <c r="FI2096" s="2"/>
      <c r="FJ2096" s="2"/>
      <c r="FK2096" s="2"/>
      <c r="FL2096" s="2"/>
      <c r="FM2096" s="2"/>
      <c r="FN2096" s="2"/>
      <c r="FO2096" s="2"/>
      <c r="FP2096" s="2"/>
      <c r="FQ2096" s="2"/>
      <c r="FR2096" s="2"/>
      <c r="FS2096" s="2"/>
      <c r="FT2096" s="2"/>
      <c r="FU2096" s="2"/>
      <c r="FV2096" s="2"/>
      <c r="FW2096" s="2"/>
      <c r="FX2096" s="2"/>
      <c r="FY2096" s="2"/>
      <c r="FZ2096" s="2"/>
      <c r="GA2096" s="2"/>
      <c r="GB2096" s="2"/>
      <c r="GC2096" s="2"/>
      <c r="GD2096" s="2"/>
      <c r="GE2096" s="2"/>
      <c r="GF2096" s="2"/>
      <c r="GG2096" s="2"/>
      <c r="GH2096" s="2"/>
      <c r="GI2096" s="2"/>
      <c r="GJ2096" s="2"/>
      <c r="GK2096" s="2"/>
      <c r="GL2096" s="2"/>
      <c r="GM2096" s="2"/>
      <c r="GN2096" s="2"/>
      <c r="GO2096" s="2"/>
      <c r="GP2096" s="2"/>
      <c r="GQ2096" s="2"/>
      <c r="GR2096" s="2"/>
      <c r="GS2096" s="2"/>
      <c r="GT2096" s="2"/>
      <c r="GU2096" s="2"/>
      <c r="GV2096" s="2"/>
      <c r="GW2096" s="2"/>
      <c r="GX2096" s="2"/>
      <c r="GY2096" s="2"/>
      <c r="GZ2096" s="2"/>
      <c r="HA2096" s="2"/>
      <c r="HB2096" s="2"/>
      <c r="HC2096" s="2"/>
      <c r="HD2096" s="2"/>
      <c r="HE2096" s="2"/>
      <c r="HF2096" s="2"/>
      <c r="HG2096" s="2"/>
      <c r="HH2096" s="2"/>
      <c r="HI2096" s="2"/>
      <c r="HJ2096" s="2"/>
      <c r="HK2096" s="2"/>
      <c r="HL2096" s="2"/>
      <c r="HM2096" s="2"/>
      <c r="HN2096" s="2"/>
      <c r="HO2096" s="2"/>
      <c r="HP2096" s="2"/>
      <c r="HQ2096" s="2"/>
      <c r="HR2096" s="2"/>
      <c r="HS2096" s="2"/>
      <c r="HT2096" s="2"/>
      <c r="HU2096" s="2"/>
      <c r="HV2096" s="2"/>
      <c r="HW2096" s="2"/>
      <c r="HX2096" s="2"/>
      <c r="HY2096" s="2"/>
      <c r="HZ2096" s="2"/>
      <c r="IA2096" s="2"/>
      <c r="IB2096" s="2"/>
      <c r="IC2096" s="2"/>
      <c r="ID2096" s="2"/>
      <c r="IE2096" s="2"/>
      <c r="IF2096" s="2"/>
      <c r="IG2096" s="2"/>
      <c r="IH2096" s="2"/>
      <c r="II2096" s="2"/>
      <c r="IJ2096" s="2"/>
      <c r="IK2096" s="2"/>
      <c r="IL2096" s="2"/>
      <c r="IM2096" s="2"/>
      <c r="IN2096" s="2"/>
      <c r="IO2096" s="2"/>
      <c r="IP2096" s="2"/>
      <c r="IQ2096" s="2"/>
    </row>
    <row r="2097" spans="1:251" s="16" customFormat="1" ht="18.75" customHeight="1" thickBot="1">
      <c r="A2097" s="17"/>
      <c r="B2097" s="144" t="s">
        <v>11</v>
      </c>
      <c r="C2097" s="145"/>
      <c r="D2097" s="145"/>
      <c r="E2097" s="145"/>
      <c r="F2097" s="145"/>
      <c r="G2097" s="145"/>
      <c r="H2097" s="145"/>
      <c r="I2097" s="145"/>
      <c r="J2097" s="145"/>
      <c r="K2097" s="145"/>
      <c r="L2097" s="145"/>
      <c r="M2097" s="145"/>
      <c r="N2097" s="145"/>
      <c r="O2097" s="145"/>
      <c r="P2097" s="145"/>
      <c r="Q2097" s="145"/>
      <c r="R2097" s="145"/>
      <c r="S2097" s="145"/>
      <c r="T2097" s="145"/>
      <c r="U2097" s="145"/>
      <c r="V2097" s="145"/>
      <c r="W2097" s="145"/>
      <c r="X2097" s="145"/>
      <c r="Y2097" s="145"/>
      <c r="Z2097" s="146"/>
      <c r="AA2097" s="147">
        <f>SUM($AA$2094:$AA$2096)</f>
        <v>101309</v>
      </c>
      <c r="AB2097" s="148"/>
      <c r="AC2097" s="148"/>
      <c r="AD2097" s="148"/>
      <c r="AE2097" s="148"/>
      <c r="AF2097" s="148"/>
      <c r="AG2097" s="148"/>
      <c r="AH2097" s="148"/>
      <c r="AI2097" s="149"/>
      <c r="AJ2097" s="147">
        <f>SUM($AJ$2094:$AJ$2096)</f>
        <v>60809</v>
      </c>
      <c r="AK2097" s="148"/>
      <c r="AL2097" s="148"/>
      <c r="AM2097" s="148"/>
      <c r="AN2097" s="148"/>
      <c r="AO2097" s="148"/>
      <c r="AP2097" s="148"/>
      <c r="AQ2097" s="148"/>
      <c r="AR2097" s="149"/>
      <c r="AS2097" s="150"/>
      <c r="AT2097" s="151"/>
      <c r="AU2097" s="151"/>
      <c r="AV2097" s="151"/>
      <c r="AW2097" s="151"/>
      <c r="AX2097" s="152"/>
      <c r="AY2097" s="2"/>
      <c r="AZ2097" s="2"/>
      <c r="BA2097" s="2"/>
      <c r="BB2097" s="2"/>
      <c r="BC2097" s="2"/>
      <c r="BD2097" s="2"/>
      <c r="BE2097" s="2"/>
      <c r="BF2097" s="2"/>
      <c r="BG2097" s="2"/>
      <c r="BH2097" s="2"/>
      <c r="BI2097" s="2"/>
      <c r="BJ2097" s="2"/>
      <c r="BK2097" s="2"/>
      <c r="BL2097" s="2"/>
      <c r="BM2097" s="2"/>
      <c r="BN2097" s="2"/>
      <c r="BO2097" s="2"/>
      <c r="BP2097" s="2"/>
      <c r="BQ2097" s="2"/>
      <c r="BR2097" s="2"/>
      <c r="BS2097" s="2"/>
      <c r="BT2097" s="2"/>
      <c r="BU2097" s="2"/>
      <c r="BV2097" s="2"/>
      <c r="BW2097" s="2"/>
      <c r="BX2097" s="2"/>
      <c r="BY2097" s="2"/>
      <c r="BZ2097" s="2"/>
      <c r="CA2097" s="2"/>
      <c r="CB2097" s="2"/>
      <c r="CC2097" s="2"/>
      <c r="CD2097" s="2"/>
      <c r="CE2097" s="2"/>
      <c r="CF2097" s="2"/>
      <c r="CG2097" s="2"/>
      <c r="CH2097" s="2"/>
      <c r="CI2097" s="2"/>
      <c r="CJ2097" s="2"/>
      <c r="CK2097" s="2"/>
      <c r="CL2097" s="2"/>
      <c r="CM2097" s="2"/>
      <c r="CN2097" s="2"/>
      <c r="CO2097" s="2"/>
      <c r="CP2097" s="2"/>
      <c r="CQ2097" s="2"/>
      <c r="CR2097" s="2"/>
      <c r="CS2097" s="2"/>
      <c r="CT2097" s="2"/>
      <c r="CU2097" s="2"/>
      <c r="CV2097" s="2"/>
      <c r="CW2097" s="2"/>
      <c r="CX2097" s="2"/>
      <c r="CY2097" s="2"/>
      <c r="CZ2097" s="2"/>
      <c r="DA2097" s="2"/>
      <c r="DB2097" s="2"/>
      <c r="DC2097" s="2"/>
      <c r="DD2097" s="2"/>
      <c r="DE2097" s="2"/>
      <c r="DF2097" s="2"/>
      <c r="DG2097" s="2"/>
      <c r="DH2097" s="2"/>
      <c r="DI2097" s="2"/>
      <c r="DJ2097" s="2"/>
      <c r="DK2097" s="2"/>
      <c r="DL2097" s="2"/>
      <c r="DM2097" s="2"/>
      <c r="DN2097" s="2"/>
      <c r="DO2097" s="2"/>
      <c r="DP2097" s="2"/>
      <c r="DQ2097" s="2"/>
      <c r="DR2097" s="2"/>
      <c r="DS2097" s="2"/>
      <c r="DT2097" s="2"/>
      <c r="DU2097" s="2"/>
      <c r="DV2097" s="2"/>
      <c r="DW2097" s="2"/>
      <c r="DX2097" s="2"/>
      <c r="DY2097" s="2"/>
      <c r="DZ2097" s="2"/>
      <c r="EA2097" s="2"/>
      <c r="EB2097" s="2"/>
      <c r="EC2097" s="2"/>
      <c r="ED2097" s="2"/>
      <c r="EE2097" s="2"/>
      <c r="EF2097" s="2"/>
      <c r="EG2097" s="2"/>
      <c r="EH2097" s="2"/>
      <c r="EI2097" s="2"/>
      <c r="EJ2097" s="2"/>
      <c r="EK2097" s="2"/>
      <c r="EL2097" s="2"/>
      <c r="EM2097" s="2"/>
      <c r="EN2097" s="2"/>
      <c r="EO2097" s="2"/>
      <c r="EP2097" s="2"/>
      <c r="EQ2097" s="2"/>
      <c r="ER2097" s="2"/>
      <c r="ES2097" s="2"/>
      <c r="ET2097" s="2"/>
      <c r="EU2097" s="2"/>
      <c r="EV2097" s="2"/>
      <c r="EW2097" s="2"/>
      <c r="EX2097" s="2"/>
      <c r="EY2097" s="2"/>
      <c r="EZ2097" s="2"/>
      <c r="FA2097" s="2"/>
      <c r="FB2097" s="2"/>
      <c r="FC2097" s="2"/>
      <c r="FD2097" s="2"/>
      <c r="FE2097" s="2"/>
      <c r="FF2097" s="2"/>
      <c r="FG2097" s="2"/>
      <c r="FH2097" s="2"/>
      <c r="FI2097" s="2"/>
      <c r="FJ2097" s="2"/>
      <c r="FK2097" s="2"/>
      <c r="FL2097" s="2"/>
      <c r="FM2097" s="2"/>
      <c r="FN2097" s="2"/>
      <c r="FO2097" s="2"/>
      <c r="FP2097" s="2"/>
      <c r="FQ2097" s="2"/>
      <c r="FR2097" s="2"/>
      <c r="FS2097" s="2"/>
      <c r="FT2097" s="2"/>
      <c r="FU2097" s="2"/>
      <c r="FV2097" s="2"/>
      <c r="FW2097" s="2"/>
      <c r="FX2097" s="2"/>
      <c r="FY2097" s="2"/>
      <c r="FZ2097" s="2"/>
      <c r="GA2097" s="2"/>
      <c r="GB2097" s="2"/>
      <c r="GC2097" s="2"/>
      <c r="GD2097" s="2"/>
      <c r="GE2097" s="2"/>
      <c r="GF2097" s="2"/>
      <c r="GG2097" s="2"/>
      <c r="GH2097" s="2"/>
      <c r="GI2097" s="2"/>
      <c r="GJ2097" s="2"/>
      <c r="GK2097" s="2"/>
      <c r="GL2097" s="2"/>
      <c r="GM2097" s="2"/>
      <c r="GN2097" s="2"/>
      <c r="GO2097" s="2"/>
      <c r="GP2097" s="2"/>
      <c r="GQ2097" s="2"/>
      <c r="GR2097" s="2"/>
      <c r="GS2097" s="2"/>
      <c r="GT2097" s="2"/>
      <c r="GU2097" s="2"/>
      <c r="GV2097" s="2"/>
      <c r="GW2097" s="2"/>
      <c r="GX2097" s="2"/>
      <c r="GY2097" s="2"/>
      <c r="GZ2097" s="2"/>
      <c r="HA2097" s="2"/>
      <c r="HB2097" s="2"/>
      <c r="HC2097" s="2"/>
      <c r="HD2097" s="2"/>
      <c r="HE2097" s="2"/>
      <c r="HF2097" s="2"/>
      <c r="HG2097" s="2"/>
      <c r="HH2097" s="2"/>
      <c r="HI2097" s="2"/>
      <c r="HJ2097" s="2"/>
      <c r="HK2097" s="2"/>
      <c r="HL2097" s="2"/>
      <c r="HM2097" s="2"/>
      <c r="HN2097" s="2"/>
      <c r="HO2097" s="2"/>
      <c r="HP2097" s="2"/>
      <c r="HQ2097" s="2"/>
      <c r="HR2097" s="2"/>
      <c r="HS2097" s="2"/>
      <c r="HT2097" s="2"/>
      <c r="HU2097" s="2"/>
      <c r="HV2097" s="2"/>
      <c r="HW2097" s="2"/>
      <c r="HX2097" s="2"/>
      <c r="HY2097" s="2"/>
      <c r="HZ2097" s="2"/>
      <c r="IA2097" s="2"/>
      <c r="IB2097" s="2"/>
      <c r="IC2097" s="2"/>
      <c r="ID2097" s="2"/>
      <c r="IE2097" s="2"/>
      <c r="IF2097" s="2"/>
      <c r="IG2097" s="2"/>
      <c r="IH2097" s="2"/>
      <c r="II2097" s="2"/>
      <c r="IJ2097" s="2"/>
      <c r="IK2097" s="2"/>
      <c r="IL2097" s="2"/>
      <c r="IM2097" s="2"/>
      <c r="IN2097" s="2"/>
      <c r="IO2097" s="2"/>
      <c r="IP2097" s="2"/>
      <c r="IQ2097" s="2"/>
    </row>
    <row r="2099" spans="1:251" ht="19.8" thickBot="1">
      <c r="A2099" s="1" t="s">
        <v>0</v>
      </c>
      <c r="AW2099" s="3"/>
      <c r="AX2099" s="4"/>
      <c r="AY2099" s="3"/>
    </row>
    <row r="2101" spans="1:251" ht="18">
      <c r="B2101" s="153" t="s">
        <v>8</v>
      </c>
      <c r="C2101" s="154"/>
      <c r="D2101" s="154"/>
      <c r="E2101" s="154"/>
      <c r="F2101" s="154"/>
      <c r="G2101" s="154"/>
      <c r="H2101" s="154"/>
      <c r="I2101" s="154"/>
      <c r="J2101" s="154"/>
      <c r="K2101" s="154"/>
      <c r="L2101" s="154"/>
      <c r="M2101" s="154"/>
      <c r="N2101" s="154"/>
      <c r="O2101" s="154"/>
      <c r="P2101" s="154"/>
      <c r="Q2101" s="154"/>
      <c r="R2101" s="154"/>
      <c r="S2101" s="154"/>
      <c r="T2101" s="154"/>
      <c r="U2101" s="154"/>
      <c r="V2101" s="154"/>
      <c r="W2101" s="154"/>
      <c r="X2101" s="154"/>
      <c r="Y2101" s="154"/>
      <c r="Z2101" s="154"/>
      <c r="AA2101" s="154"/>
      <c r="AB2101" s="154"/>
      <c r="AC2101" s="154"/>
      <c r="AD2101" s="154"/>
      <c r="AE2101" s="154"/>
      <c r="AF2101" s="154"/>
      <c r="AG2101" s="154"/>
      <c r="AH2101" s="154"/>
      <c r="AI2101" s="154"/>
      <c r="AJ2101" s="154"/>
      <c r="AK2101" s="154"/>
      <c r="AL2101" s="154"/>
      <c r="AM2101" s="154"/>
      <c r="AN2101" s="154"/>
      <c r="AO2101" s="154"/>
      <c r="AP2101" s="154"/>
      <c r="AQ2101" s="154"/>
      <c r="AR2101" s="154"/>
      <c r="AS2101" s="154"/>
      <c r="AT2101" s="154"/>
      <c r="AU2101" s="154"/>
      <c r="AV2101" s="154"/>
      <c r="AW2101" s="154"/>
      <c r="AX2101" s="154"/>
    </row>
    <row r="2102" spans="1:251">
      <c r="Z2102" s="5"/>
      <c r="AD2102" s="5"/>
      <c r="AE2102" s="5"/>
      <c r="AF2102" s="5"/>
      <c r="AG2102" s="5"/>
      <c r="AH2102" s="5"/>
      <c r="AI2102" s="5"/>
      <c r="AO2102" s="5"/>
    </row>
    <row r="2103" spans="1:251" ht="13.8" thickBot="1">
      <c r="Z2103" s="5"/>
      <c r="AD2103" s="5"/>
      <c r="AE2103" s="5"/>
      <c r="AF2103" s="5"/>
      <c r="AG2103" s="5"/>
      <c r="AH2103" s="5"/>
      <c r="AI2103" s="5"/>
      <c r="AO2103" s="5"/>
      <c r="DI2103" s="6"/>
    </row>
    <row r="2104" spans="1:251" ht="24.75" customHeight="1" thickBot="1">
      <c r="B2104" s="155" t="s">
        <v>1</v>
      </c>
      <c r="C2104" s="156"/>
      <c r="D2104" s="156"/>
      <c r="E2104" s="156"/>
      <c r="F2104" s="156"/>
      <c r="G2104" s="156"/>
      <c r="H2104" s="157" t="s">
        <v>26</v>
      </c>
      <c r="I2104" s="158"/>
      <c r="J2104" s="158"/>
      <c r="K2104" s="158"/>
      <c r="L2104" s="158"/>
      <c r="M2104" s="158"/>
      <c r="N2104" s="158"/>
      <c r="O2104" s="158"/>
      <c r="P2104" s="158"/>
      <c r="Q2104" s="158"/>
      <c r="R2104" s="158"/>
      <c r="S2104" s="158"/>
      <c r="T2104" s="158"/>
      <c r="U2104" s="158"/>
      <c r="V2104" s="158"/>
      <c r="W2104" s="158"/>
      <c r="X2104" s="158"/>
      <c r="Y2104" s="158"/>
      <c r="Z2104" s="158"/>
      <c r="AA2104" s="158"/>
      <c r="AB2104" s="158"/>
      <c r="AC2104" s="158"/>
      <c r="AD2104" s="158"/>
      <c r="AE2104" s="158"/>
      <c r="AF2104" s="158"/>
      <c r="AG2104" s="158"/>
      <c r="AH2104" s="158"/>
      <c r="AI2104" s="158"/>
      <c r="AJ2104" s="158"/>
      <c r="AK2104" s="158"/>
      <c r="AL2104" s="158"/>
      <c r="AM2104" s="158"/>
      <c r="AN2104" s="158"/>
      <c r="AO2104" s="158"/>
      <c r="AP2104" s="158"/>
      <c r="AQ2104" s="158"/>
      <c r="AR2104" s="158"/>
      <c r="AS2104" s="158"/>
      <c r="AT2104" s="158"/>
      <c r="AU2104" s="158"/>
      <c r="AV2104" s="158"/>
      <c r="AW2104" s="158"/>
      <c r="AX2104" s="159"/>
      <c r="DI2104" s="6"/>
    </row>
    <row r="2105" spans="1:251" ht="14.4">
      <c r="B2105" s="7"/>
      <c r="C2105" s="7"/>
      <c r="D2105" s="7"/>
      <c r="E2105" s="7"/>
      <c r="F2105" s="7"/>
      <c r="G2105" s="7"/>
      <c r="H2105" s="8"/>
      <c r="I2105" s="8"/>
      <c r="J2105" s="8"/>
      <c r="K2105" s="8"/>
      <c r="L2105" s="9"/>
      <c r="M2105" s="9"/>
      <c r="N2105" s="9"/>
      <c r="O2105" s="9"/>
      <c r="P2105" s="8"/>
      <c r="Q2105" s="8"/>
      <c r="R2105" s="8"/>
      <c r="S2105" s="8"/>
      <c r="T2105" s="8"/>
      <c r="U2105" s="8"/>
      <c r="V2105" s="10"/>
      <c r="W2105" s="10"/>
      <c r="X2105" s="10"/>
      <c r="Y2105" s="10"/>
      <c r="Z2105" s="10"/>
      <c r="AA2105" s="10"/>
      <c r="AB2105" s="10"/>
      <c r="AC2105" s="10"/>
      <c r="AD2105" s="10"/>
      <c r="AE2105" s="10"/>
      <c r="AF2105" s="10"/>
      <c r="AG2105" s="10"/>
      <c r="AH2105" s="10"/>
      <c r="AI2105" s="10"/>
      <c r="AJ2105" s="10"/>
      <c r="AK2105" s="10"/>
      <c r="AL2105" s="10"/>
      <c r="AM2105" s="10"/>
      <c r="AN2105" s="10"/>
      <c r="AO2105" s="10"/>
      <c r="AP2105" s="10"/>
      <c r="AQ2105" s="10"/>
      <c r="AR2105" s="10"/>
      <c r="AS2105" s="10"/>
      <c r="AT2105" s="10"/>
      <c r="AU2105" s="10"/>
      <c r="AV2105" s="10"/>
      <c r="AW2105" s="10"/>
      <c r="AX2105" s="10"/>
      <c r="DI2105" s="6"/>
    </row>
    <row r="2106" spans="1:251" ht="15" thickBot="1">
      <c r="A2106" s="11"/>
      <c r="B2106" s="10" t="s">
        <v>2</v>
      </c>
      <c r="C2106" s="8"/>
      <c r="D2106" s="8"/>
      <c r="E2106" s="8"/>
      <c r="F2106" s="8"/>
      <c r="G2106" s="8"/>
      <c r="H2106" s="8"/>
      <c r="I2106" s="8"/>
      <c r="J2106" s="8"/>
      <c r="K2106" s="8"/>
      <c r="L2106" s="9"/>
      <c r="M2106" s="9"/>
      <c r="N2106" s="9"/>
      <c r="O2106" s="9"/>
      <c r="P2106" s="8"/>
      <c r="Q2106" s="8"/>
      <c r="R2106" s="8"/>
      <c r="S2106" s="8"/>
      <c r="T2106" s="8"/>
      <c r="U2106" s="8"/>
      <c r="V2106" s="10"/>
      <c r="W2106" s="10"/>
      <c r="X2106" s="10"/>
      <c r="Y2106" s="10"/>
      <c r="Z2106" s="10"/>
      <c r="AA2106" s="10"/>
      <c r="AB2106" s="10"/>
      <c r="AC2106" s="10"/>
      <c r="AD2106" s="10"/>
      <c r="AE2106" s="10"/>
      <c r="AF2106" s="10"/>
      <c r="AG2106" s="10"/>
      <c r="AH2106" s="10"/>
      <c r="AI2106" s="10"/>
      <c r="AJ2106" s="10"/>
      <c r="AK2106" s="10"/>
      <c r="AL2106" s="10"/>
      <c r="AM2106" s="10"/>
      <c r="AN2106" s="10"/>
      <c r="AO2106" s="10"/>
      <c r="AP2106" s="10"/>
      <c r="AQ2106" s="10"/>
      <c r="AR2106" s="10"/>
      <c r="AS2106" s="10"/>
      <c r="AT2106" s="10"/>
      <c r="AU2106" s="10"/>
      <c r="AV2106" s="10"/>
      <c r="AW2106" s="10"/>
      <c r="AX2106" s="10"/>
      <c r="DI2106" s="6"/>
    </row>
    <row r="2107" spans="1:251" ht="14.4">
      <c r="A2107" s="8"/>
      <c r="B2107" s="12"/>
      <c r="C2107" s="7"/>
      <c r="D2107" s="7"/>
      <c r="E2107" s="7"/>
      <c r="F2107" s="7"/>
      <c r="G2107" s="7"/>
      <c r="H2107" s="7"/>
      <c r="I2107" s="7"/>
      <c r="J2107" s="7"/>
      <c r="K2107" s="7"/>
      <c r="L2107" s="13"/>
      <c r="M2107" s="13"/>
      <c r="N2107" s="13"/>
      <c r="O2107" s="13"/>
      <c r="P2107" s="7"/>
      <c r="Q2107" s="7"/>
      <c r="R2107" s="7"/>
      <c r="S2107" s="7"/>
      <c r="T2107" s="7"/>
      <c r="U2107" s="7"/>
      <c r="V2107" s="14"/>
      <c r="W2107" s="14"/>
      <c r="X2107" s="14"/>
      <c r="Y2107" s="14"/>
      <c r="Z2107" s="14"/>
      <c r="AA2107" s="14"/>
      <c r="AB2107" s="14"/>
      <c r="AC2107" s="14"/>
      <c r="AD2107" s="14"/>
      <c r="AE2107" s="14"/>
      <c r="AF2107" s="14"/>
      <c r="AG2107" s="14"/>
      <c r="AH2107" s="14"/>
      <c r="AI2107" s="14"/>
      <c r="AJ2107" s="14"/>
      <c r="AK2107" s="14"/>
      <c r="AL2107" s="14"/>
      <c r="AM2107" s="14"/>
      <c r="AN2107" s="14"/>
      <c r="AO2107" s="14"/>
      <c r="AP2107" s="14"/>
      <c r="AQ2107" s="14"/>
      <c r="AR2107" s="14"/>
      <c r="AS2107" s="14"/>
      <c r="AT2107" s="14"/>
      <c r="AU2107" s="14"/>
      <c r="AV2107" s="14"/>
      <c r="AW2107" s="14"/>
      <c r="AX2107" s="15"/>
    </row>
    <row r="2108" spans="1:251" ht="12" customHeight="1">
      <c r="A2108" s="8"/>
      <c r="B2108" s="160" t="s">
        <v>27</v>
      </c>
      <c r="C2108" s="161"/>
      <c r="D2108" s="161"/>
      <c r="E2108" s="161"/>
      <c r="F2108" s="161"/>
      <c r="G2108" s="161"/>
      <c r="H2108" s="161"/>
      <c r="I2108" s="161"/>
      <c r="J2108" s="161"/>
      <c r="K2108" s="161"/>
      <c r="L2108" s="161"/>
      <c r="M2108" s="161"/>
      <c r="N2108" s="161"/>
      <c r="O2108" s="161"/>
      <c r="P2108" s="161"/>
      <c r="Q2108" s="161"/>
      <c r="R2108" s="161"/>
      <c r="S2108" s="161"/>
      <c r="T2108" s="161"/>
      <c r="U2108" s="161"/>
      <c r="V2108" s="161"/>
      <c r="W2108" s="161"/>
      <c r="X2108" s="161"/>
      <c r="Y2108" s="161"/>
      <c r="Z2108" s="161"/>
      <c r="AA2108" s="161"/>
      <c r="AB2108" s="161"/>
      <c r="AC2108" s="161"/>
      <c r="AD2108" s="161"/>
      <c r="AE2108" s="161"/>
      <c r="AF2108" s="161"/>
      <c r="AG2108" s="161"/>
      <c r="AH2108" s="161"/>
      <c r="AI2108" s="161"/>
      <c r="AJ2108" s="161"/>
      <c r="AK2108" s="161"/>
      <c r="AL2108" s="161"/>
      <c r="AM2108" s="161"/>
      <c r="AN2108" s="161"/>
      <c r="AO2108" s="161"/>
      <c r="AP2108" s="161"/>
      <c r="AQ2108" s="161"/>
      <c r="AR2108" s="161"/>
      <c r="AS2108" s="161"/>
      <c r="AT2108" s="161"/>
      <c r="AU2108" s="161"/>
      <c r="AV2108" s="161"/>
      <c r="AW2108" s="161"/>
      <c r="AX2108" s="162"/>
    </row>
    <row r="2109" spans="1:251" ht="12" customHeight="1">
      <c r="A2109" s="8"/>
      <c r="B2109" s="160"/>
      <c r="C2109" s="161"/>
      <c r="D2109" s="161"/>
      <c r="E2109" s="161"/>
      <c r="F2109" s="161"/>
      <c r="G2109" s="161"/>
      <c r="H2109" s="161"/>
      <c r="I2109" s="161"/>
      <c r="J2109" s="161"/>
      <c r="K2109" s="161"/>
      <c r="L2109" s="161"/>
      <c r="M2109" s="161"/>
      <c r="N2109" s="161"/>
      <c r="O2109" s="161"/>
      <c r="P2109" s="161"/>
      <c r="Q2109" s="161"/>
      <c r="R2109" s="161"/>
      <c r="S2109" s="161"/>
      <c r="T2109" s="161"/>
      <c r="U2109" s="161"/>
      <c r="V2109" s="161"/>
      <c r="W2109" s="161"/>
      <c r="X2109" s="161"/>
      <c r="Y2109" s="161"/>
      <c r="Z2109" s="161"/>
      <c r="AA2109" s="161"/>
      <c r="AB2109" s="161"/>
      <c r="AC2109" s="161"/>
      <c r="AD2109" s="161"/>
      <c r="AE2109" s="161"/>
      <c r="AF2109" s="161"/>
      <c r="AG2109" s="161"/>
      <c r="AH2109" s="161"/>
      <c r="AI2109" s="161"/>
      <c r="AJ2109" s="161"/>
      <c r="AK2109" s="161"/>
      <c r="AL2109" s="161"/>
      <c r="AM2109" s="161"/>
      <c r="AN2109" s="161"/>
      <c r="AO2109" s="161"/>
      <c r="AP2109" s="161"/>
      <c r="AQ2109" s="161"/>
      <c r="AR2109" s="161"/>
      <c r="AS2109" s="161"/>
      <c r="AT2109" s="161"/>
      <c r="AU2109" s="161"/>
      <c r="AV2109" s="161"/>
      <c r="AW2109" s="161"/>
      <c r="AX2109" s="162"/>
      <c r="BC2109" s="16"/>
    </row>
    <row r="2110" spans="1:251" ht="12" customHeight="1">
      <c r="A2110" s="8"/>
      <c r="B2110" s="160"/>
      <c r="C2110" s="161"/>
      <c r="D2110" s="161"/>
      <c r="E2110" s="161"/>
      <c r="F2110" s="161"/>
      <c r="G2110" s="161"/>
      <c r="H2110" s="161"/>
      <c r="I2110" s="161"/>
      <c r="J2110" s="161"/>
      <c r="K2110" s="161"/>
      <c r="L2110" s="161"/>
      <c r="M2110" s="161"/>
      <c r="N2110" s="161"/>
      <c r="O2110" s="161"/>
      <c r="P2110" s="161"/>
      <c r="Q2110" s="161"/>
      <c r="R2110" s="161"/>
      <c r="S2110" s="161"/>
      <c r="T2110" s="161"/>
      <c r="U2110" s="161"/>
      <c r="V2110" s="161"/>
      <c r="W2110" s="161"/>
      <c r="X2110" s="161"/>
      <c r="Y2110" s="161"/>
      <c r="Z2110" s="161"/>
      <c r="AA2110" s="161"/>
      <c r="AB2110" s="161"/>
      <c r="AC2110" s="161"/>
      <c r="AD2110" s="161"/>
      <c r="AE2110" s="161"/>
      <c r="AF2110" s="161"/>
      <c r="AG2110" s="161"/>
      <c r="AH2110" s="161"/>
      <c r="AI2110" s="161"/>
      <c r="AJ2110" s="161"/>
      <c r="AK2110" s="161"/>
      <c r="AL2110" s="161"/>
      <c r="AM2110" s="161"/>
      <c r="AN2110" s="161"/>
      <c r="AO2110" s="161"/>
      <c r="AP2110" s="161"/>
      <c r="AQ2110" s="161"/>
      <c r="AR2110" s="161"/>
      <c r="AS2110" s="161"/>
      <c r="AT2110" s="161"/>
      <c r="AU2110" s="161"/>
      <c r="AV2110" s="161"/>
      <c r="AW2110" s="161"/>
      <c r="AX2110" s="162"/>
    </row>
    <row r="2111" spans="1:251" ht="12" customHeight="1">
      <c r="A2111" s="8"/>
      <c r="B2111" s="160"/>
      <c r="C2111" s="161"/>
      <c r="D2111" s="161"/>
      <c r="E2111" s="161"/>
      <c r="F2111" s="161"/>
      <c r="G2111" s="161"/>
      <c r="H2111" s="161"/>
      <c r="I2111" s="161"/>
      <c r="J2111" s="161"/>
      <c r="K2111" s="161"/>
      <c r="L2111" s="161"/>
      <c r="M2111" s="161"/>
      <c r="N2111" s="161"/>
      <c r="O2111" s="161"/>
      <c r="P2111" s="161"/>
      <c r="Q2111" s="161"/>
      <c r="R2111" s="161"/>
      <c r="S2111" s="161"/>
      <c r="T2111" s="161"/>
      <c r="U2111" s="161"/>
      <c r="V2111" s="161"/>
      <c r="W2111" s="161"/>
      <c r="X2111" s="161"/>
      <c r="Y2111" s="161"/>
      <c r="Z2111" s="161"/>
      <c r="AA2111" s="161"/>
      <c r="AB2111" s="161"/>
      <c r="AC2111" s="161"/>
      <c r="AD2111" s="161"/>
      <c r="AE2111" s="161"/>
      <c r="AF2111" s="161"/>
      <c r="AG2111" s="161"/>
      <c r="AH2111" s="161"/>
      <c r="AI2111" s="161"/>
      <c r="AJ2111" s="161"/>
      <c r="AK2111" s="161"/>
      <c r="AL2111" s="161"/>
      <c r="AM2111" s="161"/>
      <c r="AN2111" s="161"/>
      <c r="AO2111" s="161"/>
      <c r="AP2111" s="161"/>
      <c r="AQ2111" s="161"/>
      <c r="AR2111" s="161"/>
      <c r="AS2111" s="161"/>
      <c r="AT2111" s="161"/>
      <c r="AU2111" s="161"/>
      <c r="AV2111" s="161"/>
      <c r="AW2111" s="161"/>
      <c r="AX2111" s="162"/>
    </row>
    <row r="2112" spans="1:251" ht="12" customHeight="1">
      <c r="A2112" s="8"/>
      <c r="B2112" s="160"/>
      <c r="C2112" s="161"/>
      <c r="D2112" s="161"/>
      <c r="E2112" s="161"/>
      <c r="F2112" s="161"/>
      <c r="G2112" s="161"/>
      <c r="H2112" s="161"/>
      <c r="I2112" s="161"/>
      <c r="J2112" s="161"/>
      <c r="K2112" s="161"/>
      <c r="L2112" s="161"/>
      <c r="M2112" s="161"/>
      <c r="N2112" s="161"/>
      <c r="O2112" s="161"/>
      <c r="P2112" s="161"/>
      <c r="Q2112" s="161"/>
      <c r="R2112" s="161"/>
      <c r="S2112" s="161"/>
      <c r="T2112" s="161"/>
      <c r="U2112" s="161"/>
      <c r="V2112" s="161"/>
      <c r="W2112" s="161"/>
      <c r="X2112" s="161"/>
      <c r="Y2112" s="161"/>
      <c r="Z2112" s="161"/>
      <c r="AA2112" s="161"/>
      <c r="AB2112" s="161"/>
      <c r="AC2112" s="161"/>
      <c r="AD2112" s="161"/>
      <c r="AE2112" s="161"/>
      <c r="AF2112" s="161"/>
      <c r="AG2112" s="161"/>
      <c r="AH2112" s="161"/>
      <c r="AI2112" s="161"/>
      <c r="AJ2112" s="161"/>
      <c r="AK2112" s="161"/>
      <c r="AL2112" s="161"/>
      <c r="AM2112" s="161"/>
      <c r="AN2112" s="161"/>
      <c r="AO2112" s="161"/>
      <c r="AP2112" s="161"/>
      <c r="AQ2112" s="161"/>
      <c r="AR2112" s="161"/>
      <c r="AS2112" s="161"/>
      <c r="AT2112" s="161"/>
      <c r="AU2112" s="161"/>
      <c r="AV2112" s="161"/>
      <c r="AW2112" s="161"/>
      <c r="AX2112" s="162"/>
    </row>
    <row r="2113" spans="1:251" ht="15" thickBot="1">
      <c r="A2113" s="17"/>
      <c r="B2113" s="18"/>
      <c r="C2113" s="19"/>
      <c r="D2113" s="19"/>
      <c r="E2113" s="19"/>
      <c r="F2113" s="19"/>
      <c r="G2113" s="19"/>
      <c r="H2113" s="19"/>
      <c r="I2113" s="19"/>
      <c r="J2113" s="19"/>
      <c r="K2113" s="19"/>
      <c r="L2113" s="19"/>
      <c r="M2113" s="19"/>
      <c r="N2113" s="19"/>
      <c r="O2113" s="19"/>
      <c r="P2113" s="19"/>
      <c r="Q2113" s="19"/>
      <c r="R2113" s="19"/>
      <c r="S2113" s="19"/>
      <c r="T2113" s="19"/>
      <c r="U2113" s="19"/>
      <c r="V2113" s="19"/>
      <c r="W2113" s="19"/>
      <c r="X2113" s="19"/>
      <c r="Y2113" s="19"/>
      <c r="Z2113" s="19"/>
      <c r="AA2113" s="19"/>
      <c r="AB2113" s="19"/>
      <c r="AC2113" s="19"/>
      <c r="AD2113" s="19"/>
      <c r="AE2113" s="19"/>
      <c r="AF2113" s="19"/>
      <c r="AG2113" s="19"/>
      <c r="AH2113" s="19"/>
      <c r="AI2113" s="19"/>
      <c r="AJ2113" s="19"/>
      <c r="AK2113" s="19"/>
      <c r="AL2113" s="19"/>
      <c r="AM2113" s="19"/>
      <c r="AN2113" s="19"/>
      <c r="AO2113" s="19"/>
      <c r="AP2113" s="19"/>
      <c r="AQ2113" s="19"/>
      <c r="AR2113" s="19"/>
      <c r="AS2113" s="19"/>
      <c r="AT2113" s="19"/>
      <c r="AU2113" s="19"/>
      <c r="AV2113" s="19"/>
      <c r="AW2113" s="19"/>
      <c r="AX2113" s="20"/>
    </row>
    <row r="2114" spans="1:251">
      <c r="B2114" s="21"/>
    </row>
    <row r="2115" spans="1:251" ht="15" thickBot="1">
      <c r="A2115" s="11"/>
      <c r="B2115" s="10" t="s">
        <v>3</v>
      </c>
      <c r="C2115" s="8"/>
      <c r="D2115" s="8"/>
      <c r="E2115" s="8"/>
      <c r="F2115" s="8"/>
      <c r="G2115" s="8"/>
      <c r="H2115" s="8"/>
      <c r="I2115" s="8"/>
      <c r="J2115" s="8"/>
      <c r="K2115" s="8"/>
      <c r="L2115" s="9"/>
      <c r="M2115" s="9"/>
      <c r="N2115" s="9"/>
      <c r="O2115" s="9"/>
      <c r="P2115" s="8"/>
      <c r="Q2115" s="8"/>
      <c r="R2115" s="8"/>
      <c r="S2115" s="8"/>
      <c r="T2115" s="8"/>
      <c r="U2115" s="8"/>
      <c r="V2115" s="10"/>
      <c r="W2115" s="10"/>
      <c r="X2115" s="10"/>
      <c r="Y2115" s="10"/>
      <c r="Z2115" s="10"/>
      <c r="AA2115" s="10"/>
      <c r="AB2115" s="10"/>
      <c r="AC2115" s="10"/>
      <c r="AD2115" s="10"/>
      <c r="AE2115" s="10"/>
      <c r="AF2115" s="10"/>
      <c r="AG2115" s="10"/>
      <c r="AH2115" s="10"/>
      <c r="AI2115" s="10"/>
      <c r="AJ2115" s="10"/>
      <c r="AK2115" s="10"/>
      <c r="AL2115" s="10"/>
      <c r="AM2115" s="10"/>
      <c r="AN2115" s="10"/>
      <c r="AO2115" s="10"/>
      <c r="AP2115" s="10"/>
      <c r="AQ2115" s="10"/>
      <c r="AR2115" s="10"/>
      <c r="AS2115" s="10"/>
      <c r="AT2115" s="10"/>
      <c r="AU2115" s="10"/>
      <c r="AV2115" s="10"/>
      <c r="AW2115" s="10"/>
      <c r="AX2115" s="10"/>
      <c r="DI2115" s="6"/>
    </row>
    <row r="2116" spans="1:251" ht="14.4">
      <c r="A2116" s="8"/>
      <c r="B2116" s="12"/>
      <c r="C2116" s="7"/>
      <c r="D2116" s="7"/>
      <c r="E2116" s="7"/>
      <c r="F2116" s="7"/>
      <c r="G2116" s="7"/>
      <c r="H2116" s="7"/>
      <c r="I2116" s="7"/>
      <c r="J2116" s="7"/>
      <c r="K2116" s="7"/>
      <c r="L2116" s="13"/>
      <c r="M2116" s="13"/>
      <c r="N2116" s="13"/>
      <c r="O2116" s="13"/>
      <c r="P2116" s="7"/>
      <c r="Q2116" s="7"/>
      <c r="R2116" s="7"/>
      <c r="S2116" s="7"/>
      <c r="T2116" s="7"/>
      <c r="U2116" s="7"/>
      <c r="V2116" s="14"/>
      <c r="W2116" s="14"/>
      <c r="X2116" s="14"/>
      <c r="Y2116" s="14"/>
      <c r="Z2116" s="14"/>
      <c r="AA2116" s="14"/>
      <c r="AB2116" s="14"/>
      <c r="AC2116" s="14"/>
      <c r="AD2116" s="14"/>
      <c r="AE2116" s="14"/>
      <c r="AF2116" s="14"/>
      <c r="AG2116" s="14"/>
      <c r="AH2116" s="14"/>
      <c r="AI2116" s="14"/>
      <c r="AJ2116" s="14"/>
      <c r="AK2116" s="14"/>
      <c r="AL2116" s="14"/>
      <c r="AM2116" s="14"/>
      <c r="AN2116" s="14"/>
      <c r="AO2116" s="14"/>
      <c r="AP2116" s="14"/>
      <c r="AQ2116" s="14"/>
      <c r="AR2116" s="14"/>
      <c r="AS2116" s="14"/>
      <c r="AT2116" s="14"/>
      <c r="AU2116" s="14"/>
      <c r="AV2116" s="14"/>
      <c r="AW2116" s="14"/>
      <c r="AX2116" s="15"/>
    </row>
    <row r="2117" spans="1:251" ht="12" customHeight="1">
      <c r="A2117" s="8"/>
      <c r="B2117" s="160" t="s">
        <v>287</v>
      </c>
      <c r="C2117" s="161"/>
      <c r="D2117" s="161"/>
      <c r="E2117" s="161"/>
      <c r="F2117" s="161"/>
      <c r="G2117" s="161"/>
      <c r="H2117" s="161"/>
      <c r="I2117" s="161"/>
      <c r="J2117" s="161"/>
      <c r="K2117" s="161"/>
      <c r="L2117" s="161"/>
      <c r="M2117" s="161"/>
      <c r="N2117" s="161"/>
      <c r="O2117" s="161"/>
      <c r="P2117" s="161"/>
      <c r="Q2117" s="161"/>
      <c r="R2117" s="161"/>
      <c r="S2117" s="161"/>
      <c r="T2117" s="161"/>
      <c r="U2117" s="161"/>
      <c r="V2117" s="161"/>
      <c r="W2117" s="161"/>
      <c r="X2117" s="161"/>
      <c r="Y2117" s="161"/>
      <c r="Z2117" s="161"/>
      <c r="AA2117" s="161"/>
      <c r="AB2117" s="161"/>
      <c r="AC2117" s="161"/>
      <c r="AD2117" s="161"/>
      <c r="AE2117" s="161"/>
      <c r="AF2117" s="161"/>
      <c r="AG2117" s="161"/>
      <c r="AH2117" s="161"/>
      <c r="AI2117" s="161"/>
      <c r="AJ2117" s="161"/>
      <c r="AK2117" s="161"/>
      <c r="AL2117" s="161"/>
      <c r="AM2117" s="161"/>
      <c r="AN2117" s="161"/>
      <c r="AO2117" s="161"/>
      <c r="AP2117" s="161"/>
      <c r="AQ2117" s="161"/>
      <c r="AR2117" s="161"/>
      <c r="AS2117" s="161"/>
      <c r="AT2117" s="161"/>
      <c r="AU2117" s="161"/>
      <c r="AV2117" s="161"/>
      <c r="AW2117" s="161"/>
      <c r="AX2117" s="162"/>
    </row>
    <row r="2118" spans="1:251" ht="12" customHeight="1">
      <c r="A2118" s="8"/>
      <c r="B2118" s="160"/>
      <c r="C2118" s="161"/>
      <c r="D2118" s="161"/>
      <c r="E2118" s="161"/>
      <c r="F2118" s="161"/>
      <c r="G2118" s="161"/>
      <c r="H2118" s="161"/>
      <c r="I2118" s="161"/>
      <c r="J2118" s="161"/>
      <c r="K2118" s="161"/>
      <c r="L2118" s="161"/>
      <c r="M2118" s="161"/>
      <c r="N2118" s="161"/>
      <c r="O2118" s="161"/>
      <c r="P2118" s="161"/>
      <c r="Q2118" s="161"/>
      <c r="R2118" s="161"/>
      <c r="S2118" s="161"/>
      <c r="T2118" s="161"/>
      <c r="U2118" s="161"/>
      <c r="V2118" s="161"/>
      <c r="W2118" s="161"/>
      <c r="X2118" s="161"/>
      <c r="Y2118" s="161"/>
      <c r="Z2118" s="161"/>
      <c r="AA2118" s="161"/>
      <c r="AB2118" s="161"/>
      <c r="AC2118" s="161"/>
      <c r="AD2118" s="161"/>
      <c r="AE2118" s="161"/>
      <c r="AF2118" s="161"/>
      <c r="AG2118" s="161"/>
      <c r="AH2118" s="161"/>
      <c r="AI2118" s="161"/>
      <c r="AJ2118" s="161"/>
      <c r="AK2118" s="161"/>
      <c r="AL2118" s="161"/>
      <c r="AM2118" s="161"/>
      <c r="AN2118" s="161"/>
      <c r="AO2118" s="161"/>
      <c r="AP2118" s="161"/>
      <c r="AQ2118" s="161"/>
      <c r="AR2118" s="161"/>
      <c r="AS2118" s="161"/>
      <c r="AT2118" s="161"/>
      <c r="AU2118" s="161"/>
      <c r="AV2118" s="161"/>
      <c r="AW2118" s="161"/>
      <c r="AX2118" s="162"/>
      <c r="BC2118" s="16"/>
    </row>
    <row r="2119" spans="1:251" ht="12" customHeight="1">
      <c r="A2119" s="8"/>
      <c r="B2119" s="160"/>
      <c r="C2119" s="161"/>
      <c r="D2119" s="161"/>
      <c r="E2119" s="161"/>
      <c r="F2119" s="161"/>
      <c r="G2119" s="161"/>
      <c r="H2119" s="161"/>
      <c r="I2119" s="161"/>
      <c r="J2119" s="161"/>
      <c r="K2119" s="161"/>
      <c r="L2119" s="161"/>
      <c r="M2119" s="161"/>
      <c r="N2119" s="161"/>
      <c r="O2119" s="161"/>
      <c r="P2119" s="161"/>
      <c r="Q2119" s="161"/>
      <c r="R2119" s="161"/>
      <c r="S2119" s="161"/>
      <c r="T2119" s="161"/>
      <c r="U2119" s="161"/>
      <c r="V2119" s="161"/>
      <c r="W2119" s="161"/>
      <c r="X2119" s="161"/>
      <c r="Y2119" s="161"/>
      <c r="Z2119" s="161"/>
      <c r="AA2119" s="161"/>
      <c r="AB2119" s="161"/>
      <c r="AC2119" s="161"/>
      <c r="AD2119" s="161"/>
      <c r="AE2119" s="161"/>
      <c r="AF2119" s="161"/>
      <c r="AG2119" s="161"/>
      <c r="AH2119" s="161"/>
      <c r="AI2119" s="161"/>
      <c r="AJ2119" s="161"/>
      <c r="AK2119" s="161"/>
      <c r="AL2119" s="161"/>
      <c r="AM2119" s="161"/>
      <c r="AN2119" s="161"/>
      <c r="AO2119" s="161"/>
      <c r="AP2119" s="161"/>
      <c r="AQ2119" s="161"/>
      <c r="AR2119" s="161"/>
      <c r="AS2119" s="161"/>
      <c r="AT2119" s="161"/>
      <c r="AU2119" s="161"/>
      <c r="AV2119" s="161"/>
      <c r="AW2119" s="161"/>
      <c r="AX2119" s="162"/>
    </row>
    <row r="2120" spans="1:251" ht="12" customHeight="1">
      <c r="A2120" s="8"/>
      <c r="B2120" s="160"/>
      <c r="C2120" s="161"/>
      <c r="D2120" s="161"/>
      <c r="E2120" s="161"/>
      <c r="F2120" s="161"/>
      <c r="G2120" s="161"/>
      <c r="H2120" s="161"/>
      <c r="I2120" s="161"/>
      <c r="J2120" s="161"/>
      <c r="K2120" s="161"/>
      <c r="L2120" s="161"/>
      <c r="M2120" s="161"/>
      <c r="N2120" s="161"/>
      <c r="O2120" s="161"/>
      <c r="P2120" s="161"/>
      <c r="Q2120" s="161"/>
      <c r="R2120" s="161"/>
      <c r="S2120" s="161"/>
      <c r="T2120" s="161"/>
      <c r="U2120" s="161"/>
      <c r="V2120" s="161"/>
      <c r="W2120" s="161"/>
      <c r="X2120" s="161"/>
      <c r="Y2120" s="161"/>
      <c r="Z2120" s="161"/>
      <c r="AA2120" s="161"/>
      <c r="AB2120" s="161"/>
      <c r="AC2120" s="161"/>
      <c r="AD2120" s="161"/>
      <c r="AE2120" s="161"/>
      <c r="AF2120" s="161"/>
      <c r="AG2120" s="161"/>
      <c r="AH2120" s="161"/>
      <c r="AI2120" s="161"/>
      <c r="AJ2120" s="161"/>
      <c r="AK2120" s="161"/>
      <c r="AL2120" s="161"/>
      <c r="AM2120" s="161"/>
      <c r="AN2120" s="161"/>
      <c r="AO2120" s="161"/>
      <c r="AP2120" s="161"/>
      <c r="AQ2120" s="161"/>
      <c r="AR2120" s="161"/>
      <c r="AS2120" s="161"/>
      <c r="AT2120" s="161"/>
      <c r="AU2120" s="161"/>
      <c r="AV2120" s="161"/>
      <c r="AW2120" s="161"/>
      <c r="AX2120" s="162"/>
    </row>
    <row r="2121" spans="1:251" ht="12" customHeight="1">
      <c r="A2121" s="8"/>
      <c r="B2121" s="160"/>
      <c r="C2121" s="161"/>
      <c r="D2121" s="161"/>
      <c r="E2121" s="161"/>
      <c r="F2121" s="161"/>
      <c r="G2121" s="161"/>
      <c r="H2121" s="161"/>
      <c r="I2121" s="161"/>
      <c r="J2121" s="161"/>
      <c r="K2121" s="161"/>
      <c r="L2121" s="161"/>
      <c r="M2121" s="161"/>
      <c r="N2121" s="161"/>
      <c r="O2121" s="161"/>
      <c r="P2121" s="161"/>
      <c r="Q2121" s="161"/>
      <c r="R2121" s="161"/>
      <c r="S2121" s="161"/>
      <c r="T2121" s="161"/>
      <c r="U2121" s="161"/>
      <c r="V2121" s="161"/>
      <c r="W2121" s="161"/>
      <c r="X2121" s="161"/>
      <c r="Y2121" s="161"/>
      <c r="Z2121" s="161"/>
      <c r="AA2121" s="161"/>
      <c r="AB2121" s="161"/>
      <c r="AC2121" s="161"/>
      <c r="AD2121" s="161"/>
      <c r="AE2121" s="161"/>
      <c r="AF2121" s="161"/>
      <c r="AG2121" s="161"/>
      <c r="AH2121" s="161"/>
      <c r="AI2121" s="161"/>
      <c r="AJ2121" s="161"/>
      <c r="AK2121" s="161"/>
      <c r="AL2121" s="161"/>
      <c r="AM2121" s="161"/>
      <c r="AN2121" s="161"/>
      <c r="AO2121" s="161"/>
      <c r="AP2121" s="161"/>
      <c r="AQ2121" s="161"/>
      <c r="AR2121" s="161"/>
      <c r="AS2121" s="161"/>
      <c r="AT2121" s="161"/>
      <c r="AU2121" s="161"/>
      <c r="AV2121" s="161"/>
      <c r="AW2121" s="161"/>
      <c r="AX2121" s="162"/>
    </row>
    <row r="2122" spans="1:251" ht="15" thickBot="1">
      <c r="A2122" s="17"/>
      <c r="B2122" s="18"/>
      <c r="C2122" s="19"/>
      <c r="D2122" s="19"/>
      <c r="E2122" s="19"/>
      <c r="F2122" s="19"/>
      <c r="G2122" s="19"/>
      <c r="H2122" s="19"/>
      <c r="I2122" s="19"/>
      <c r="J2122" s="19"/>
      <c r="K2122" s="19"/>
      <c r="L2122" s="19"/>
      <c r="M2122" s="19"/>
      <c r="N2122" s="19"/>
      <c r="O2122" s="19"/>
      <c r="P2122" s="19"/>
      <c r="Q2122" s="19"/>
      <c r="R2122" s="19"/>
      <c r="S2122" s="19"/>
      <c r="T2122" s="19"/>
      <c r="U2122" s="19"/>
      <c r="V2122" s="19"/>
      <c r="W2122" s="19"/>
      <c r="X2122" s="19"/>
      <c r="Y2122" s="19"/>
      <c r="Z2122" s="19"/>
      <c r="AA2122" s="19"/>
      <c r="AB2122" s="19"/>
      <c r="AC2122" s="19"/>
      <c r="AD2122" s="19"/>
      <c r="AE2122" s="19"/>
      <c r="AF2122" s="19"/>
      <c r="AG2122" s="19"/>
      <c r="AH2122" s="19"/>
      <c r="AI2122" s="19"/>
      <c r="AJ2122" s="19"/>
      <c r="AK2122" s="19"/>
      <c r="AL2122" s="19"/>
      <c r="AM2122" s="19"/>
      <c r="AN2122" s="19"/>
      <c r="AO2122" s="19"/>
      <c r="AP2122" s="19"/>
      <c r="AQ2122" s="19"/>
      <c r="AR2122" s="19"/>
      <c r="AS2122" s="19"/>
      <c r="AT2122" s="19"/>
      <c r="AU2122" s="19"/>
      <c r="AV2122" s="19"/>
      <c r="AW2122" s="19"/>
      <c r="AX2122" s="20"/>
    </row>
    <row r="2123" spans="1:251">
      <c r="B2123" s="21"/>
    </row>
    <row r="2124" spans="1:251" ht="14.4">
      <c r="B2124" s="10" t="s">
        <v>4</v>
      </c>
      <c r="C2124" s="8"/>
      <c r="D2124" s="8"/>
      <c r="E2124" s="8"/>
      <c r="F2124" s="8"/>
      <c r="G2124" s="8"/>
      <c r="H2124" s="8"/>
      <c r="I2124" s="8"/>
      <c r="J2124" s="8"/>
      <c r="K2124" s="8"/>
      <c r="L2124" s="9"/>
      <c r="M2124" s="9"/>
      <c r="N2124" s="9"/>
      <c r="O2124" s="9"/>
      <c r="P2124" s="8"/>
      <c r="Q2124" s="8"/>
      <c r="R2124" s="8"/>
      <c r="S2124" s="8"/>
      <c r="T2124" s="8"/>
      <c r="U2124" s="8"/>
      <c r="V2124" s="10"/>
      <c r="W2124" s="10"/>
      <c r="X2124" s="10"/>
      <c r="Y2124" s="10"/>
      <c r="Z2124" s="10"/>
      <c r="AA2124" s="10"/>
      <c r="AB2124" s="10"/>
      <c r="AC2124" s="10"/>
      <c r="AD2124" s="10"/>
      <c r="AE2124" s="10"/>
      <c r="AF2124" s="10"/>
      <c r="AG2124" s="10"/>
      <c r="AH2124" s="10"/>
      <c r="AI2124" s="10"/>
      <c r="AJ2124" s="10"/>
      <c r="AK2124" s="10"/>
      <c r="AL2124" s="10"/>
      <c r="AM2124" s="10"/>
      <c r="AN2124" s="10"/>
      <c r="AO2124" s="10"/>
      <c r="AP2124" s="10"/>
      <c r="AQ2124" s="10"/>
      <c r="AR2124" s="10"/>
      <c r="AS2124" s="10"/>
      <c r="AT2124" s="10"/>
      <c r="AU2124" s="10"/>
      <c r="AV2124" s="10"/>
      <c r="AW2124" s="10"/>
      <c r="AX2124" s="10"/>
    </row>
    <row r="2125" spans="1:251" ht="15" thickBot="1">
      <c r="B2125" s="8"/>
      <c r="C2125" s="8"/>
      <c r="D2125" s="8"/>
      <c r="E2125" s="8"/>
      <c r="F2125" s="8"/>
      <c r="G2125" s="8"/>
      <c r="H2125" s="8"/>
      <c r="I2125" s="8"/>
      <c r="J2125" s="8"/>
      <c r="K2125" s="8"/>
      <c r="L2125" s="9"/>
      <c r="M2125" s="9"/>
      <c r="N2125" s="9"/>
      <c r="O2125" s="9"/>
      <c r="P2125" s="8"/>
      <c r="Q2125" s="8"/>
      <c r="R2125" s="8"/>
      <c r="S2125" s="8"/>
      <c r="T2125" s="8"/>
      <c r="U2125" s="8"/>
      <c r="V2125" s="10"/>
      <c r="W2125" s="10"/>
      <c r="X2125" s="10"/>
      <c r="Y2125" s="10"/>
      <c r="Z2125" s="10"/>
      <c r="AA2125" s="10"/>
      <c r="AB2125" s="10"/>
      <c r="AC2125" s="10"/>
      <c r="AD2125" s="10"/>
      <c r="AE2125" s="10"/>
      <c r="AF2125" s="10"/>
      <c r="AG2125" s="10"/>
      <c r="AH2125" s="10"/>
      <c r="AI2125" s="10"/>
      <c r="AJ2125" s="10"/>
      <c r="AK2125" s="10"/>
      <c r="AL2125" s="10"/>
      <c r="AM2125" s="10"/>
      <c r="AN2125" s="10"/>
      <c r="AO2125" s="10"/>
      <c r="AP2125" s="10"/>
      <c r="AQ2125" s="10"/>
      <c r="AR2125" s="10"/>
      <c r="AS2125" s="10"/>
      <c r="AT2125" s="10"/>
      <c r="AU2125" s="10"/>
      <c r="AV2125" s="10"/>
      <c r="AW2125" s="10"/>
      <c r="AX2125" s="22" t="s">
        <v>5</v>
      </c>
    </row>
    <row r="2126" spans="1:251" s="16" customFormat="1" ht="13.5" customHeight="1">
      <c r="A2126" s="8"/>
      <c r="B2126" s="163" t="s">
        <v>6</v>
      </c>
      <c r="C2126" s="164"/>
      <c r="D2126" s="164"/>
      <c r="E2126" s="164"/>
      <c r="F2126" s="164"/>
      <c r="G2126" s="164"/>
      <c r="H2126" s="164"/>
      <c r="I2126" s="164"/>
      <c r="J2126" s="164"/>
      <c r="K2126" s="164"/>
      <c r="L2126" s="164"/>
      <c r="M2126" s="164"/>
      <c r="N2126" s="164"/>
      <c r="O2126" s="164"/>
      <c r="P2126" s="164"/>
      <c r="Q2126" s="164"/>
      <c r="R2126" s="164"/>
      <c r="S2126" s="164"/>
      <c r="T2126" s="164"/>
      <c r="U2126" s="164"/>
      <c r="V2126" s="164"/>
      <c r="W2126" s="164"/>
      <c r="X2126" s="164"/>
      <c r="Y2126" s="164"/>
      <c r="Z2126" s="165"/>
      <c r="AA2126" s="169" t="s">
        <v>9</v>
      </c>
      <c r="AB2126" s="164"/>
      <c r="AC2126" s="164"/>
      <c r="AD2126" s="164"/>
      <c r="AE2126" s="164"/>
      <c r="AF2126" s="164"/>
      <c r="AG2126" s="164"/>
      <c r="AH2126" s="164"/>
      <c r="AI2126" s="165"/>
      <c r="AJ2126" s="169" t="s">
        <v>10</v>
      </c>
      <c r="AK2126" s="164"/>
      <c r="AL2126" s="164"/>
      <c r="AM2126" s="164"/>
      <c r="AN2126" s="164"/>
      <c r="AO2126" s="164"/>
      <c r="AP2126" s="164"/>
      <c r="AQ2126" s="164"/>
      <c r="AR2126" s="165"/>
      <c r="AS2126" s="169" t="s">
        <v>7</v>
      </c>
      <c r="AT2126" s="164"/>
      <c r="AU2126" s="164"/>
      <c r="AV2126" s="164"/>
      <c r="AW2126" s="164"/>
      <c r="AX2126" s="171"/>
      <c r="AY2126" s="2"/>
      <c r="AZ2126" s="2"/>
      <c r="BA2126" s="2"/>
      <c r="BB2126" s="2"/>
      <c r="BC2126" s="2"/>
      <c r="BD2126" s="2"/>
      <c r="BE2126" s="2"/>
      <c r="BF2126" s="2"/>
      <c r="BG2126" s="2"/>
      <c r="BH2126" s="2"/>
      <c r="BI2126" s="2"/>
      <c r="BJ2126" s="2"/>
      <c r="BK2126" s="2"/>
      <c r="BL2126" s="2"/>
      <c r="BM2126" s="2"/>
      <c r="BN2126" s="2"/>
      <c r="BO2126" s="2"/>
      <c r="BP2126" s="2"/>
      <c r="BQ2126" s="2"/>
      <c r="BR2126" s="2"/>
      <c r="BS2126" s="2"/>
      <c r="BT2126" s="2"/>
      <c r="BU2126" s="2"/>
      <c r="BV2126" s="2"/>
      <c r="BW2126" s="2"/>
      <c r="BX2126" s="2"/>
      <c r="BY2126" s="2"/>
      <c r="BZ2126" s="2"/>
      <c r="CA2126" s="2"/>
      <c r="CB2126" s="2"/>
      <c r="CC2126" s="2"/>
      <c r="CD2126" s="2"/>
      <c r="CE2126" s="2"/>
      <c r="CF2126" s="2"/>
      <c r="CG2126" s="2"/>
      <c r="CH2126" s="2"/>
      <c r="CI2126" s="2"/>
      <c r="CJ2126" s="2"/>
      <c r="CK2126" s="2"/>
      <c r="CL2126" s="2"/>
      <c r="CM2126" s="2"/>
      <c r="CN2126" s="2"/>
      <c r="CO2126" s="2"/>
      <c r="CP2126" s="2"/>
      <c r="CQ2126" s="2"/>
      <c r="CR2126" s="2"/>
      <c r="CS2126" s="2"/>
      <c r="CT2126" s="2"/>
      <c r="CU2126" s="2"/>
      <c r="CV2126" s="2"/>
      <c r="CW2126" s="2"/>
      <c r="CX2126" s="2"/>
      <c r="CY2126" s="2"/>
      <c r="CZ2126" s="2"/>
      <c r="DA2126" s="2"/>
      <c r="DB2126" s="2"/>
      <c r="DC2126" s="2"/>
      <c r="DD2126" s="2"/>
      <c r="DE2126" s="2"/>
      <c r="DF2126" s="2"/>
      <c r="DG2126" s="2"/>
      <c r="DH2126" s="2"/>
      <c r="DI2126" s="2"/>
      <c r="DJ2126" s="2"/>
      <c r="DK2126" s="2"/>
      <c r="DL2126" s="2"/>
      <c r="DM2126" s="2"/>
      <c r="DN2126" s="2"/>
      <c r="DO2126" s="2"/>
      <c r="DP2126" s="2"/>
      <c r="DQ2126" s="2"/>
      <c r="DR2126" s="2"/>
      <c r="DS2126" s="2"/>
      <c r="DT2126" s="2"/>
      <c r="DU2126" s="2"/>
      <c r="DV2126" s="2"/>
      <c r="DW2126" s="2"/>
      <c r="DX2126" s="2"/>
      <c r="DY2126" s="2"/>
      <c r="DZ2126" s="2"/>
      <c r="EA2126" s="2"/>
      <c r="EB2126" s="2"/>
      <c r="EC2126" s="2"/>
      <c r="ED2126" s="2"/>
      <c r="EE2126" s="2"/>
      <c r="EF2126" s="2"/>
      <c r="EG2126" s="2"/>
      <c r="EH2126" s="2"/>
      <c r="EI2126" s="2"/>
      <c r="EJ2126" s="2"/>
      <c r="EK2126" s="2"/>
      <c r="EL2126" s="2"/>
      <c r="EM2126" s="2"/>
      <c r="EN2126" s="2"/>
      <c r="EO2126" s="2"/>
      <c r="EP2126" s="2"/>
      <c r="EQ2126" s="2"/>
      <c r="ER2126" s="2"/>
      <c r="ES2126" s="2"/>
      <c r="ET2126" s="2"/>
      <c r="EU2126" s="2"/>
      <c r="EV2126" s="2"/>
      <c r="EW2126" s="2"/>
      <c r="EX2126" s="2"/>
      <c r="EY2126" s="2"/>
      <c r="EZ2126" s="2"/>
      <c r="FA2126" s="2"/>
      <c r="FB2126" s="2"/>
      <c r="FC2126" s="2"/>
      <c r="FD2126" s="2"/>
      <c r="FE2126" s="2"/>
      <c r="FF2126" s="2"/>
      <c r="FG2126" s="2"/>
      <c r="FH2126" s="2"/>
      <c r="FI2126" s="2"/>
      <c r="FJ2126" s="2"/>
      <c r="FK2126" s="2"/>
      <c r="FL2126" s="2"/>
      <c r="FM2126" s="2"/>
      <c r="FN2126" s="2"/>
      <c r="FO2126" s="2"/>
      <c r="FP2126" s="2"/>
      <c r="FQ2126" s="2"/>
      <c r="FR2126" s="2"/>
      <c r="FS2126" s="2"/>
      <c r="FT2126" s="2"/>
      <c r="FU2126" s="2"/>
      <c r="FV2126" s="2"/>
      <c r="FW2126" s="2"/>
      <c r="FX2126" s="2"/>
      <c r="FY2126" s="2"/>
      <c r="FZ2126" s="2"/>
      <c r="GA2126" s="2"/>
      <c r="GB2126" s="2"/>
      <c r="GC2126" s="2"/>
      <c r="GD2126" s="2"/>
      <c r="GE2126" s="2"/>
      <c r="GF2126" s="2"/>
      <c r="GG2126" s="2"/>
      <c r="GH2126" s="2"/>
      <c r="GI2126" s="2"/>
      <c r="GJ2126" s="2"/>
      <c r="GK2126" s="2"/>
      <c r="GL2126" s="2"/>
      <c r="GM2126" s="2"/>
      <c r="GN2126" s="2"/>
      <c r="GO2126" s="2"/>
      <c r="GP2126" s="2"/>
      <c r="GQ2126" s="2"/>
      <c r="GR2126" s="2"/>
      <c r="GS2126" s="2"/>
      <c r="GT2126" s="2"/>
      <c r="GU2126" s="2"/>
      <c r="GV2126" s="2"/>
      <c r="GW2126" s="2"/>
      <c r="GX2126" s="2"/>
      <c r="GY2126" s="2"/>
      <c r="GZ2126" s="2"/>
      <c r="HA2126" s="2"/>
      <c r="HB2126" s="2"/>
      <c r="HC2126" s="2"/>
      <c r="HD2126" s="2"/>
      <c r="HE2126" s="2"/>
      <c r="HF2126" s="2"/>
      <c r="HG2126" s="2"/>
      <c r="HH2126" s="2"/>
      <c r="HI2126" s="2"/>
      <c r="HJ2126" s="2"/>
      <c r="HK2126" s="2"/>
      <c r="HL2126" s="2"/>
      <c r="HM2126" s="2"/>
      <c r="HN2126" s="2"/>
      <c r="HO2126" s="2"/>
      <c r="HP2126" s="2"/>
      <c r="HQ2126" s="2"/>
      <c r="HR2126" s="2"/>
      <c r="HS2126" s="2"/>
      <c r="HT2126" s="2"/>
      <c r="HU2126" s="2"/>
      <c r="HV2126" s="2"/>
      <c r="HW2126" s="2"/>
      <c r="HX2126" s="2"/>
      <c r="HY2126" s="2"/>
      <c r="HZ2126" s="2"/>
      <c r="IA2126" s="2"/>
      <c r="IB2126" s="2"/>
      <c r="IC2126" s="2"/>
      <c r="ID2126" s="2"/>
      <c r="IE2126" s="2"/>
      <c r="IF2126" s="2"/>
      <c r="IG2126" s="2"/>
      <c r="IH2126" s="2"/>
      <c r="II2126" s="2"/>
      <c r="IJ2126" s="2"/>
      <c r="IK2126" s="2"/>
      <c r="IL2126" s="2"/>
      <c r="IM2126" s="2"/>
      <c r="IN2126" s="2"/>
      <c r="IO2126" s="2"/>
      <c r="IP2126" s="2"/>
      <c r="IQ2126" s="2"/>
    </row>
    <row r="2127" spans="1:251" s="16" customFormat="1">
      <c r="A2127" s="8"/>
      <c r="B2127" s="166"/>
      <c r="C2127" s="167"/>
      <c r="D2127" s="167"/>
      <c r="E2127" s="167"/>
      <c r="F2127" s="167"/>
      <c r="G2127" s="167"/>
      <c r="H2127" s="167"/>
      <c r="I2127" s="167"/>
      <c r="J2127" s="167"/>
      <c r="K2127" s="167"/>
      <c r="L2127" s="167"/>
      <c r="M2127" s="167"/>
      <c r="N2127" s="167"/>
      <c r="O2127" s="167"/>
      <c r="P2127" s="167"/>
      <c r="Q2127" s="167"/>
      <c r="R2127" s="167"/>
      <c r="S2127" s="167"/>
      <c r="T2127" s="167"/>
      <c r="U2127" s="167"/>
      <c r="V2127" s="167"/>
      <c r="W2127" s="167"/>
      <c r="X2127" s="167"/>
      <c r="Y2127" s="167"/>
      <c r="Z2127" s="168"/>
      <c r="AA2127" s="170"/>
      <c r="AB2127" s="167"/>
      <c r="AC2127" s="167"/>
      <c r="AD2127" s="167"/>
      <c r="AE2127" s="167"/>
      <c r="AF2127" s="167"/>
      <c r="AG2127" s="167"/>
      <c r="AH2127" s="167"/>
      <c r="AI2127" s="168"/>
      <c r="AJ2127" s="170"/>
      <c r="AK2127" s="167"/>
      <c r="AL2127" s="167"/>
      <c r="AM2127" s="167"/>
      <c r="AN2127" s="167"/>
      <c r="AO2127" s="167"/>
      <c r="AP2127" s="167"/>
      <c r="AQ2127" s="167"/>
      <c r="AR2127" s="168"/>
      <c r="AS2127" s="170"/>
      <c r="AT2127" s="167"/>
      <c r="AU2127" s="167"/>
      <c r="AV2127" s="167"/>
      <c r="AW2127" s="167"/>
      <c r="AX2127" s="172"/>
      <c r="AY2127" s="2"/>
      <c r="AZ2127" s="2"/>
      <c r="BA2127" s="2"/>
      <c r="BB2127" s="23"/>
      <c r="BC2127" s="24"/>
      <c r="BE2127" s="2"/>
      <c r="BF2127" s="2"/>
      <c r="BG2127" s="2"/>
      <c r="BH2127" s="2"/>
      <c r="BI2127" s="2"/>
      <c r="BJ2127" s="2"/>
      <c r="BK2127" s="2"/>
      <c r="BL2127" s="2"/>
      <c r="BM2127" s="2"/>
      <c r="BN2127" s="2"/>
      <c r="BO2127" s="2"/>
      <c r="BP2127" s="2"/>
      <c r="BQ2127" s="2"/>
      <c r="BR2127" s="2"/>
      <c r="BS2127" s="2"/>
      <c r="BT2127" s="2"/>
      <c r="BU2127" s="2"/>
      <c r="BV2127" s="2"/>
      <c r="BW2127" s="2"/>
      <c r="BX2127" s="2"/>
      <c r="BY2127" s="2"/>
      <c r="BZ2127" s="2"/>
      <c r="CA2127" s="2"/>
      <c r="CB2127" s="2"/>
      <c r="CC2127" s="2"/>
      <c r="CD2127" s="2"/>
      <c r="CE2127" s="2"/>
      <c r="CF2127" s="2"/>
      <c r="CG2127" s="2"/>
      <c r="CH2127" s="2"/>
      <c r="CI2127" s="2"/>
      <c r="CJ2127" s="2"/>
      <c r="CK2127" s="2"/>
      <c r="CL2127" s="2"/>
      <c r="CM2127" s="2"/>
      <c r="CN2127" s="2"/>
      <c r="CO2127" s="2"/>
      <c r="CP2127" s="2"/>
      <c r="CQ2127" s="2"/>
      <c r="CR2127" s="2"/>
      <c r="CS2127" s="2"/>
      <c r="CT2127" s="2"/>
      <c r="CU2127" s="2"/>
      <c r="CV2127" s="2"/>
      <c r="CW2127" s="2"/>
      <c r="CX2127" s="2"/>
      <c r="CY2127" s="2"/>
      <c r="CZ2127" s="2"/>
      <c r="DA2127" s="2"/>
      <c r="DB2127" s="2"/>
      <c r="DC2127" s="2"/>
      <c r="DD2127" s="2"/>
      <c r="DE2127" s="2"/>
      <c r="DF2127" s="2"/>
      <c r="DG2127" s="2"/>
      <c r="DH2127" s="2"/>
      <c r="DI2127" s="2"/>
      <c r="DJ2127" s="2"/>
      <c r="DK2127" s="2"/>
      <c r="DL2127" s="2"/>
      <c r="DM2127" s="2"/>
      <c r="DN2127" s="2"/>
      <c r="DO2127" s="2"/>
      <c r="DP2127" s="2"/>
      <c r="DQ2127" s="2"/>
      <c r="DR2127" s="2"/>
      <c r="DS2127" s="2"/>
      <c r="DT2127" s="2"/>
      <c r="DU2127" s="2"/>
      <c r="DV2127" s="2"/>
      <c r="DW2127" s="2"/>
      <c r="DX2127" s="2"/>
      <c r="DY2127" s="2"/>
      <c r="DZ2127" s="2"/>
      <c r="EA2127" s="2"/>
      <c r="EB2127" s="2"/>
      <c r="EC2127" s="2"/>
      <c r="ED2127" s="2"/>
      <c r="EE2127" s="2"/>
      <c r="EF2127" s="2"/>
      <c r="EG2127" s="2"/>
      <c r="EH2127" s="2"/>
      <c r="EI2127" s="2"/>
      <c r="EJ2127" s="2"/>
      <c r="EK2127" s="2"/>
      <c r="EL2127" s="2"/>
      <c r="EM2127" s="2"/>
      <c r="EN2127" s="2"/>
      <c r="EO2127" s="2"/>
      <c r="EP2127" s="2"/>
      <c r="EQ2127" s="2"/>
      <c r="ER2127" s="2"/>
      <c r="ES2127" s="2"/>
      <c r="ET2127" s="2"/>
      <c r="EU2127" s="2"/>
      <c r="EV2127" s="2"/>
      <c r="EW2127" s="2"/>
      <c r="EX2127" s="2"/>
      <c r="EY2127" s="2"/>
      <c r="EZ2127" s="2"/>
      <c r="FA2127" s="2"/>
      <c r="FB2127" s="2"/>
      <c r="FC2127" s="2"/>
      <c r="FD2127" s="2"/>
      <c r="FE2127" s="2"/>
      <c r="FF2127" s="2"/>
      <c r="FG2127" s="2"/>
      <c r="FH2127" s="2"/>
      <c r="FI2127" s="2"/>
      <c r="FJ2127" s="2"/>
      <c r="FK2127" s="2"/>
      <c r="FL2127" s="2"/>
      <c r="FM2127" s="2"/>
      <c r="FN2127" s="2"/>
      <c r="FO2127" s="2"/>
      <c r="FP2127" s="2"/>
      <c r="FQ2127" s="2"/>
      <c r="FR2127" s="2"/>
      <c r="FS2127" s="2"/>
      <c r="FT2127" s="2"/>
      <c r="FU2127" s="2"/>
      <c r="FV2127" s="2"/>
      <c r="FW2127" s="2"/>
      <c r="FX2127" s="2"/>
      <c r="FY2127" s="2"/>
      <c r="FZ2127" s="2"/>
      <c r="GA2127" s="2"/>
      <c r="GB2127" s="2"/>
      <c r="GC2127" s="2"/>
      <c r="GD2127" s="2"/>
      <c r="GE2127" s="2"/>
      <c r="GF2127" s="2"/>
      <c r="GG2127" s="2"/>
      <c r="GH2127" s="2"/>
      <c r="GI2127" s="2"/>
      <c r="GJ2127" s="2"/>
      <c r="GK2127" s="2"/>
      <c r="GL2127" s="2"/>
      <c r="GM2127" s="2"/>
      <c r="GN2127" s="2"/>
      <c r="GO2127" s="2"/>
      <c r="GP2127" s="2"/>
      <c r="GQ2127" s="2"/>
      <c r="GR2127" s="2"/>
      <c r="GS2127" s="2"/>
      <c r="GT2127" s="2"/>
      <c r="GU2127" s="2"/>
      <c r="GV2127" s="2"/>
      <c r="GW2127" s="2"/>
      <c r="GX2127" s="2"/>
      <c r="GY2127" s="2"/>
      <c r="GZ2127" s="2"/>
      <c r="HA2127" s="2"/>
      <c r="HB2127" s="2"/>
      <c r="HC2127" s="2"/>
      <c r="HD2127" s="2"/>
      <c r="HE2127" s="2"/>
      <c r="HF2127" s="2"/>
      <c r="HG2127" s="2"/>
      <c r="HH2127" s="2"/>
      <c r="HI2127" s="2"/>
      <c r="HJ2127" s="2"/>
      <c r="HK2127" s="2"/>
      <c r="HL2127" s="2"/>
      <c r="HM2127" s="2"/>
      <c r="HN2127" s="2"/>
      <c r="HO2127" s="2"/>
      <c r="HP2127" s="2"/>
      <c r="HQ2127" s="2"/>
      <c r="HR2127" s="2"/>
      <c r="HS2127" s="2"/>
      <c r="HT2127" s="2"/>
      <c r="HU2127" s="2"/>
      <c r="HV2127" s="2"/>
      <c r="HW2127" s="2"/>
      <c r="HX2127" s="2"/>
      <c r="HY2127" s="2"/>
      <c r="HZ2127" s="2"/>
      <c r="IA2127" s="2"/>
      <c r="IB2127" s="2"/>
      <c r="IC2127" s="2"/>
      <c r="ID2127" s="2"/>
      <c r="IE2127" s="2"/>
      <c r="IF2127" s="2"/>
      <c r="IG2127" s="2"/>
      <c r="IH2127" s="2"/>
      <c r="II2127" s="2"/>
      <c r="IJ2127" s="2"/>
      <c r="IK2127" s="2"/>
      <c r="IL2127" s="2"/>
      <c r="IM2127" s="2"/>
      <c r="IN2127" s="2"/>
      <c r="IO2127" s="2"/>
      <c r="IP2127" s="2"/>
      <c r="IQ2127" s="2"/>
    </row>
    <row r="2128" spans="1:251" s="16" customFormat="1" ht="18.75" customHeight="1">
      <c r="A2128" s="8"/>
      <c r="B2128" s="25"/>
      <c r="C2128" s="135" t="s">
        <v>288</v>
      </c>
      <c r="D2128" s="136"/>
      <c r="E2128" s="136"/>
      <c r="F2128" s="136"/>
      <c r="G2128" s="136"/>
      <c r="H2128" s="136"/>
      <c r="I2128" s="136"/>
      <c r="J2128" s="136"/>
      <c r="K2128" s="136"/>
      <c r="L2128" s="136"/>
      <c r="M2128" s="136"/>
      <c r="N2128" s="136"/>
      <c r="O2128" s="136"/>
      <c r="P2128" s="136"/>
      <c r="Q2128" s="136"/>
      <c r="R2128" s="136"/>
      <c r="S2128" s="136"/>
      <c r="T2128" s="136"/>
      <c r="U2128" s="136"/>
      <c r="V2128" s="136"/>
      <c r="W2128" s="136"/>
      <c r="X2128" s="136"/>
      <c r="Y2128" s="136"/>
      <c r="Z2128" s="137"/>
      <c r="AA2128" s="138">
        <v>3000</v>
      </c>
      <c r="AB2128" s="139"/>
      <c r="AC2128" s="139"/>
      <c r="AD2128" s="139"/>
      <c r="AE2128" s="139"/>
      <c r="AF2128" s="139"/>
      <c r="AG2128" s="139"/>
      <c r="AH2128" s="139"/>
      <c r="AI2128" s="140"/>
      <c r="AJ2128" s="138">
        <v>6900</v>
      </c>
      <c r="AK2128" s="139"/>
      <c r="AL2128" s="139"/>
      <c r="AM2128" s="139"/>
      <c r="AN2128" s="139"/>
      <c r="AO2128" s="139"/>
      <c r="AP2128" s="139"/>
      <c r="AQ2128" s="139"/>
      <c r="AR2128" s="140"/>
      <c r="AS2128" s="141"/>
      <c r="AT2128" s="142"/>
      <c r="AU2128" s="142"/>
      <c r="AV2128" s="142"/>
      <c r="AW2128" s="142"/>
      <c r="AX2128" s="143"/>
      <c r="AY2128" s="2"/>
      <c r="AZ2128" s="2"/>
      <c r="BA2128" s="2"/>
      <c r="BB2128" s="2"/>
      <c r="BC2128" s="2"/>
      <c r="BD2128" s="2"/>
      <c r="BE2128" s="2"/>
      <c r="BF2128" s="2"/>
      <c r="BG2128" s="2"/>
      <c r="BH2128" s="2"/>
      <c r="BI2128" s="2"/>
      <c r="BJ2128" s="2"/>
      <c r="BK2128" s="2"/>
      <c r="BL2128" s="2"/>
      <c r="BM2128" s="2"/>
      <c r="BN2128" s="2"/>
      <c r="BO2128" s="2"/>
      <c r="BP2128" s="2"/>
      <c r="BQ2128" s="2"/>
      <c r="BR2128" s="2"/>
      <c r="BS2128" s="2"/>
      <c r="BT2128" s="2"/>
      <c r="BU2128" s="2"/>
      <c r="BV2128" s="2"/>
      <c r="BW2128" s="2"/>
      <c r="BX2128" s="2"/>
      <c r="BY2128" s="2"/>
      <c r="BZ2128" s="2"/>
      <c r="CA2128" s="2"/>
      <c r="CB2128" s="2"/>
      <c r="CC2128" s="2"/>
      <c r="CD2128" s="2"/>
      <c r="CE2128" s="2"/>
      <c r="CF2128" s="2"/>
      <c r="CG2128" s="2"/>
      <c r="CH2128" s="2"/>
      <c r="CI2128" s="2"/>
      <c r="CJ2128" s="2"/>
      <c r="CK2128" s="2"/>
      <c r="CL2128" s="2"/>
      <c r="CM2128" s="2"/>
      <c r="CN2128" s="2"/>
      <c r="CO2128" s="2"/>
      <c r="CP2128" s="2"/>
      <c r="CQ2128" s="2"/>
      <c r="CR2128" s="2"/>
      <c r="CS2128" s="2"/>
      <c r="CT2128" s="2"/>
      <c r="CU2128" s="2"/>
      <c r="CV2128" s="2"/>
      <c r="CW2128" s="2"/>
      <c r="CX2128" s="2"/>
      <c r="CY2128" s="2"/>
      <c r="CZ2128" s="2"/>
      <c r="DA2128" s="2"/>
      <c r="DB2128" s="2"/>
      <c r="DC2128" s="2"/>
      <c r="DD2128" s="2"/>
      <c r="DE2128" s="2"/>
      <c r="DF2128" s="2"/>
      <c r="DG2128" s="2"/>
      <c r="DH2128" s="2"/>
      <c r="DI2128" s="2"/>
      <c r="DJ2128" s="2"/>
      <c r="DK2128" s="2"/>
      <c r="DL2128" s="2"/>
      <c r="DM2128" s="2"/>
      <c r="DN2128" s="2"/>
      <c r="DO2128" s="2"/>
      <c r="DP2128" s="2"/>
      <c r="DQ2128" s="2"/>
      <c r="DR2128" s="2"/>
      <c r="DS2128" s="2"/>
      <c r="DT2128" s="2"/>
      <c r="DU2128" s="2"/>
      <c r="DV2128" s="2"/>
      <c r="DW2128" s="2"/>
      <c r="DX2128" s="2"/>
      <c r="DY2128" s="2"/>
      <c r="DZ2128" s="2"/>
      <c r="EA2128" s="2"/>
      <c r="EB2128" s="2"/>
      <c r="EC2128" s="2"/>
      <c r="ED2128" s="2"/>
      <c r="EE2128" s="2"/>
      <c r="EF2128" s="2"/>
      <c r="EG2128" s="2"/>
      <c r="EH2128" s="2"/>
      <c r="EI2128" s="2"/>
      <c r="EJ2128" s="2"/>
      <c r="EK2128" s="2"/>
      <c r="EL2128" s="2"/>
      <c r="EM2128" s="2"/>
      <c r="EN2128" s="2"/>
      <c r="EO2128" s="2"/>
      <c r="EP2128" s="2"/>
      <c r="EQ2128" s="2"/>
      <c r="ER2128" s="2"/>
      <c r="ES2128" s="2"/>
      <c r="ET2128" s="2"/>
      <c r="EU2128" s="2"/>
      <c r="EV2128" s="2"/>
      <c r="EW2128" s="2"/>
      <c r="EX2128" s="2"/>
      <c r="EY2128" s="2"/>
      <c r="EZ2128" s="2"/>
      <c r="FA2128" s="2"/>
      <c r="FB2128" s="2"/>
      <c r="FC2128" s="2"/>
      <c r="FD2128" s="2"/>
      <c r="FE2128" s="2"/>
      <c r="FF2128" s="2"/>
      <c r="FG2128" s="2"/>
      <c r="FH2128" s="2"/>
      <c r="FI2128" s="2"/>
      <c r="FJ2128" s="2"/>
      <c r="FK2128" s="2"/>
      <c r="FL2128" s="2"/>
      <c r="FM2128" s="2"/>
      <c r="FN2128" s="2"/>
      <c r="FO2128" s="2"/>
      <c r="FP2128" s="2"/>
      <c r="FQ2128" s="2"/>
      <c r="FR2128" s="2"/>
      <c r="FS2128" s="2"/>
      <c r="FT2128" s="2"/>
      <c r="FU2128" s="2"/>
      <c r="FV2128" s="2"/>
      <c r="FW2128" s="2"/>
      <c r="FX2128" s="2"/>
      <c r="FY2128" s="2"/>
      <c r="FZ2128" s="2"/>
      <c r="GA2128" s="2"/>
      <c r="GB2128" s="2"/>
      <c r="GC2128" s="2"/>
      <c r="GD2128" s="2"/>
      <c r="GE2128" s="2"/>
      <c r="GF2128" s="2"/>
      <c r="GG2128" s="2"/>
      <c r="GH2128" s="2"/>
      <c r="GI2128" s="2"/>
      <c r="GJ2128" s="2"/>
      <c r="GK2128" s="2"/>
      <c r="GL2128" s="2"/>
      <c r="GM2128" s="2"/>
      <c r="GN2128" s="2"/>
      <c r="GO2128" s="2"/>
      <c r="GP2128" s="2"/>
      <c r="GQ2128" s="2"/>
      <c r="GR2128" s="2"/>
      <c r="GS2128" s="2"/>
      <c r="GT2128" s="2"/>
      <c r="GU2128" s="2"/>
      <c r="GV2128" s="2"/>
      <c r="GW2128" s="2"/>
      <c r="GX2128" s="2"/>
      <c r="GY2128" s="2"/>
      <c r="GZ2128" s="2"/>
      <c r="HA2128" s="2"/>
      <c r="HB2128" s="2"/>
      <c r="HC2128" s="2"/>
      <c r="HD2128" s="2"/>
      <c r="HE2128" s="2"/>
      <c r="HF2128" s="2"/>
      <c r="HG2128" s="2"/>
      <c r="HH2128" s="2"/>
      <c r="HI2128" s="2"/>
      <c r="HJ2128" s="2"/>
      <c r="HK2128" s="2"/>
      <c r="HL2128" s="2"/>
      <c r="HM2128" s="2"/>
      <c r="HN2128" s="2"/>
      <c r="HO2128" s="2"/>
      <c r="HP2128" s="2"/>
      <c r="HQ2128" s="2"/>
      <c r="HR2128" s="2"/>
      <c r="HS2128" s="2"/>
      <c r="HT2128" s="2"/>
      <c r="HU2128" s="2"/>
      <c r="HV2128" s="2"/>
      <c r="HW2128" s="2"/>
      <c r="HX2128" s="2"/>
      <c r="HY2128" s="2"/>
      <c r="HZ2128" s="2"/>
      <c r="IA2128" s="2"/>
      <c r="IB2128" s="2"/>
      <c r="IC2128" s="2"/>
      <c r="ID2128" s="2"/>
      <c r="IE2128" s="2"/>
      <c r="IF2128" s="2"/>
      <c r="IG2128" s="2"/>
      <c r="IH2128" s="2"/>
      <c r="II2128" s="2"/>
      <c r="IJ2128" s="2"/>
      <c r="IK2128" s="2"/>
      <c r="IL2128" s="2"/>
      <c r="IM2128" s="2"/>
      <c r="IN2128" s="2"/>
      <c r="IO2128" s="2"/>
      <c r="IP2128" s="2"/>
      <c r="IQ2128" s="2"/>
    </row>
    <row r="2129" spans="1:251" s="16" customFormat="1" ht="18.75" customHeight="1" thickBot="1">
      <c r="A2129" s="17"/>
      <c r="B2129" s="144" t="s">
        <v>11</v>
      </c>
      <c r="C2129" s="145"/>
      <c r="D2129" s="145"/>
      <c r="E2129" s="145"/>
      <c r="F2129" s="145"/>
      <c r="G2129" s="145"/>
      <c r="H2129" s="145"/>
      <c r="I2129" s="145"/>
      <c r="J2129" s="145"/>
      <c r="K2129" s="145"/>
      <c r="L2129" s="145"/>
      <c r="M2129" s="145"/>
      <c r="N2129" s="145"/>
      <c r="O2129" s="145"/>
      <c r="P2129" s="145"/>
      <c r="Q2129" s="145"/>
      <c r="R2129" s="145"/>
      <c r="S2129" s="145"/>
      <c r="T2129" s="145"/>
      <c r="U2129" s="145"/>
      <c r="V2129" s="145"/>
      <c r="W2129" s="145"/>
      <c r="X2129" s="145"/>
      <c r="Y2129" s="145"/>
      <c r="Z2129" s="146"/>
      <c r="AA2129" s="147">
        <f>SUM($AA$2128:$AA$2128)</f>
        <v>3000</v>
      </c>
      <c r="AB2129" s="148"/>
      <c r="AC2129" s="148"/>
      <c r="AD2129" s="148"/>
      <c r="AE2129" s="148"/>
      <c r="AF2129" s="148"/>
      <c r="AG2129" s="148"/>
      <c r="AH2129" s="148"/>
      <c r="AI2129" s="149"/>
      <c r="AJ2129" s="147">
        <f>SUM($AJ$2128:$AJ$2128)</f>
        <v>6900</v>
      </c>
      <c r="AK2129" s="148"/>
      <c r="AL2129" s="148"/>
      <c r="AM2129" s="148"/>
      <c r="AN2129" s="148"/>
      <c r="AO2129" s="148"/>
      <c r="AP2129" s="148"/>
      <c r="AQ2129" s="148"/>
      <c r="AR2129" s="149"/>
      <c r="AS2129" s="150"/>
      <c r="AT2129" s="151"/>
      <c r="AU2129" s="151"/>
      <c r="AV2129" s="151"/>
      <c r="AW2129" s="151"/>
      <c r="AX2129" s="152"/>
      <c r="AY2129" s="2"/>
      <c r="AZ2129" s="2"/>
      <c r="BA2129" s="2"/>
      <c r="BB2129" s="2"/>
      <c r="BC2129" s="2"/>
      <c r="BD2129" s="2"/>
      <c r="BE2129" s="2"/>
      <c r="BF2129" s="2"/>
      <c r="BG2129" s="2"/>
      <c r="BH2129" s="2"/>
      <c r="BI2129" s="2"/>
      <c r="BJ2129" s="2"/>
      <c r="BK2129" s="2"/>
      <c r="BL2129" s="2"/>
      <c r="BM2129" s="2"/>
      <c r="BN2129" s="2"/>
      <c r="BO2129" s="2"/>
      <c r="BP2129" s="2"/>
      <c r="BQ2129" s="2"/>
      <c r="BR2129" s="2"/>
      <c r="BS2129" s="2"/>
      <c r="BT2129" s="2"/>
      <c r="BU2129" s="2"/>
      <c r="BV2129" s="2"/>
      <c r="BW2129" s="2"/>
      <c r="BX2129" s="2"/>
      <c r="BY2129" s="2"/>
      <c r="BZ2129" s="2"/>
      <c r="CA2129" s="2"/>
      <c r="CB2129" s="2"/>
      <c r="CC2129" s="2"/>
      <c r="CD2129" s="2"/>
      <c r="CE2129" s="2"/>
      <c r="CF2129" s="2"/>
      <c r="CG2129" s="2"/>
      <c r="CH2129" s="2"/>
      <c r="CI2129" s="2"/>
      <c r="CJ2129" s="2"/>
      <c r="CK2129" s="2"/>
      <c r="CL2129" s="2"/>
      <c r="CM2129" s="2"/>
      <c r="CN2129" s="2"/>
      <c r="CO2129" s="2"/>
      <c r="CP2129" s="2"/>
      <c r="CQ2129" s="2"/>
      <c r="CR2129" s="2"/>
      <c r="CS2129" s="2"/>
      <c r="CT2129" s="2"/>
      <c r="CU2129" s="2"/>
      <c r="CV2129" s="2"/>
      <c r="CW2129" s="2"/>
      <c r="CX2129" s="2"/>
      <c r="CY2129" s="2"/>
      <c r="CZ2129" s="2"/>
      <c r="DA2129" s="2"/>
      <c r="DB2129" s="2"/>
      <c r="DC2129" s="2"/>
      <c r="DD2129" s="2"/>
      <c r="DE2129" s="2"/>
      <c r="DF2129" s="2"/>
      <c r="DG2129" s="2"/>
      <c r="DH2129" s="2"/>
      <c r="DI2129" s="2"/>
      <c r="DJ2129" s="2"/>
      <c r="DK2129" s="2"/>
      <c r="DL2129" s="2"/>
      <c r="DM2129" s="2"/>
      <c r="DN2129" s="2"/>
      <c r="DO2129" s="2"/>
      <c r="DP2129" s="2"/>
      <c r="DQ2129" s="2"/>
      <c r="DR2129" s="2"/>
      <c r="DS2129" s="2"/>
      <c r="DT2129" s="2"/>
      <c r="DU2129" s="2"/>
      <c r="DV2129" s="2"/>
      <c r="DW2129" s="2"/>
      <c r="DX2129" s="2"/>
      <c r="DY2129" s="2"/>
      <c r="DZ2129" s="2"/>
      <c r="EA2129" s="2"/>
      <c r="EB2129" s="2"/>
      <c r="EC2129" s="2"/>
      <c r="ED2129" s="2"/>
      <c r="EE2129" s="2"/>
      <c r="EF2129" s="2"/>
      <c r="EG2129" s="2"/>
      <c r="EH2129" s="2"/>
      <c r="EI2129" s="2"/>
      <c r="EJ2129" s="2"/>
      <c r="EK2129" s="2"/>
      <c r="EL2129" s="2"/>
      <c r="EM2129" s="2"/>
      <c r="EN2129" s="2"/>
      <c r="EO2129" s="2"/>
      <c r="EP2129" s="2"/>
      <c r="EQ2129" s="2"/>
      <c r="ER2129" s="2"/>
      <c r="ES2129" s="2"/>
      <c r="ET2129" s="2"/>
      <c r="EU2129" s="2"/>
      <c r="EV2129" s="2"/>
      <c r="EW2129" s="2"/>
      <c r="EX2129" s="2"/>
      <c r="EY2129" s="2"/>
      <c r="EZ2129" s="2"/>
      <c r="FA2129" s="2"/>
      <c r="FB2129" s="2"/>
      <c r="FC2129" s="2"/>
      <c r="FD2129" s="2"/>
      <c r="FE2129" s="2"/>
      <c r="FF2129" s="2"/>
      <c r="FG2129" s="2"/>
      <c r="FH2129" s="2"/>
      <c r="FI2129" s="2"/>
      <c r="FJ2129" s="2"/>
      <c r="FK2129" s="2"/>
      <c r="FL2129" s="2"/>
      <c r="FM2129" s="2"/>
      <c r="FN2129" s="2"/>
      <c r="FO2129" s="2"/>
      <c r="FP2129" s="2"/>
      <c r="FQ2129" s="2"/>
      <c r="FR2129" s="2"/>
      <c r="FS2129" s="2"/>
      <c r="FT2129" s="2"/>
      <c r="FU2129" s="2"/>
      <c r="FV2129" s="2"/>
      <c r="FW2129" s="2"/>
      <c r="FX2129" s="2"/>
      <c r="FY2129" s="2"/>
      <c r="FZ2129" s="2"/>
      <c r="GA2129" s="2"/>
      <c r="GB2129" s="2"/>
      <c r="GC2129" s="2"/>
      <c r="GD2129" s="2"/>
      <c r="GE2129" s="2"/>
      <c r="GF2129" s="2"/>
      <c r="GG2129" s="2"/>
      <c r="GH2129" s="2"/>
      <c r="GI2129" s="2"/>
      <c r="GJ2129" s="2"/>
      <c r="GK2129" s="2"/>
      <c r="GL2129" s="2"/>
      <c r="GM2129" s="2"/>
      <c r="GN2129" s="2"/>
      <c r="GO2129" s="2"/>
      <c r="GP2129" s="2"/>
      <c r="GQ2129" s="2"/>
      <c r="GR2129" s="2"/>
      <c r="GS2129" s="2"/>
      <c r="GT2129" s="2"/>
      <c r="GU2129" s="2"/>
      <c r="GV2129" s="2"/>
      <c r="GW2129" s="2"/>
      <c r="GX2129" s="2"/>
      <c r="GY2129" s="2"/>
      <c r="GZ2129" s="2"/>
      <c r="HA2129" s="2"/>
      <c r="HB2129" s="2"/>
      <c r="HC2129" s="2"/>
      <c r="HD2129" s="2"/>
      <c r="HE2129" s="2"/>
      <c r="HF2129" s="2"/>
      <c r="HG2129" s="2"/>
      <c r="HH2129" s="2"/>
      <c r="HI2129" s="2"/>
      <c r="HJ2129" s="2"/>
      <c r="HK2129" s="2"/>
      <c r="HL2129" s="2"/>
      <c r="HM2129" s="2"/>
      <c r="HN2129" s="2"/>
      <c r="HO2129" s="2"/>
      <c r="HP2129" s="2"/>
      <c r="HQ2129" s="2"/>
      <c r="HR2129" s="2"/>
      <c r="HS2129" s="2"/>
      <c r="HT2129" s="2"/>
      <c r="HU2129" s="2"/>
      <c r="HV2129" s="2"/>
      <c r="HW2129" s="2"/>
      <c r="HX2129" s="2"/>
      <c r="HY2129" s="2"/>
      <c r="HZ2129" s="2"/>
      <c r="IA2129" s="2"/>
      <c r="IB2129" s="2"/>
      <c r="IC2129" s="2"/>
      <c r="ID2129" s="2"/>
      <c r="IE2129" s="2"/>
      <c r="IF2129" s="2"/>
      <c r="IG2129" s="2"/>
      <c r="IH2129" s="2"/>
      <c r="II2129" s="2"/>
      <c r="IJ2129" s="2"/>
      <c r="IK2129" s="2"/>
      <c r="IL2129" s="2"/>
      <c r="IM2129" s="2"/>
      <c r="IN2129" s="2"/>
      <c r="IO2129" s="2"/>
      <c r="IP2129" s="2"/>
      <c r="IQ2129" s="2"/>
    </row>
    <row r="2131" spans="1:251" ht="19.2">
      <c r="A2131" s="1" t="s">
        <v>0</v>
      </c>
      <c r="AW2131" s="3"/>
      <c r="AX2131" s="4"/>
      <c r="AY2131" s="3"/>
    </row>
    <row r="2133" spans="1:251" s="61" customFormat="1" ht="18">
      <c r="B2133" s="190" t="s">
        <v>8</v>
      </c>
      <c r="C2133" s="191"/>
      <c r="D2133" s="191"/>
      <c r="E2133" s="191"/>
      <c r="F2133" s="191"/>
      <c r="G2133" s="191"/>
      <c r="H2133" s="191"/>
      <c r="I2133" s="191"/>
      <c r="J2133" s="191"/>
      <c r="K2133" s="191"/>
      <c r="L2133" s="191"/>
      <c r="M2133" s="191"/>
      <c r="N2133" s="191"/>
      <c r="O2133" s="191"/>
      <c r="P2133" s="191"/>
      <c r="Q2133" s="191"/>
      <c r="R2133" s="191"/>
      <c r="S2133" s="191"/>
      <c r="T2133" s="191"/>
      <c r="U2133" s="191"/>
      <c r="V2133" s="191"/>
      <c r="W2133" s="191"/>
      <c r="X2133" s="191"/>
      <c r="Y2133" s="191"/>
      <c r="Z2133" s="191"/>
      <c r="AA2133" s="191"/>
      <c r="AB2133" s="191"/>
      <c r="AC2133" s="191"/>
      <c r="AD2133" s="191"/>
      <c r="AE2133" s="191"/>
      <c r="AF2133" s="191"/>
      <c r="AG2133" s="191"/>
      <c r="AH2133" s="191"/>
      <c r="AI2133" s="191"/>
      <c r="AJ2133" s="191"/>
      <c r="AK2133" s="191"/>
      <c r="AL2133" s="191"/>
      <c r="AM2133" s="191"/>
      <c r="AN2133" s="191"/>
      <c r="AO2133" s="191"/>
      <c r="AP2133" s="191"/>
      <c r="AQ2133" s="191"/>
      <c r="AR2133" s="191"/>
      <c r="AS2133" s="191"/>
      <c r="AT2133" s="191"/>
      <c r="AU2133" s="191"/>
      <c r="AV2133" s="191"/>
      <c r="AW2133" s="191"/>
      <c r="AX2133" s="191"/>
    </row>
    <row r="2134" spans="1:251" s="61" customFormat="1">
      <c r="Z2134" s="64"/>
      <c r="AD2134" s="64"/>
      <c r="AE2134" s="64"/>
      <c r="AF2134" s="64"/>
      <c r="AG2134" s="64"/>
      <c r="AH2134" s="64"/>
      <c r="AI2134" s="64"/>
      <c r="AO2134" s="64"/>
    </row>
    <row r="2135" spans="1:251" s="61" customFormat="1" ht="13.8" thickBot="1">
      <c r="Z2135" s="64"/>
      <c r="AD2135" s="64"/>
      <c r="AE2135" s="64"/>
      <c r="AF2135" s="64"/>
      <c r="AG2135" s="64"/>
      <c r="AH2135" s="64"/>
      <c r="AI2135" s="64"/>
      <c r="AO2135" s="64"/>
      <c r="DI2135" s="65"/>
    </row>
    <row r="2136" spans="1:251" s="61" customFormat="1" ht="24.75" customHeight="1" thickBot="1">
      <c r="B2136" s="192" t="s">
        <v>1</v>
      </c>
      <c r="C2136" s="193"/>
      <c r="D2136" s="193"/>
      <c r="E2136" s="193"/>
      <c r="F2136" s="193"/>
      <c r="G2136" s="193"/>
      <c r="H2136" s="194" t="s">
        <v>34</v>
      </c>
      <c r="I2136" s="195"/>
      <c r="J2136" s="195"/>
      <c r="K2136" s="195"/>
      <c r="L2136" s="195"/>
      <c r="M2136" s="195"/>
      <c r="N2136" s="195"/>
      <c r="O2136" s="195"/>
      <c r="P2136" s="195"/>
      <c r="Q2136" s="195"/>
      <c r="R2136" s="195"/>
      <c r="S2136" s="195"/>
      <c r="T2136" s="195"/>
      <c r="U2136" s="195"/>
      <c r="V2136" s="195"/>
      <c r="W2136" s="195"/>
      <c r="X2136" s="195"/>
      <c r="Y2136" s="195"/>
      <c r="Z2136" s="195"/>
      <c r="AA2136" s="195"/>
      <c r="AB2136" s="195"/>
      <c r="AC2136" s="195"/>
      <c r="AD2136" s="195"/>
      <c r="AE2136" s="195"/>
      <c r="AF2136" s="195"/>
      <c r="AG2136" s="195"/>
      <c r="AH2136" s="195"/>
      <c r="AI2136" s="195"/>
      <c r="AJ2136" s="195"/>
      <c r="AK2136" s="195"/>
      <c r="AL2136" s="195"/>
      <c r="AM2136" s="195"/>
      <c r="AN2136" s="195"/>
      <c r="AO2136" s="195"/>
      <c r="AP2136" s="195"/>
      <c r="AQ2136" s="195"/>
      <c r="AR2136" s="195"/>
      <c r="AS2136" s="195"/>
      <c r="AT2136" s="195"/>
      <c r="AU2136" s="195"/>
      <c r="AV2136" s="195"/>
      <c r="AW2136" s="195"/>
      <c r="AX2136" s="196"/>
      <c r="DI2136" s="65"/>
    </row>
    <row r="2137" spans="1:251" s="61" customFormat="1" ht="14.4">
      <c r="B2137" s="66"/>
      <c r="C2137" s="66"/>
      <c r="D2137" s="66"/>
      <c r="E2137" s="66"/>
      <c r="F2137" s="66"/>
      <c r="G2137" s="66"/>
      <c r="H2137" s="67"/>
      <c r="I2137" s="67"/>
      <c r="J2137" s="67"/>
      <c r="K2137" s="67"/>
      <c r="L2137" s="68"/>
      <c r="M2137" s="68"/>
      <c r="N2137" s="68"/>
      <c r="O2137" s="68"/>
      <c r="P2137" s="67"/>
      <c r="Q2137" s="67"/>
      <c r="R2137" s="67"/>
      <c r="S2137" s="67"/>
      <c r="T2137" s="67"/>
      <c r="U2137" s="67"/>
      <c r="V2137" s="69"/>
      <c r="W2137" s="69"/>
      <c r="X2137" s="69"/>
      <c r="Y2137" s="69"/>
      <c r="Z2137" s="69"/>
      <c r="AA2137" s="69"/>
      <c r="AB2137" s="69"/>
      <c r="AC2137" s="69"/>
      <c r="AD2137" s="69"/>
      <c r="AE2137" s="69"/>
      <c r="AF2137" s="69"/>
      <c r="AG2137" s="69"/>
      <c r="AH2137" s="69"/>
      <c r="AI2137" s="69"/>
      <c r="AJ2137" s="69"/>
      <c r="AK2137" s="69"/>
      <c r="AL2137" s="69"/>
      <c r="AM2137" s="69"/>
      <c r="AN2137" s="69"/>
      <c r="AO2137" s="69"/>
      <c r="AP2137" s="69"/>
      <c r="AQ2137" s="69"/>
      <c r="AR2137" s="69"/>
      <c r="AS2137" s="69"/>
      <c r="AT2137" s="69"/>
      <c r="AU2137" s="69"/>
      <c r="AV2137" s="69"/>
      <c r="AW2137" s="69"/>
      <c r="AX2137" s="69"/>
      <c r="DI2137" s="65"/>
    </row>
    <row r="2138" spans="1:251" s="61" customFormat="1" ht="15" thickBot="1">
      <c r="A2138" s="70"/>
      <c r="B2138" s="69" t="s">
        <v>2</v>
      </c>
      <c r="C2138" s="67"/>
      <c r="D2138" s="67"/>
      <c r="E2138" s="67"/>
      <c r="F2138" s="67"/>
      <c r="G2138" s="67"/>
      <c r="H2138" s="67"/>
      <c r="I2138" s="67"/>
      <c r="J2138" s="67"/>
      <c r="K2138" s="67"/>
      <c r="L2138" s="68"/>
      <c r="M2138" s="68"/>
      <c r="N2138" s="68"/>
      <c r="O2138" s="68"/>
      <c r="P2138" s="67"/>
      <c r="Q2138" s="67"/>
      <c r="R2138" s="67"/>
      <c r="S2138" s="67"/>
      <c r="T2138" s="67"/>
      <c r="U2138" s="67"/>
      <c r="V2138" s="69"/>
      <c r="W2138" s="69"/>
      <c r="X2138" s="69"/>
      <c r="Y2138" s="69"/>
      <c r="Z2138" s="69"/>
      <c r="AA2138" s="69"/>
      <c r="AB2138" s="69"/>
      <c r="AC2138" s="69"/>
      <c r="AD2138" s="69"/>
      <c r="AE2138" s="69"/>
      <c r="AF2138" s="69"/>
      <c r="AG2138" s="69"/>
      <c r="AH2138" s="69"/>
      <c r="AI2138" s="69"/>
      <c r="AJ2138" s="69"/>
      <c r="AK2138" s="69"/>
      <c r="AL2138" s="69"/>
      <c r="AM2138" s="69"/>
      <c r="AN2138" s="69"/>
      <c r="AO2138" s="69"/>
      <c r="AP2138" s="69"/>
      <c r="AQ2138" s="69"/>
      <c r="AR2138" s="69"/>
      <c r="AS2138" s="69"/>
      <c r="AT2138" s="69"/>
      <c r="AU2138" s="69"/>
      <c r="AV2138" s="69"/>
      <c r="AW2138" s="69"/>
      <c r="AX2138" s="69"/>
      <c r="DI2138" s="65"/>
    </row>
    <row r="2139" spans="1:251" s="61" customFormat="1" ht="14.4">
      <c r="A2139" s="67"/>
      <c r="B2139" s="71"/>
      <c r="C2139" s="66"/>
      <c r="D2139" s="66"/>
      <c r="E2139" s="66"/>
      <c r="F2139" s="66"/>
      <c r="G2139" s="66"/>
      <c r="H2139" s="66"/>
      <c r="I2139" s="66"/>
      <c r="J2139" s="66"/>
      <c r="K2139" s="66"/>
      <c r="L2139" s="72"/>
      <c r="M2139" s="72"/>
      <c r="N2139" s="72"/>
      <c r="O2139" s="72"/>
      <c r="P2139" s="66"/>
      <c r="Q2139" s="66"/>
      <c r="R2139" s="66"/>
      <c r="S2139" s="66"/>
      <c r="T2139" s="66"/>
      <c r="U2139" s="66"/>
      <c r="V2139" s="73"/>
      <c r="W2139" s="73"/>
      <c r="X2139" s="73"/>
      <c r="Y2139" s="73"/>
      <c r="Z2139" s="73"/>
      <c r="AA2139" s="73"/>
      <c r="AB2139" s="73"/>
      <c r="AC2139" s="73"/>
      <c r="AD2139" s="73"/>
      <c r="AE2139" s="73"/>
      <c r="AF2139" s="73"/>
      <c r="AG2139" s="73"/>
      <c r="AH2139" s="73"/>
      <c r="AI2139" s="73"/>
      <c r="AJ2139" s="73"/>
      <c r="AK2139" s="73"/>
      <c r="AL2139" s="73"/>
      <c r="AM2139" s="73"/>
      <c r="AN2139" s="73"/>
      <c r="AO2139" s="73"/>
      <c r="AP2139" s="73"/>
      <c r="AQ2139" s="73"/>
      <c r="AR2139" s="73"/>
      <c r="AS2139" s="73"/>
      <c r="AT2139" s="73"/>
      <c r="AU2139" s="73"/>
      <c r="AV2139" s="73"/>
      <c r="AW2139" s="73"/>
      <c r="AX2139" s="74"/>
    </row>
    <row r="2140" spans="1:251" s="61" customFormat="1" ht="12" customHeight="1">
      <c r="A2140" s="67"/>
      <c r="B2140" s="186" t="s">
        <v>34</v>
      </c>
      <c r="C2140" s="187"/>
      <c r="D2140" s="187"/>
      <c r="E2140" s="187"/>
      <c r="F2140" s="187"/>
      <c r="G2140" s="187"/>
      <c r="H2140" s="187"/>
      <c r="I2140" s="187"/>
      <c r="J2140" s="187"/>
      <c r="K2140" s="187"/>
      <c r="L2140" s="187"/>
      <c r="M2140" s="187"/>
      <c r="N2140" s="187"/>
      <c r="O2140" s="187"/>
      <c r="P2140" s="187"/>
      <c r="Q2140" s="187"/>
      <c r="R2140" s="187"/>
      <c r="S2140" s="187"/>
      <c r="T2140" s="187"/>
      <c r="U2140" s="187"/>
      <c r="V2140" s="187"/>
      <c r="W2140" s="187"/>
      <c r="X2140" s="187"/>
      <c r="Y2140" s="187"/>
      <c r="Z2140" s="187"/>
      <c r="AA2140" s="187"/>
      <c r="AB2140" s="187"/>
      <c r="AC2140" s="187"/>
      <c r="AD2140" s="187"/>
      <c r="AE2140" s="187"/>
      <c r="AF2140" s="187"/>
      <c r="AG2140" s="187"/>
      <c r="AH2140" s="187"/>
      <c r="AI2140" s="187"/>
      <c r="AJ2140" s="187"/>
      <c r="AK2140" s="187"/>
      <c r="AL2140" s="187"/>
      <c r="AM2140" s="187"/>
      <c r="AN2140" s="187"/>
      <c r="AO2140" s="187"/>
      <c r="AP2140" s="187"/>
      <c r="AQ2140" s="187"/>
      <c r="AR2140" s="187"/>
      <c r="AS2140" s="187"/>
      <c r="AT2140" s="187"/>
      <c r="AU2140" s="187"/>
      <c r="AV2140" s="187"/>
      <c r="AW2140" s="187"/>
      <c r="AX2140" s="188"/>
    </row>
    <row r="2141" spans="1:251" s="61" customFormat="1" ht="12" customHeight="1">
      <c r="A2141" s="67"/>
      <c r="B2141" s="186"/>
      <c r="C2141" s="187"/>
      <c r="D2141" s="187"/>
      <c r="E2141" s="187"/>
      <c r="F2141" s="187"/>
      <c r="G2141" s="187"/>
      <c r="H2141" s="187"/>
      <c r="I2141" s="187"/>
      <c r="J2141" s="187"/>
      <c r="K2141" s="187"/>
      <c r="L2141" s="187"/>
      <c r="M2141" s="187"/>
      <c r="N2141" s="187"/>
      <c r="O2141" s="187"/>
      <c r="P2141" s="187"/>
      <c r="Q2141" s="187"/>
      <c r="R2141" s="187"/>
      <c r="S2141" s="187"/>
      <c r="T2141" s="187"/>
      <c r="U2141" s="187"/>
      <c r="V2141" s="187"/>
      <c r="W2141" s="187"/>
      <c r="X2141" s="187"/>
      <c r="Y2141" s="187"/>
      <c r="Z2141" s="187"/>
      <c r="AA2141" s="187"/>
      <c r="AB2141" s="187"/>
      <c r="AC2141" s="187"/>
      <c r="AD2141" s="187"/>
      <c r="AE2141" s="187"/>
      <c r="AF2141" s="187"/>
      <c r="AG2141" s="187"/>
      <c r="AH2141" s="187"/>
      <c r="AI2141" s="187"/>
      <c r="AJ2141" s="187"/>
      <c r="AK2141" s="187"/>
      <c r="AL2141" s="187"/>
      <c r="AM2141" s="187"/>
      <c r="AN2141" s="187"/>
      <c r="AO2141" s="187"/>
      <c r="AP2141" s="187"/>
      <c r="AQ2141" s="187"/>
      <c r="AR2141" s="187"/>
      <c r="AS2141" s="187"/>
      <c r="AT2141" s="187"/>
      <c r="AU2141" s="187"/>
      <c r="AV2141" s="187"/>
      <c r="AW2141" s="187"/>
      <c r="AX2141" s="188"/>
      <c r="BC2141" s="75"/>
    </row>
    <row r="2142" spans="1:251" s="61" customFormat="1" ht="12" customHeight="1">
      <c r="A2142" s="67"/>
      <c r="B2142" s="186"/>
      <c r="C2142" s="187"/>
      <c r="D2142" s="187"/>
      <c r="E2142" s="187"/>
      <c r="F2142" s="187"/>
      <c r="G2142" s="187"/>
      <c r="H2142" s="187"/>
      <c r="I2142" s="187"/>
      <c r="J2142" s="187"/>
      <c r="K2142" s="187"/>
      <c r="L2142" s="187"/>
      <c r="M2142" s="187"/>
      <c r="N2142" s="187"/>
      <c r="O2142" s="187"/>
      <c r="P2142" s="187"/>
      <c r="Q2142" s="187"/>
      <c r="R2142" s="187"/>
      <c r="S2142" s="187"/>
      <c r="T2142" s="187"/>
      <c r="U2142" s="187"/>
      <c r="V2142" s="187"/>
      <c r="W2142" s="187"/>
      <c r="X2142" s="187"/>
      <c r="Y2142" s="187"/>
      <c r="Z2142" s="187"/>
      <c r="AA2142" s="187"/>
      <c r="AB2142" s="187"/>
      <c r="AC2142" s="187"/>
      <c r="AD2142" s="187"/>
      <c r="AE2142" s="187"/>
      <c r="AF2142" s="187"/>
      <c r="AG2142" s="187"/>
      <c r="AH2142" s="187"/>
      <c r="AI2142" s="187"/>
      <c r="AJ2142" s="187"/>
      <c r="AK2142" s="187"/>
      <c r="AL2142" s="187"/>
      <c r="AM2142" s="187"/>
      <c r="AN2142" s="187"/>
      <c r="AO2142" s="187"/>
      <c r="AP2142" s="187"/>
      <c r="AQ2142" s="187"/>
      <c r="AR2142" s="187"/>
      <c r="AS2142" s="187"/>
      <c r="AT2142" s="187"/>
      <c r="AU2142" s="187"/>
      <c r="AV2142" s="187"/>
      <c r="AW2142" s="187"/>
      <c r="AX2142" s="188"/>
    </row>
    <row r="2143" spans="1:251" s="61" customFormat="1" ht="12" customHeight="1">
      <c r="A2143" s="67"/>
      <c r="B2143" s="186"/>
      <c r="C2143" s="187"/>
      <c r="D2143" s="187"/>
      <c r="E2143" s="187"/>
      <c r="F2143" s="187"/>
      <c r="G2143" s="187"/>
      <c r="H2143" s="187"/>
      <c r="I2143" s="187"/>
      <c r="J2143" s="187"/>
      <c r="K2143" s="187"/>
      <c r="L2143" s="187"/>
      <c r="M2143" s="187"/>
      <c r="N2143" s="187"/>
      <c r="O2143" s="187"/>
      <c r="P2143" s="187"/>
      <c r="Q2143" s="187"/>
      <c r="R2143" s="187"/>
      <c r="S2143" s="187"/>
      <c r="T2143" s="187"/>
      <c r="U2143" s="187"/>
      <c r="V2143" s="187"/>
      <c r="W2143" s="187"/>
      <c r="X2143" s="187"/>
      <c r="Y2143" s="187"/>
      <c r="Z2143" s="187"/>
      <c r="AA2143" s="187"/>
      <c r="AB2143" s="187"/>
      <c r="AC2143" s="187"/>
      <c r="AD2143" s="187"/>
      <c r="AE2143" s="187"/>
      <c r="AF2143" s="187"/>
      <c r="AG2143" s="187"/>
      <c r="AH2143" s="187"/>
      <c r="AI2143" s="187"/>
      <c r="AJ2143" s="187"/>
      <c r="AK2143" s="187"/>
      <c r="AL2143" s="187"/>
      <c r="AM2143" s="187"/>
      <c r="AN2143" s="187"/>
      <c r="AO2143" s="187"/>
      <c r="AP2143" s="187"/>
      <c r="AQ2143" s="187"/>
      <c r="AR2143" s="187"/>
      <c r="AS2143" s="187"/>
      <c r="AT2143" s="187"/>
      <c r="AU2143" s="187"/>
      <c r="AV2143" s="187"/>
      <c r="AW2143" s="187"/>
      <c r="AX2143" s="188"/>
    </row>
    <row r="2144" spans="1:251" s="61" customFormat="1" ht="12" customHeight="1">
      <c r="A2144" s="67"/>
      <c r="B2144" s="186"/>
      <c r="C2144" s="187"/>
      <c r="D2144" s="187"/>
      <c r="E2144" s="187"/>
      <c r="F2144" s="187"/>
      <c r="G2144" s="187"/>
      <c r="H2144" s="187"/>
      <c r="I2144" s="187"/>
      <c r="J2144" s="187"/>
      <c r="K2144" s="187"/>
      <c r="L2144" s="187"/>
      <c r="M2144" s="187"/>
      <c r="N2144" s="187"/>
      <c r="O2144" s="187"/>
      <c r="P2144" s="187"/>
      <c r="Q2144" s="187"/>
      <c r="R2144" s="187"/>
      <c r="S2144" s="187"/>
      <c r="T2144" s="187"/>
      <c r="U2144" s="187"/>
      <c r="V2144" s="187"/>
      <c r="W2144" s="187"/>
      <c r="X2144" s="187"/>
      <c r="Y2144" s="187"/>
      <c r="Z2144" s="187"/>
      <c r="AA2144" s="187"/>
      <c r="AB2144" s="187"/>
      <c r="AC2144" s="187"/>
      <c r="AD2144" s="187"/>
      <c r="AE2144" s="187"/>
      <c r="AF2144" s="187"/>
      <c r="AG2144" s="187"/>
      <c r="AH2144" s="187"/>
      <c r="AI2144" s="187"/>
      <c r="AJ2144" s="187"/>
      <c r="AK2144" s="187"/>
      <c r="AL2144" s="187"/>
      <c r="AM2144" s="187"/>
      <c r="AN2144" s="187"/>
      <c r="AO2144" s="187"/>
      <c r="AP2144" s="187"/>
      <c r="AQ2144" s="187"/>
      <c r="AR2144" s="187"/>
      <c r="AS2144" s="187"/>
      <c r="AT2144" s="187"/>
      <c r="AU2144" s="187"/>
      <c r="AV2144" s="187"/>
      <c r="AW2144" s="187"/>
      <c r="AX2144" s="188"/>
    </row>
    <row r="2145" spans="1:251" s="61" customFormat="1" ht="15" thickBot="1">
      <c r="A2145" s="76"/>
      <c r="B2145" s="77"/>
      <c r="C2145" s="78"/>
      <c r="D2145" s="78"/>
      <c r="E2145" s="78"/>
      <c r="F2145" s="78"/>
      <c r="G2145" s="78"/>
      <c r="H2145" s="78"/>
      <c r="I2145" s="78"/>
      <c r="J2145" s="78"/>
      <c r="K2145" s="78"/>
      <c r="L2145" s="78"/>
      <c r="M2145" s="78"/>
      <c r="N2145" s="78"/>
      <c r="O2145" s="78"/>
      <c r="P2145" s="78"/>
      <c r="Q2145" s="78"/>
      <c r="R2145" s="78"/>
      <c r="S2145" s="78"/>
      <c r="T2145" s="78"/>
      <c r="U2145" s="78"/>
      <c r="V2145" s="78"/>
      <c r="W2145" s="78"/>
      <c r="X2145" s="78"/>
      <c r="Y2145" s="78"/>
      <c r="Z2145" s="78"/>
      <c r="AA2145" s="78"/>
      <c r="AB2145" s="78"/>
      <c r="AC2145" s="78"/>
      <c r="AD2145" s="78"/>
      <c r="AE2145" s="78"/>
      <c r="AF2145" s="78"/>
      <c r="AG2145" s="78"/>
      <c r="AH2145" s="78"/>
      <c r="AI2145" s="78"/>
      <c r="AJ2145" s="78"/>
      <c r="AK2145" s="78"/>
      <c r="AL2145" s="78"/>
      <c r="AM2145" s="78"/>
      <c r="AN2145" s="78"/>
      <c r="AO2145" s="78"/>
      <c r="AP2145" s="78"/>
      <c r="AQ2145" s="78"/>
      <c r="AR2145" s="78"/>
      <c r="AS2145" s="78"/>
      <c r="AT2145" s="78"/>
      <c r="AU2145" s="78"/>
      <c r="AV2145" s="78"/>
      <c r="AW2145" s="78"/>
      <c r="AX2145" s="79"/>
    </row>
    <row r="2146" spans="1:251" s="61" customFormat="1">
      <c r="B2146" s="80"/>
    </row>
    <row r="2147" spans="1:251" s="61" customFormat="1" ht="15" thickBot="1">
      <c r="A2147" s="70"/>
      <c r="B2147" s="69" t="s">
        <v>3</v>
      </c>
      <c r="C2147" s="67"/>
      <c r="D2147" s="67"/>
      <c r="E2147" s="67"/>
      <c r="F2147" s="67"/>
      <c r="G2147" s="67"/>
      <c r="H2147" s="67"/>
      <c r="I2147" s="67"/>
      <c r="J2147" s="67"/>
      <c r="K2147" s="67"/>
      <c r="L2147" s="68"/>
      <c r="M2147" s="68"/>
      <c r="N2147" s="68"/>
      <c r="O2147" s="68"/>
      <c r="P2147" s="67"/>
      <c r="Q2147" s="67"/>
      <c r="R2147" s="67"/>
      <c r="S2147" s="67"/>
      <c r="T2147" s="67"/>
      <c r="U2147" s="67"/>
      <c r="V2147" s="69"/>
      <c r="W2147" s="69"/>
      <c r="X2147" s="69"/>
      <c r="Y2147" s="69"/>
      <c r="Z2147" s="69"/>
      <c r="AA2147" s="69"/>
      <c r="AB2147" s="69"/>
      <c r="AC2147" s="69"/>
      <c r="AD2147" s="69"/>
      <c r="AE2147" s="69"/>
      <c r="AF2147" s="69"/>
      <c r="AG2147" s="69"/>
      <c r="AH2147" s="69"/>
      <c r="AI2147" s="69"/>
      <c r="AJ2147" s="69"/>
      <c r="AK2147" s="69"/>
      <c r="AL2147" s="69"/>
      <c r="AM2147" s="69"/>
      <c r="AN2147" s="69"/>
      <c r="AO2147" s="69"/>
      <c r="AP2147" s="69"/>
      <c r="AQ2147" s="69"/>
      <c r="AR2147" s="69"/>
      <c r="AS2147" s="69"/>
      <c r="AT2147" s="69"/>
      <c r="AU2147" s="69"/>
      <c r="AV2147" s="69"/>
      <c r="AW2147" s="69"/>
      <c r="AX2147" s="69"/>
      <c r="DI2147" s="65"/>
    </row>
    <row r="2148" spans="1:251" s="61" customFormat="1" ht="14.4">
      <c r="A2148" s="67"/>
      <c r="B2148" s="71"/>
      <c r="C2148" s="66"/>
      <c r="D2148" s="66"/>
      <c r="E2148" s="66"/>
      <c r="F2148" s="66"/>
      <c r="G2148" s="66"/>
      <c r="H2148" s="66"/>
      <c r="I2148" s="66"/>
      <c r="J2148" s="66"/>
      <c r="K2148" s="66"/>
      <c r="L2148" s="72"/>
      <c r="M2148" s="72"/>
      <c r="N2148" s="72"/>
      <c r="O2148" s="72"/>
      <c r="P2148" s="66"/>
      <c r="Q2148" s="66"/>
      <c r="R2148" s="66"/>
      <c r="S2148" s="66"/>
      <c r="T2148" s="66"/>
      <c r="U2148" s="66"/>
      <c r="V2148" s="73"/>
      <c r="W2148" s="73"/>
      <c r="X2148" s="73"/>
      <c r="Y2148" s="73"/>
      <c r="Z2148" s="73"/>
      <c r="AA2148" s="73"/>
      <c r="AB2148" s="73"/>
      <c r="AC2148" s="73"/>
      <c r="AD2148" s="73"/>
      <c r="AE2148" s="73"/>
      <c r="AF2148" s="73"/>
      <c r="AG2148" s="73"/>
      <c r="AH2148" s="73"/>
      <c r="AI2148" s="73"/>
      <c r="AJ2148" s="73"/>
      <c r="AK2148" s="73"/>
      <c r="AL2148" s="73"/>
      <c r="AM2148" s="73"/>
      <c r="AN2148" s="73"/>
      <c r="AO2148" s="73"/>
      <c r="AP2148" s="73"/>
      <c r="AQ2148" s="73"/>
      <c r="AR2148" s="73"/>
      <c r="AS2148" s="73"/>
      <c r="AT2148" s="73"/>
      <c r="AU2148" s="73"/>
      <c r="AV2148" s="73"/>
      <c r="AW2148" s="73"/>
      <c r="AX2148" s="74"/>
    </row>
    <row r="2149" spans="1:251" s="61" customFormat="1" ht="12" customHeight="1">
      <c r="A2149" s="67"/>
      <c r="B2149" s="186" t="s">
        <v>35</v>
      </c>
      <c r="C2149" s="187"/>
      <c r="D2149" s="187"/>
      <c r="E2149" s="187"/>
      <c r="F2149" s="187"/>
      <c r="G2149" s="187"/>
      <c r="H2149" s="187"/>
      <c r="I2149" s="187"/>
      <c r="J2149" s="187"/>
      <c r="K2149" s="187"/>
      <c r="L2149" s="187"/>
      <c r="M2149" s="187"/>
      <c r="N2149" s="187"/>
      <c r="O2149" s="187"/>
      <c r="P2149" s="187"/>
      <c r="Q2149" s="187"/>
      <c r="R2149" s="187"/>
      <c r="S2149" s="187"/>
      <c r="T2149" s="187"/>
      <c r="U2149" s="187"/>
      <c r="V2149" s="187"/>
      <c r="W2149" s="187"/>
      <c r="X2149" s="187"/>
      <c r="Y2149" s="187"/>
      <c r="Z2149" s="187"/>
      <c r="AA2149" s="187"/>
      <c r="AB2149" s="187"/>
      <c r="AC2149" s="187"/>
      <c r="AD2149" s="187"/>
      <c r="AE2149" s="187"/>
      <c r="AF2149" s="187"/>
      <c r="AG2149" s="187"/>
      <c r="AH2149" s="187"/>
      <c r="AI2149" s="187"/>
      <c r="AJ2149" s="187"/>
      <c r="AK2149" s="187"/>
      <c r="AL2149" s="187"/>
      <c r="AM2149" s="187"/>
      <c r="AN2149" s="187"/>
      <c r="AO2149" s="187"/>
      <c r="AP2149" s="187"/>
      <c r="AQ2149" s="187"/>
      <c r="AR2149" s="187"/>
      <c r="AS2149" s="187"/>
      <c r="AT2149" s="187"/>
      <c r="AU2149" s="187"/>
      <c r="AV2149" s="187"/>
      <c r="AW2149" s="187"/>
      <c r="AX2149" s="188"/>
    </row>
    <row r="2150" spans="1:251" s="61" customFormat="1" ht="12" customHeight="1">
      <c r="A2150" s="67"/>
      <c r="B2150" s="186"/>
      <c r="C2150" s="187"/>
      <c r="D2150" s="187"/>
      <c r="E2150" s="187"/>
      <c r="F2150" s="187"/>
      <c r="G2150" s="187"/>
      <c r="H2150" s="187"/>
      <c r="I2150" s="187"/>
      <c r="J2150" s="187"/>
      <c r="K2150" s="187"/>
      <c r="L2150" s="187"/>
      <c r="M2150" s="187"/>
      <c r="N2150" s="187"/>
      <c r="O2150" s="187"/>
      <c r="P2150" s="187"/>
      <c r="Q2150" s="187"/>
      <c r="R2150" s="187"/>
      <c r="S2150" s="187"/>
      <c r="T2150" s="187"/>
      <c r="U2150" s="187"/>
      <c r="V2150" s="187"/>
      <c r="W2150" s="187"/>
      <c r="X2150" s="187"/>
      <c r="Y2150" s="187"/>
      <c r="Z2150" s="187"/>
      <c r="AA2150" s="187"/>
      <c r="AB2150" s="187"/>
      <c r="AC2150" s="187"/>
      <c r="AD2150" s="187"/>
      <c r="AE2150" s="187"/>
      <c r="AF2150" s="187"/>
      <c r="AG2150" s="187"/>
      <c r="AH2150" s="187"/>
      <c r="AI2150" s="187"/>
      <c r="AJ2150" s="187"/>
      <c r="AK2150" s="187"/>
      <c r="AL2150" s="187"/>
      <c r="AM2150" s="187"/>
      <c r="AN2150" s="187"/>
      <c r="AO2150" s="187"/>
      <c r="AP2150" s="187"/>
      <c r="AQ2150" s="187"/>
      <c r="AR2150" s="187"/>
      <c r="AS2150" s="187"/>
      <c r="AT2150" s="187"/>
      <c r="AU2150" s="187"/>
      <c r="AV2150" s="187"/>
      <c r="AW2150" s="187"/>
      <c r="AX2150" s="188"/>
      <c r="BC2150" s="75"/>
    </row>
    <row r="2151" spans="1:251" s="61" customFormat="1" ht="12" customHeight="1">
      <c r="A2151" s="67"/>
      <c r="B2151" s="186"/>
      <c r="C2151" s="187"/>
      <c r="D2151" s="187"/>
      <c r="E2151" s="187"/>
      <c r="F2151" s="187"/>
      <c r="G2151" s="187"/>
      <c r="H2151" s="187"/>
      <c r="I2151" s="187"/>
      <c r="J2151" s="187"/>
      <c r="K2151" s="187"/>
      <c r="L2151" s="187"/>
      <c r="M2151" s="187"/>
      <c r="N2151" s="187"/>
      <c r="O2151" s="187"/>
      <c r="P2151" s="187"/>
      <c r="Q2151" s="187"/>
      <c r="R2151" s="187"/>
      <c r="S2151" s="187"/>
      <c r="T2151" s="187"/>
      <c r="U2151" s="187"/>
      <c r="V2151" s="187"/>
      <c r="W2151" s="187"/>
      <c r="X2151" s="187"/>
      <c r="Y2151" s="187"/>
      <c r="Z2151" s="187"/>
      <c r="AA2151" s="187"/>
      <c r="AB2151" s="187"/>
      <c r="AC2151" s="187"/>
      <c r="AD2151" s="187"/>
      <c r="AE2151" s="187"/>
      <c r="AF2151" s="187"/>
      <c r="AG2151" s="187"/>
      <c r="AH2151" s="187"/>
      <c r="AI2151" s="187"/>
      <c r="AJ2151" s="187"/>
      <c r="AK2151" s="187"/>
      <c r="AL2151" s="187"/>
      <c r="AM2151" s="187"/>
      <c r="AN2151" s="187"/>
      <c r="AO2151" s="187"/>
      <c r="AP2151" s="187"/>
      <c r="AQ2151" s="187"/>
      <c r="AR2151" s="187"/>
      <c r="AS2151" s="187"/>
      <c r="AT2151" s="187"/>
      <c r="AU2151" s="187"/>
      <c r="AV2151" s="187"/>
      <c r="AW2151" s="187"/>
      <c r="AX2151" s="188"/>
    </row>
    <row r="2152" spans="1:251" s="61" customFormat="1" ht="12" customHeight="1">
      <c r="A2152" s="67"/>
      <c r="B2152" s="186"/>
      <c r="C2152" s="187"/>
      <c r="D2152" s="187"/>
      <c r="E2152" s="187"/>
      <c r="F2152" s="187"/>
      <c r="G2152" s="187"/>
      <c r="H2152" s="187"/>
      <c r="I2152" s="187"/>
      <c r="J2152" s="187"/>
      <c r="K2152" s="187"/>
      <c r="L2152" s="187"/>
      <c r="M2152" s="187"/>
      <c r="N2152" s="187"/>
      <c r="O2152" s="187"/>
      <c r="P2152" s="187"/>
      <c r="Q2152" s="187"/>
      <c r="R2152" s="187"/>
      <c r="S2152" s="187"/>
      <c r="T2152" s="187"/>
      <c r="U2152" s="187"/>
      <c r="V2152" s="187"/>
      <c r="W2152" s="187"/>
      <c r="X2152" s="187"/>
      <c r="Y2152" s="187"/>
      <c r="Z2152" s="187"/>
      <c r="AA2152" s="187"/>
      <c r="AB2152" s="187"/>
      <c r="AC2152" s="187"/>
      <c r="AD2152" s="187"/>
      <c r="AE2152" s="187"/>
      <c r="AF2152" s="187"/>
      <c r="AG2152" s="187"/>
      <c r="AH2152" s="187"/>
      <c r="AI2152" s="187"/>
      <c r="AJ2152" s="187"/>
      <c r="AK2152" s="187"/>
      <c r="AL2152" s="187"/>
      <c r="AM2152" s="187"/>
      <c r="AN2152" s="187"/>
      <c r="AO2152" s="187"/>
      <c r="AP2152" s="187"/>
      <c r="AQ2152" s="187"/>
      <c r="AR2152" s="187"/>
      <c r="AS2152" s="187"/>
      <c r="AT2152" s="187"/>
      <c r="AU2152" s="187"/>
      <c r="AV2152" s="187"/>
      <c r="AW2152" s="187"/>
      <c r="AX2152" s="188"/>
    </row>
    <row r="2153" spans="1:251" s="61" customFormat="1" ht="12" customHeight="1">
      <c r="A2153" s="67"/>
      <c r="B2153" s="186"/>
      <c r="C2153" s="187"/>
      <c r="D2153" s="187"/>
      <c r="E2153" s="187"/>
      <c r="F2153" s="187"/>
      <c r="G2153" s="187"/>
      <c r="H2153" s="187"/>
      <c r="I2153" s="187"/>
      <c r="J2153" s="187"/>
      <c r="K2153" s="187"/>
      <c r="L2153" s="187"/>
      <c r="M2153" s="187"/>
      <c r="N2153" s="187"/>
      <c r="O2153" s="187"/>
      <c r="P2153" s="187"/>
      <c r="Q2153" s="187"/>
      <c r="R2153" s="187"/>
      <c r="S2153" s="187"/>
      <c r="T2153" s="187"/>
      <c r="U2153" s="187"/>
      <c r="V2153" s="187"/>
      <c r="W2153" s="187"/>
      <c r="X2153" s="187"/>
      <c r="Y2153" s="187"/>
      <c r="Z2153" s="187"/>
      <c r="AA2153" s="187"/>
      <c r="AB2153" s="187"/>
      <c r="AC2153" s="187"/>
      <c r="AD2153" s="187"/>
      <c r="AE2153" s="187"/>
      <c r="AF2153" s="187"/>
      <c r="AG2153" s="187"/>
      <c r="AH2153" s="187"/>
      <c r="AI2153" s="187"/>
      <c r="AJ2153" s="187"/>
      <c r="AK2153" s="187"/>
      <c r="AL2153" s="187"/>
      <c r="AM2153" s="187"/>
      <c r="AN2153" s="187"/>
      <c r="AO2153" s="187"/>
      <c r="AP2153" s="187"/>
      <c r="AQ2153" s="187"/>
      <c r="AR2153" s="187"/>
      <c r="AS2153" s="187"/>
      <c r="AT2153" s="187"/>
      <c r="AU2153" s="187"/>
      <c r="AV2153" s="187"/>
      <c r="AW2153" s="187"/>
      <c r="AX2153" s="188"/>
    </row>
    <row r="2154" spans="1:251" s="61" customFormat="1" ht="15" thickBot="1">
      <c r="A2154" s="76"/>
      <c r="B2154" s="77"/>
      <c r="C2154" s="78"/>
      <c r="D2154" s="78"/>
      <c r="E2154" s="78"/>
      <c r="F2154" s="78"/>
      <c r="G2154" s="78"/>
      <c r="H2154" s="78"/>
      <c r="I2154" s="78"/>
      <c r="J2154" s="78"/>
      <c r="K2154" s="78"/>
      <c r="L2154" s="78"/>
      <c r="M2154" s="78"/>
      <c r="N2154" s="78"/>
      <c r="O2154" s="78"/>
      <c r="P2154" s="78"/>
      <c r="Q2154" s="78"/>
      <c r="R2154" s="78"/>
      <c r="S2154" s="78"/>
      <c r="T2154" s="78"/>
      <c r="U2154" s="78"/>
      <c r="V2154" s="78"/>
      <c r="W2154" s="78"/>
      <c r="X2154" s="78"/>
      <c r="Y2154" s="78"/>
      <c r="Z2154" s="78"/>
      <c r="AA2154" s="78"/>
      <c r="AB2154" s="78"/>
      <c r="AC2154" s="78"/>
      <c r="AD2154" s="78"/>
      <c r="AE2154" s="78"/>
      <c r="AF2154" s="78"/>
      <c r="AG2154" s="78"/>
      <c r="AH2154" s="78"/>
      <c r="AI2154" s="78"/>
      <c r="AJ2154" s="78"/>
      <c r="AK2154" s="78"/>
      <c r="AL2154" s="78"/>
      <c r="AM2154" s="78"/>
      <c r="AN2154" s="78"/>
      <c r="AO2154" s="78"/>
      <c r="AP2154" s="78"/>
      <c r="AQ2154" s="78"/>
      <c r="AR2154" s="78"/>
      <c r="AS2154" s="78"/>
      <c r="AT2154" s="78"/>
      <c r="AU2154" s="78"/>
      <c r="AV2154" s="78"/>
      <c r="AW2154" s="78"/>
      <c r="AX2154" s="79"/>
    </row>
    <row r="2155" spans="1:251" s="61" customFormat="1">
      <c r="B2155" s="80"/>
    </row>
    <row r="2156" spans="1:251" s="61" customFormat="1" ht="14.4">
      <c r="B2156" s="69" t="s">
        <v>4</v>
      </c>
      <c r="C2156" s="67"/>
      <c r="D2156" s="67"/>
      <c r="E2156" s="67"/>
      <c r="F2156" s="67"/>
      <c r="G2156" s="67"/>
      <c r="H2156" s="67"/>
      <c r="I2156" s="67"/>
      <c r="J2156" s="67"/>
      <c r="K2156" s="67"/>
      <c r="L2156" s="68"/>
      <c r="M2156" s="68"/>
      <c r="N2156" s="68"/>
      <c r="O2156" s="68"/>
      <c r="P2156" s="67"/>
      <c r="Q2156" s="67"/>
      <c r="R2156" s="67"/>
      <c r="S2156" s="67"/>
      <c r="T2156" s="67"/>
      <c r="U2156" s="67"/>
      <c r="V2156" s="69"/>
      <c r="W2156" s="69"/>
      <c r="X2156" s="69"/>
      <c r="Y2156" s="69"/>
      <c r="Z2156" s="69"/>
      <c r="AA2156" s="69"/>
      <c r="AB2156" s="69"/>
      <c r="AC2156" s="69"/>
      <c r="AD2156" s="69"/>
      <c r="AE2156" s="69"/>
      <c r="AF2156" s="69"/>
      <c r="AG2156" s="69"/>
      <c r="AH2156" s="69"/>
      <c r="AI2156" s="69"/>
      <c r="AJ2156" s="69"/>
      <c r="AK2156" s="69"/>
      <c r="AL2156" s="69"/>
      <c r="AM2156" s="69"/>
      <c r="AN2156" s="69"/>
      <c r="AO2156" s="69"/>
      <c r="AP2156" s="69"/>
      <c r="AQ2156" s="69"/>
      <c r="AR2156" s="69"/>
      <c r="AS2156" s="69"/>
      <c r="AT2156" s="69"/>
      <c r="AU2156" s="69"/>
      <c r="AV2156" s="69"/>
      <c r="AW2156" s="69"/>
      <c r="AX2156" s="69"/>
    </row>
    <row r="2157" spans="1:251" s="61" customFormat="1" ht="15" thickBot="1">
      <c r="B2157" s="67"/>
      <c r="C2157" s="67"/>
      <c r="D2157" s="67"/>
      <c r="E2157" s="67"/>
      <c r="F2157" s="67"/>
      <c r="G2157" s="67"/>
      <c r="H2157" s="67"/>
      <c r="I2157" s="67"/>
      <c r="J2157" s="67"/>
      <c r="K2157" s="67"/>
      <c r="L2157" s="68"/>
      <c r="M2157" s="68"/>
      <c r="N2157" s="68"/>
      <c r="O2157" s="68"/>
      <c r="P2157" s="67"/>
      <c r="Q2157" s="67"/>
      <c r="R2157" s="67"/>
      <c r="S2157" s="67"/>
      <c r="T2157" s="67"/>
      <c r="U2157" s="67"/>
      <c r="V2157" s="69"/>
      <c r="W2157" s="69"/>
      <c r="X2157" s="69"/>
      <c r="Y2157" s="69"/>
      <c r="Z2157" s="69"/>
      <c r="AA2157" s="69"/>
      <c r="AB2157" s="69"/>
      <c r="AC2157" s="69"/>
      <c r="AD2157" s="69"/>
      <c r="AE2157" s="69"/>
      <c r="AF2157" s="69"/>
      <c r="AG2157" s="69"/>
      <c r="AH2157" s="69"/>
      <c r="AI2157" s="69"/>
      <c r="AJ2157" s="69"/>
      <c r="AK2157" s="69"/>
      <c r="AL2157" s="69"/>
      <c r="AM2157" s="69"/>
      <c r="AN2157" s="69"/>
      <c r="AO2157" s="69"/>
      <c r="AP2157" s="69"/>
      <c r="AQ2157" s="69"/>
      <c r="AR2157" s="69"/>
      <c r="AS2157" s="69"/>
      <c r="AT2157" s="69"/>
      <c r="AU2157" s="69"/>
      <c r="AV2157" s="69"/>
      <c r="AW2157" s="69"/>
      <c r="AX2157" s="81" t="s">
        <v>5</v>
      </c>
    </row>
    <row r="2158" spans="1:251" s="75" customFormat="1" ht="13.5" customHeight="1">
      <c r="A2158" s="67"/>
      <c r="B2158" s="215" t="s">
        <v>6</v>
      </c>
      <c r="C2158" s="164"/>
      <c r="D2158" s="164"/>
      <c r="E2158" s="164"/>
      <c r="F2158" s="164"/>
      <c r="G2158" s="164"/>
      <c r="H2158" s="164"/>
      <c r="I2158" s="164"/>
      <c r="J2158" s="164"/>
      <c r="K2158" s="164"/>
      <c r="L2158" s="164"/>
      <c r="M2158" s="164"/>
      <c r="N2158" s="164"/>
      <c r="O2158" s="164"/>
      <c r="P2158" s="164"/>
      <c r="Q2158" s="164"/>
      <c r="R2158" s="164"/>
      <c r="S2158" s="164"/>
      <c r="T2158" s="164"/>
      <c r="U2158" s="164"/>
      <c r="V2158" s="164"/>
      <c r="W2158" s="164"/>
      <c r="X2158" s="164"/>
      <c r="Y2158" s="164"/>
      <c r="Z2158" s="165"/>
      <c r="AA2158" s="189" t="s">
        <v>9</v>
      </c>
      <c r="AB2158" s="164"/>
      <c r="AC2158" s="164"/>
      <c r="AD2158" s="164"/>
      <c r="AE2158" s="164"/>
      <c r="AF2158" s="164"/>
      <c r="AG2158" s="164"/>
      <c r="AH2158" s="164"/>
      <c r="AI2158" s="165"/>
      <c r="AJ2158" s="189" t="s">
        <v>10</v>
      </c>
      <c r="AK2158" s="164"/>
      <c r="AL2158" s="164"/>
      <c r="AM2158" s="164"/>
      <c r="AN2158" s="164"/>
      <c r="AO2158" s="164"/>
      <c r="AP2158" s="164"/>
      <c r="AQ2158" s="164"/>
      <c r="AR2158" s="165"/>
      <c r="AS2158" s="189" t="s">
        <v>7</v>
      </c>
      <c r="AT2158" s="164"/>
      <c r="AU2158" s="164"/>
      <c r="AV2158" s="164"/>
      <c r="AW2158" s="164"/>
      <c r="AX2158" s="171"/>
      <c r="AY2158" s="61"/>
      <c r="AZ2158" s="61"/>
      <c r="BA2158" s="61"/>
      <c r="BB2158" s="61"/>
      <c r="BC2158" s="61"/>
      <c r="BD2158" s="61"/>
      <c r="BE2158" s="61"/>
      <c r="BF2158" s="61"/>
      <c r="BG2158" s="61"/>
      <c r="BH2158" s="61"/>
      <c r="BI2158" s="61"/>
      <c r="BJ2158" s="61"/>
      <c r="BK2158" s="61"/>
      <c r="BL2158" s="61"/>
      <c r="BM2158" s="61"/>
      <c r="BN2158" s="61"/>
      <c r="BO2158" s="61"/>
      <c r="BP2158" s="61"/>
      <c r="BQ2158" s="61"/>
      <c r="BR2158" s="61"/>
      <c r="BS2158" s="61"/>
      <c r="BT2158" s="61"/>
      <c r="BU2158" s="61"/>
      <c r="BV2158" s="61"/>
      <c r="BW2158" s="61"/>
      <c r="BX2158" s="61"/>
      <c r="BY2158" s="61"/>
      <c r="BZ2158" s="61"/>
      <c r="CA2158" s="61"/>
      <c r="CB2158" s="61"/>
      <c r="CC2158" s="61"/>
      <c r="CD2158" s="61"/>
      <c r="CE2158" s="61"/>
      <c r="CF2158" s="61"/>
      <c r="CG2158" s="61"/>
      <c r="CH2158" s="61"/>
      <c r="CI2158" s="61"/>
      <c r="CJ2158" s="61"/>
      <c r="CK2158" s="61"/>
      <c r="CL2158" s="61"/>
      <c r="CM2158" s="61"/>
      <c r="CN2158" s="61"/>
      <c r="CO2158" s="61"/>
      <c r="CP2158" s="61"/>
      <c r="CQ2158" s="61"/>
      <c r="CR2158" s="61"/>
      <c r="CS2158" s="61"/>
      <c r="CT2158" s="61"/>
      <c r="CU2158" s="61"/>
      <c r="CV2158" s="61"/>
      <c r="CW2158" s="61"/>
      <c r="CX2158" s="61"/>
      <c r="CY2158" s="61"/>
      <c r="CZ2158" s="61"/>
      <c r="DA2158" s="61"/>
      <c r="DB2158" s="61"/>
      <c r="DC2158" s="61"/>
      <c r="DD2158" s="61"/>
      <c r="DE2158" s="61"/>
      <c r="DF2158" s="61"/>
      <c r="DG2158" s="61"/>
      <c r="DH2158" s="61"/>
      <c r="DI2158" s="61"/>
      <c r="DJ2158" s="61"/>
      <c r="DK2158" s="61"/>
      <c r="DL2158" s="61"/>
      <c r="DM2158" s="61"/>
      <c r="DN2158" s="61"/>
      <c r="DO2158" s="61"/>
      <c r="DP2158" s="61"/>
      <c r="DQ2158" s="61"/>
      <c r="DR2158" s="61"/>
      <c r="DS2158" s="61"/>
      <c r="DT2158" s="61"/>
      <c r="DU2158" s="61"/>
      <c r="DV2158" s="61"/>
      <c r="DW2158" s="61"/>
      <c r="DX2158" s="61"/>
      <c r="DY2158" s="61"/>
      <c r="DZ2158" s="61"/>
      <c r="EA2158" s="61"/>
      <c r="EB2158" s="61"/>
      <c r="EC2158" s="61"/>
      <c r="ED2158" s="61"/>
      <c r="EE2158" s="61"/>
      <c r="EF2158" s="61"/>
      <c r="EG2158" s="61"/>
      <c r="EH2158" s="61"/>
      <c r="EI2158" s="61"/>
      <c r="EJ2158" s="61"/>
      <c r="EK2158" s="61"/>
      <c r="EL2158" s="61"/>
      <c r="EM2158" s="61"/>
      <c r="EN2158" s="61"/>
      <c r="EO2158" s="61"/>
      <c r="EP2158" s="61"/>
      <c r="EQ2158" s="61"/>
      <c r="ER2158" s="61"/>
      <c r="ES2158" s="61"/>
      <c r="ET2158" s="61"/>
      <c r="EU2158" s="61"/>
      <c r="EV2158" s="61"/>
      <c r="EW2158" s="61"/>
      <c r="EX2158" s="61"/>
      <c r="EY2158" s="61"/>
      <c r="EZ2158" s="61"/>
      <c r="FA2158" s="61"/>
      <c r="FB2158" s="61"/>
      <c r="FC2158" s="61"/>
      <c r="FD2158" s="61"/>
      <c r="FE2158" s="61"/>
      <c r="FF2158" s="61"/>
      <c r="FG2158" s="61"/>
      <c r="FH2158" s="61"/>
      <c r="FI2158" s="61"/>
      <c r="FJ2158" s="61"/>
      <c r="FK2158" s="61"/>
      <c r="FL2158" s="61"/>
      <c r="FM2158" s="61"/>
      <c r="FN2158" s="61"/>
      <c r="FO2158" s="61"/>
      <c r="FP2158" s="61"/>
      <c r="FQ2158" s="61"/>
      <c r="FR2158" s="61"/>
      <c r="FS2158" s="61"/>
      <c r="FT2158" s="61"/>
      <c r="FU2158" s="61"/>
      <c r="FV2158" s="61"/>
      <c r="FW2158" s="61"/>
      <c r="FX2158" s="61"/>
      <c r="FY2158" s="61"/>
      <c r="FZ2158" s="61"/>
      <c r="GA2158" s="61"/>
      <c r="GB2158" s="61"/>
      <c r="GC2158" s="61"/>
      <c r="GD2158" s="61"/>
      <c r="GE2158" s="61"/>
      <c r="GF2158" s="61"/>
      <c r="GG2158" s="61"/>
      <c r="GH2158" s="61"/>
      <c r="GI2158" s="61"/>
      <c r="GJ2158" s="61"/>
      <c r="GK2158" s="61"/>
      <c r="GL2158" s="61"/>
      <c r="GM2158" s="61"/>
      <c r="GN2158" s="61"/>
      <c r="GO2158" s="61"/>
      <c r="GP2158" s="61"/>
      <c r="GQ2158" s="61"/>
      <c r="GR2158" s="61"/>
      <c r="GS2158" s="61"/>
      <c r="GT2158" s="61"/>
      <c r="GU2158" s="61"/>
      <c r="GV2158" s="61"/>
      <c r="GW2158" s="61"/>
      <c r="GX2158" s="61"/>
      <c r="GY2158" s="61"/>
      <c r="GZ2158" s="61"/>
      <c r="HA2158" s="61"/>
      <c r="HB2158" s="61"/>
      <c r="HC2158" s="61"/>
      <c r="HD2158" s="61"/>
      <c r="HE2158" s="61"/>
      <c r="HF2158" s="61"/>
      <c r="HG2158" s="61"/>
      <c r="HH2158" s="61"/>
      <c r="HI2158" s="61"/>
      <c r="HJ2158" s="61"/>
      <c r="HK2158" s="61"/>
      <c r="HL2158" s="61"/>
      <c r="HM2158" s="61"/>
      <c r="HN2158" s="61"/>
      <c r="HO2158" s="61"/>
      <c r="HP2158" s="61"/>
      <c r="HQ2158" s="61"/>
      <c r="HR2158" s="61"/>
      <c r="HS2158" s="61"/>
      <c r="HT2158" s="61"/>
      <c r="HU2158" s="61"/>
      <c r="HV2158" s="61"/>
      <c r="HW2158" s="61"/>
      <c r="HX2158" s="61"/>
      <c r="HY2158" s="61"/>
      <c r="HZ2158" s="61"/>
      <c r="IA2158" s="61"/>
      <c r="IB2158" s="61"/>
      <c r="IC2158" s="61"/>
      <c r="ID2158" s="61"/>
      <c r="IE2158" s="61"/>
      <c r="IF2158" s="61"/>
      <c r="IG2158" s="61"/>
      <c r="IH2158" s="61"/>
      <c r="II2158" s="61"/>
      <c r="IJ2158" s="61"/>
      <c r="IK2158" s="61"/>
      <c r="IL2158" s="61"/>
      <c r="IM2158" s="61"/>
      <c r="IN2158" s="61"/>
      <c r="IO2158" s="61"/>
      <c r="IP2158" s="61"/>
      <c r="IQ2158" s="61"/>
    </row>
    <row r="2159" spans="1:251" s="75" customFormat="1">
      <c r="A2159" s="67"/>
      <c r="B2159" s="166"/>
      <c r="C2159" s="167"/>
      <c r="D2159" s="167"/>
      <c r="E2159" s="167"/>
      <c r="F2159" s="167"/>
      <c r="G2159" s="167"/>
      <c r="H2159" s="167"/>
      <c r="I2159" s="167"/>
      <c r="J2159" s="167"/>
      <c r="K2159" s="167"/>
      <c r="L2159" s="167"/>
      <c r="M2159" s="167"/>
      <c r="N2159" s="167"/>
      <c r="O2159" s="167"/>
      <c r="P2159" s="167"/>
      <c r="Q2159" s="167"/>
      <c r="R2159" s="167"/>
      <c r="S2159" s="167"/>
      <c r="T2159" s="167"/>
      <c r="U2159" s="167"/>
      <c r="V2159" s="167"/>
      <c r="W2159" s="167"/>
      <c r="X2159" s="167"/>
      <c r="Y2159" s="167"/>
      <c r="Z2159" s="168"/>
      <c r="AA2159" s="170"/>
      <c r="AB2159" s="167"/>
      <c r="AC2159" s="167"/>
      <c r="AD2159" s="167"/>
      <c r="AE2159" s="167"/>
      <c r="AF2159" s="167"/>
      <c r="AG2159" s="167"/>
      <c r="AH2159" s="167"/>
      <c r="AI2159" s="168"/>
      <c r="AJ2159" s="170"/>
      <c r="AK2159" s="167"/>
      <c r="AL2159" s="167"/>
      <c r="AM2159" s="167"/>
      <c r="AN2159" s="167"/>
      <c r="AO2159" s="167"/>
      <c r="AP2159" s="167"/>
      <c r="AQ2159" s="167"/>
      <c r="AR2159" s="168"/>
      <c r="AS2159" s="170"/>
      <c r="AT2159" s="167"/>
      <c r="AU2159" s="167"/>
      <c r="AV2159" s="167"/>
      <c r="AW2159" s="167"/>
      <c r="AX2159" s="172"/>
      <c r="AY2159" s="61"/>
      <c r="AZ2159" s="61"/>
      <c r="BA2159" s="61"/>
      <c r="BB2159" s="82"/>
      <c r="BC2159" s="83"/>
      <c r="BE2159" s="61"/>
      <c r="BF2159" s="61"/>
      <c r="BG2159" s="61"/>
      <c r="BH2159" s="61"/>
      <c r="BI2159" s="61"/>
      <c r="BJ2159" s="61"/>
      <c r="BK2159" s="61"/>
      <c r="BL2159" s="61"/>
      <c r="BM2159" s="61"/>
      <c r="BN2159" s="61"/>
      <c r="BO2159" s="61"/>
      <c r="BP2159" s="61"/>
      <c r="BQ2159" s="61"/>
      <c r="BR2159" s="61"/>
      <c r="BS2159" s="61"/>
      <c r="BT2159" s="61"/>
      <c r="BU2159" s="61"/>
      <c r="BV2159" s="61"/>
      <c r="BW2159" s="61"/>
      <c r="BX2159" s="61"/>
      <c r="BY2159" s="61"/>
      <c r="BZ2159" s="61"/>
      <c r="CA2159" s="61"/>
      <c r="CB2159" s="61"/>
      <c r="CC2159" s="61"/>
      <c r="CD2159" s="61"/>
      <c r="CE2159" s="61"/>
      <c r="CF2159" s="61"/>
      <c r="CG2159" s="61"/>
      <c r="CH2159" s="61"/>
      <c r="CI2159" s="61"/>
      <c r="CJ2159" s="61"/>
      <c r="CK2159" s="61"/>
      <c r="CL2159" s="61"/>
      <c r="CM2159" s="61"/>
      <c r="CN2159" s="61"/>
      <c r="CO2159" s="61"/>
      <c r="CP2159" s="61"/>
      <c r="CQ2159" s="61"/>
      <c r="CR2159" s="61"/>
      <c r="CS2159" s="61"/>
      <c r="CT2159" s="61"/>
      <c r="CU2159" s="61"/>
      <c r="CV2159" s="61"/>
      <c r="CW2159" s="61"/>
      <c r="CX2159" s="61"/>
      <c r="CY2159" s="61"/>
      <c r="CZ2159" s="61"/>
      <c r="DA2159" s="61"/>
      <c r="DB2159" s="61"/>
      <c r="DC2159" s="61"/>
      <c r="DD2159" s="61"/>
      <c r="DE2159" s="61"/>
      <c r="DF2159" s="61"/>
      <c r="DG2159" s="61"/>
      <c r="DH2159" s="61"/>
      <c r="DI2159" s="61"/>
      <c r="DJ2159" s="61"/>
      <c r="DK2159" s="61"/>
      <c r="DL2159" s="61"/>
      <c r="DM2159" s="61"/>
      <c r="DN2159" s="61"/>
      <c r="DO2159" s="61"/>
      <c r="DP2159" s="61"/>
      <c r="DQ2159" s="61"/>
      <c r="DR2159" s="61"/>
      <c r="DS2159" s="61"/>
      <c r="DT2159" s="61"/>
      <c r="DU2159" s="61"/>
      <c r="DV2159" s="61"/>
      <c r="DW2159" s="61"/>
      <c r="DX2159" s="61"/>
      <c r="DY2159" s="61"/>
      <c r="DZ2159" s="61"/>
      <c r="EA2159" s="61"/>
      <c r="EB2159" s="61"/>
      <c r="EC2159" s="61"/>
      <c r="ED2159" s="61"/>
      <c r="EE2159" s="61"/>
      <c r="EF2159" s="61"/>
      <c r="EG2159" s="61"/>
      <c r="EH2159" s="61"/>
      <c r="EI2159" s="61"/>
      <c r="EJ2159" s="61"/>
      <c r="EK2159" s="61"/>
      <c r="EL2159" s="61"/>
      <c r="EM2159" s="61"/>
      <c r="EN2159" s="61"/>
      <c r="EO2159" s="61"/>
      <c r="EP2159" s="61"/>
      <c r="EQ2159" s="61"/>
      <c r="ER2159" s="61"/>
      <c r="ES2159" s="61"/>
      <c r="ET2159" s="61"/>
      <c r="EU2159" s="61"/>
      <c r="EV2159" s="61"/>
      <c r="EW2159" s="61"/>
      <c r="EX2159" s="61"/>
      <c r="EY2159" s="61"/>
      <c r="EZ2159" s="61"/>
      <c r="FA2159" s="61"/>
      <c r="FB2159" s="61"/>
      <c r="FC2159" s="61"/>
      <c r="FD2159" s="61"/>
      <c r="FE2159" s="61"/>
      <c r="FF2159" s="61"/>
      <c r="FG2159" s="61"/>
      <c r="FH2159" s="61"/>
      <c r="FI2159" s="61"/>
      <c r="FJ2159" s="61"/>
      <c r="FK2159" s="61"/>
      <c r="FL2159" s="61"/>
      <c r="FM2159" s="61"/>
      <c r="FN2159" s="61"/>
      <c r="FO2159" s="61"/>
      <c r="FP2159" s="61"/>
      <c r="FQ2159" s="61"/>
      <c r="FR2159" s="61"/>
      <c r="FS2159" s="61"/>
      <c r="FT2159" s="61"/>
      <c r="FU2159" s="61"/>
      <c r="FV2159" s="61"/>
      <c r="FW2159" s="61"/>
      <c r="FX2159" s="61"/>
      <c r="FY2159" s="61"/>
      <c r="FZ2159" s="61"/>
      <c r="GA2159" s="61"/>
      <c r="GB2159" s="61"/>
      <c r="GC2159" s="61"/>
      <c r="GD2159" s="61"/>
      <c r="GE2159" s="61"/>
      <c r="GF2159" s="61"/>
      <c r="GG2159" s="61"/>
      <c r="GH2159" s="61"/>
      <c r="GI2159" s="61"/>
      <c r="GJ2159" s="61"/>
      <c r="GK2159" s="61"/>
      <c r="GL2159" s="61"/>
      <c r="GM2159" s="61"/>
      <c r="GN2159" s="61"/>
      <c r="GO2159" s="61"/>
      <c r="GP2159" s="61"/>
      <c r="GQ2159" s="61"/>
      <c r="GR2159" s="61"/>
      <c r="GS2159" s="61"/>
      <c r="GT2159" s="61"/>
      <c r="GU2159" s="61"/>
      <c r="GV2159" s="61"/>
      <c r="GW2159" s="61"/>
      <c r="GX2159" s="61"/>
      <c r="GY2159" s="61"/>
      <c r="GZ2159" s="61"/>
      <c r="HA2159" s="61"/>
      <c r="HB2159" s="61"/>
      <c r="HC2159" s="61"/>
      <c r="HD2159" s="61"/>
      <c r="HE2159" s="61"/>
      <c r="HF2159" s="61"/>
      <c r="HG2159" s="61"/>
      <c r="HH2159" s="61"/>
      <c r="HI2159" s="61"/>
      <c r="HJ2159" s="61"/>
      <c r="HK2159" s="61"/>
      <c r="HL2159" s="61"/>
      <c r="HM2159" s="61"/>
      <c r="HN2159" s="61"/>
      <c r="HO2159" s="61"/>
      <c r="HP2159" s="61"/>
      <c r="HQ2159" s="61"/>
      <c r="HR2159" s="61"/>
      <c r="HS2159" s="61"/>
      <c r="HT2159" s="61"/>
      <c r="HU2159" s="61"/>
      <c r="HV2159" s="61"/>
      <c r="HW2159" s="61"/>
      <c r="HX2159" s="61"/>
      <c r="HY2159" s="61"/>
      <c r="HZ2159" s="61"/>
      <c r="IA2159" s="61"/>
      <c r="IB2159" s="61"/>
      <c r="IC2159" s="61"/>
      <c r="ID2159" s="61"/>
      <c r="IE2159" s="61"/>
      <c r="IF2159" s="61"/>
      <c r="IG2159" s="61"/>
      <c r="IH2159" s="61"/>
      <c r="II2159" s="61"/>
      <c r="IJ2159" s="61"/>
      <c r="IK2159" s="61"/>
      <c r="IL2159" s="61"/>
      <c r="IM2159" s="61"/>
      <c r="IN2159" s="61"/>
      <c r="IO2159" s="61"/>
      <c r="IP2159" s="61"/>
      <c r="IQ2159" s="61"/>
    </row>
    <row r="2160" spans="1:251" s="75" customFormat="1" ht="18.75" customHeight="1">
      <c r="A2160" s="67"/>
      <c r="B2160" s="59"/>
      <c r="C2160" s="175" t="s">
        <v>33</v>
      </c>
      <c r="D2160" s="176"/>
      <c r="E2160" s="176"/>
      <c r="F2160" s="176"/>
      <c r="G2160" s="176"/>
      <c r="H2160" s="176"/>
      <c r="I2160" s="176"/>
      <c r="J2160" s="176"/>
      <c r="K2160" s="176"/>
      <c r="L2160" s="176"/>
      <c r="M2160" s="176"/>
      <c r="N2160" s="176"/>
      <c r="O2160" s="176"/>
      <c r="P2160" s="176"/>
      <c r="Q2160" s="176"/>
      <c r="R2160" s="176"/>
      <c r="S2160" s="176"/>
      <c r="T2160" s="176"/>
      <c r="U2160" s="176"/>
      <c r="V2160" s="176"/>
      <c r="W2160" s="176"/>
      <c r="X2160" s="176"/>
      <c r="Y2160" s="176"/>
      <c r="Z2160" s="177"/>
      <c r="AA2160" s="178">
        <v>265513</v>
      </c>
      <c r="AB2160" s="179"/>
      <c r="AC2160" s="179"/>
      <c r="AD2160" s="179"/>
      <c r="AE2160" s="179"/>
      <c r="AF2160" s="179"/>
      <c r="AG2160" s="179"/>
      <c r="AH2160" s="179"/>
      <c r="AI2160" s="180"/>
      <c r="AJ2160" s="178"/>
      <c r="AK2160" s="179"/>
      <c r="AL2160" s="179"/>
      <c r="AM2160" s="179"/>
      <c r="AN2160" s="179"/>
      <c r="AO2160" s="179"/>
      <c r="AP2160" s="179"/>
      <c r="AQ2160" s="179"/>
      <c r="AR2160" s="180"/>
      <c r="AS2160" s="181" t="s">
        <v>761</v>
      </c>
      <c r="AT2160" s="182"/>
      <c r="AU2160" s="182"/>
      <c r="AV2160" s="182"/>
      <c r="AW2160" s="182"/>
      <c r="AX2160" s="183"/>
      <c r="AY2160" s="61"/>
      <c r="AZ2160" s="61"/>
      <c r="BA2160" s="61"/>
      <c r="BB2160" s="61"/>
      <c r="BC2160" s="61"/>
      <c r="BD2160" s="61"/>
      <c r="BE2160" s="61"/>
      <c r="BF2160" s="61"/>
      <c r="BG2160" s="61"/>
      <c r="BH2160" s="61"/>
      <c r="BI2160" s="61"/>
      <c r="BJ2160" s="61"/>
      <c r="BK2160" s="61"/>
      <c r="BL2160" s="61"/>
      <c r="BM2160" s="61"/>
      <c r="BN2160" s="61"/>
      <c r="BO2160" s="61"/>
      <c r="BP2160" s="61"/>
      <c r="BQ2160" s="61"/>
      <c r="BR2160" s="61"/>
      <c r="BS2160" s="61"/>
      <c r="BT2160" s="61"/>
      <c r="BU2160" s="61"/>
      <c r="BV2160" s="61"/>
      <c r="BW2160" s="61"/>
      <c r="BX2160" s="61"/>
      <c r="BY2160" s="61"/>
      <c r="BZ2160" s="61"/>
      <c r="CA2160" s="61"/>
      <c r="CB2160" s="61"/>
      <c r="CC2160" s="61"/>
      <c r="CD2160" s="61"/>
      <c r="CE2160" s="61"/>
      <c r="CF2160" s="61"/>
      <c r="CG2160" s="61"/>
      <c r="CH2160" s="61"/>
      <c r="CI2160" s="61"/>
      <c r="CJ2160" s="61"/>
      <c r="CK2160" s="61"/>
      <c r="CL2160" s="61"/>
      <c r="CM2160" s="61"/>
      <c r="CN2160" s="61"/>
      <c r="CO2160" s="61"/>
      <c r="CP2160" s="61"/>
      <c r="CQ2160" s="61"/>
      <c r="CR2160" s="61"/>
      <c r="CS2160" s="61"/>
      <c r="CT2160" s="61"/>
      <c r="CU2160" s="61"/>
      <c r="CV2160" s="61"/>
      <c r="CW2160" s="61"/>
      <c r="CX2160" s="61"/>
      <c r="CY2160" s="61"/>
      <c r="CZ2160" s="61"/>
      <c r="DA2160" s="61"/>
      <c r="DB2160" s="61"/>
      <c r="DC2160" s="61"/>
      <c r="DD2160" s="61"/>
      <c r="DE2160" s="61"/>
      <c r="DF2160" s="61"/>
      <c r="DG2160" s="61"/>
      <c r="DH2160" s="61"/>
      <c r="DI2160" s="61"/>
      <c r="DJ2160" s="61"/>
      <c r="DK2160" s="61"/>
      <c r="DL2160" s="61"/>
      <c r="DM2160" s="61"/>
      <c r="DN2160" s="61"/>
      <c r="DO2160" s="61"/>
      <c r="DP2160" s="61"/>
      <c r="DQ2160" s="61"/>
      <c r="DR2160" s="61"/>
      <c r="DS2160" s="61"/>
      <c r="DT2160" s="61"/>
      <c r="DU2160" s="61"/>
      <c r="DV2160" s="61"/>
      <c r="DW2160" s="61"/>
      <c r="DX2160" s="61"/>
      <c r="DY2160" s="61"/>
      <c r="DZ2160" s="61"/>
      <c r="EA2160" s="61"/>
      <c r="EB2160" s="61"/>
      <c r="EC2160" s="61"/>
      <c r="ED2160" s="61"/>
      <c r="EE2160" s="61"/>
      <c r="EF2160" s="61"/>
      <c r="EG2160" s="61"/>
      <c r="EH2160" s="61"/>
      <c r="EI2160" s="61"/>
      <c r="EJ2160" s="61"/>
      <c r="EK2160" s="61"/>
      <c r="EL2160" s="61"/>
      <c r="EM2160" s="61"/>
      <c r="EN2160" s="61"/>
      <c r="EO2160" s="61"/>
      <c r="EP2160" s="61"/>
      <c r="EQ2160" s="61"/>
      <c r="ER2160" s="61"/>
      <c r="ES2160" s="61"/>
      <c r="ET2160" s="61"/>
      <c r="EU2160" s="61"/>
      <c r="EV2160" s="61"/>
      <c r="EW2160" s="61"/>
      <c r="EX2160" s="61"/>
      <c r="EY2160" s="61"/>
      <c r="EZ2160" s="61"/>
      <c r="FA2160" s="61"/>
      <c r="FB2160" s="61"/>
      <c r="FC2160" s="61"/>
      <c r="FD2160" s="61"/>
      <c r="FE2160" s="61"/>
      <c r="FF2160" s="61"/>
      <c r="FG2160" s="61"/>
      <c r="FH2160" s="61"/>
      <c r="FI2160" s="61"/>
      <c r="FJ2160" s="61"/>
      <c r="FK2160" s="61"/>
      <c r="FL2160" s="61"/>
      <c r="FM2160" s="61"/>
      <c r="FN2160" s="61"/>
      <c r="FO2160" s="61"/>
      <c r="FP2160" s="61"/>
      <c r="FQ2160" s="61"/>
      <c r="FR2160" s="61"/>
      <c r="FS2160" s="61"/>
      <c r="FT2160" s="61"/>
      <c r="FU2160" s="61"/>
      <c r="FV2160" s="61"/>
      <c r="FW2160" s="61"/>
      <c r="FX2160" s="61"/>
      <c r="FY2160" s="61"/>
      <c r="FZ2160" s="61"/>
      <c r="GA2160" s="61"/>
      <c r="GB2160" s="61"/>
      <c r="GC2160" s="61"/>
      <c r="GD2160" s="61"/>
      <c r="GE2160" s="61"/>
      <c r="GF2160" s="61"/>
      <c r="GG2160" s="61"/>
      <c r="GH2160" s="61"/>
      <c r="GI2160" s="61"/>
      <c r="GJ2160" s="61"/>
      <c r="GK2160" s="61"/>
      <c r="GL2160" s="61"/>
      <c r="GM2160" s="61"/>
      <c r="GN2160" s="61"/>
      <c r="GO2160" s="61"/>
      <c r="GP2160" s="61"/>
      <c r="GQ2160" s="61"/>
      <c r="GR2160" s="61"/>
      <c r="GS2160" s="61"/>
      <c r="GT2160" s="61"/>
      <c r="GU2160" s="61"/>
      <c r="GV2160" s="61"/>
      <c r="GW2160" s="61"/>
      <c r="GX2160" s="61"/>
      <c r="GY2160" s="61"/>
      <c r="GZ2160" s="61"/>
      <c r="HA2160" s="61"/>
      <c r="HB2160" s="61"/>
      <c r="HC2160" s="61"/>
      <c r="HD2160" s="61"/>
      <c r="HE2160" s="61"/>
      <c r="HF2160" s="61"/>
      <c r="HG2160" s="61"/>
      <c r="HH2160" s="61"/>
      <c r="HI2160" s="61"/>
      <c r="HJ2160" s="61"/>
      <c r="HK2160" s="61"/>
      <c r="HL2160" s="61"/>
      <c r="HM2160" s="61"/>
      <c r="HN2160" s="61"/>
      <c r="HO2160" s="61"/>
      <c r="HP2160" s="61"/>
      <c r="HQ2160" s="61"/>
      <c r="HR2160" s="61"/>
      <c r="HS2160" s="61"/>
      <c r="HT2160" s="61"/>
      <c r="HU2160" s="61"/>
      <c r="HV2160" s="61"/>
      <c r="HW2160" s="61"/>
      <c r="HX2160" s="61"/>
      <c r="HY2160" s="61"/>
      <c r="HZ2160" s="61"/>
      <c r="IA2160" s="61"/>
      <c r="IB2160" s="61"/>
      <c r="IC2160" s="61"/>
      <c r="ID2160" s="61"/>
      <c r="IE2160" s="61"/>
      <c r="IF2160" s="61"/>
      <c r="IG2160" s="61"/>
      <c r="IH2160" s="61"/>
      <c r="II2160" s="61"/>
      <c r="IJ2160" s="61"/>
      <c r="IK2160" s="61"/>
      <c r="IL2160" s="61"/>
      <c r="IM2160" s="61"/>
      <c r="IN2160" s="61"/>
      <c r="IO2160" s="61"/>
      <c r="IP2160" s="61"/>
      <c r="IQ2160" s="61"/>
    </row>
    <row r="2161" spans="1:251" s="75" customFormat="1" ht="18.75" customHeight="1" thickBot="1">
      <c r="A2161" s="76"/>
      <c r="B2161" s="206" t="s">
        <v>11</v>
      </c>
      <c r="C2161" s="207"/>
      <c r="D2161" s="207"/>
      <c r="E2161" s="207"/>
      <c r="F2161" s="207"/>
      <c r="G2161" s="207"/>
      <c r="H2161" s="207"/>
      <c r="I2161" s="207"/>
      <c r="J2161" s="207"/>
      <c r="K2161" s="207"/>
      <c r="L2161" s="207"/>
      <c r="M2161" s="207"/>
      <c r="N2161" s="207"/>
      <c r="O2161" s="207"/>
      <c r="P2161" s="207"/>
      <c r="Q2161" s="207"/>
      <c r="R2161" s="207"/>
      <c r="S2161" s="207"/>
      <c r="T2161" s="207"/>
      <c r="U2161" s="207"/>
      <c r="V2161" s="207"/>
      <c r="W2161" s="207"/>
      <c r="X2161" s="207"/>
      <c r="Y2161" s="207"/>
      <c r="Z2161" s="208"/>
      <c r="AA2161" s="209">
        <f>SUM($AA$2160:$AA$2160)</f>
        <v>265513</v>
      </c>
      <c r="AB2161" s="210"/>
      <c r="AC2161" s="210"/>
      <c r="AD2161" s="210"/>
      <c r="AE2161" s="210"/>
      <c r="AF2161" s="210"/>
      <c r="AG2161" s="210"/>
      <c r="AH2161" s="210"/>
      <c r="AI2161" s="211"/>
      <c r="AJ2161" s="209"/>
      <c r="AK2161" s="210"/>
      <c r="AL2161" s="210"/>
      <c r="AM2161" s="210"/>
      <c r="AN2161" s="210"/>
      <c r="AO2161" s="210"/>
      <c r="AP2161" s="210"/>
      <c r="AQ2161" s="210"/>
      <c r="AR2161" s="211"/>
      <c r="AS2161" s="212"/>
      <c r="AT2161" s="213"/>
      <c r="AU2161" s="213"/>
      <c r="AV2161" s="213"/>
      <c r="AW2161" s="213"/>
      <c r="AX2161" s="214"/>
      <c r="AY2161" s="61"/>
      <c r="AZ2161" s="61"/>
      <c r="BA2161" s="61"/>
      <c r="BB2161" s="61"/>
      <c r="BC2161" s="61"/>
      <c r="BD2161" s="61"/>
      <c r="BE2161" s="61"/>
      <c r="BF2161" s="61"/>
      <c r="BG2161" s="61"/>
      <c r="BH2161" s="61"/>
      <c r="BI2161" s="61"/>
      <c r="BJ2161" s="61"/>
      <c r="BK2161" s="61"/>
      <c r="BL2161" s="61"/>
      <c r="BM2161" s="61"/>
      <c r="BN2161" s="61"/>
      <c r="BO2161" s="61"/>
      <c r="BP2161" s="61"/>
      <c r="BQ2161" s="61"/>
      <c r="BR2161" s="61"/>
      <c r="BS2161" s="61"/>
      <c r="BT2161" s="61"/>
      <c r="BU2161" s="61"/>
      <c r="BV2161" s="61"/>
      <c r="BW2161" s="61"/>
      <c r="BX2161" s="61"/>
      <c r="BY2161" s="61"/>
      <c r="BZ2161" s="61"/>
      <c r="CA2161" s="61"/>
      <c r="CB2161" s="61"/>
      <c r="CC2161" s="61"/>
      <c r="CD2161" s="61"/>
      <c r="CE2161" s="61"/>
      <c r="CF2161" s="61"/>
      <c r="CG2161" s="61"/>
      <c r="CH2161" s="61"/>
      <c r="CI2161" s="61"/>
      <c r="CJ2161" s="61"/>
      <c r="CK2161" s="61"/>
      <c r="CL2161" s="61"/>
      <c r="CM2161" s="61"/>
      <c r="CN2161" s="61"/>
      <c r="CO2161" s="61"/>
      <c r="CP2161" s="61"/>
      <c r="CQ2161" s="61"/>
      <c r="CR2161" s="61"/>
      <c r="CS2161" s="61"/>
      <c r="CT2161" s="61"/>
      <c r="CU2161" s="61"/>
      <c r="CV2161" s="61"/>
      <c r="CW2161" s="61"/>
      <c r="CX2161" s="61"/>
      <c r="CY2161" s="61"/>
      <c r="CZ2161" s="61"/>
      <c r="DA2161" s="61"/>
      <c r="DB2161" s="61"/>
      <c r="DC2161" s="61"/>
      <c r="DD2161" s="61"/>
      <c r="DE2161" s="61"/>
      <c r="DF2161" s="61"/>
      <c r="DG2161" s="61"/>
      <c r="DH2161" s="61"/>
      <c r="DI2161" s="61"/>
      <c r="DJ2161" s="61"/>
      <c r="DK2161" s="61"/>
      <c r="DL2161" s="61"/>
      <c r="DM2161" s="61"/>
      <c r="DN2161" s="61"/>
      <c r="DO2161" s="61"/>
      <c r="DP2161" s="61"/>
      <c r="DQ2161" s="61"/>
      <c r="DR2161" s="61"/>
      <c r="DS2161" s="61"/>
      <c r="DT2161" s="61"/>
      <c r="DU2161" s="61"/>
      <c r="DV2161" s="61"/>
      <c r="DW2161" s="61"/>
      <c r="DX2161" s="61"/>
      <c r="DY2161" s="61"/>
      <c r="DZ2161" s="61"/>
      <c r="EA2161" s="61"/>
      <c r="EB2161" s="61"/>
      <c r="EC2161" s="61"/>
      <c r="ED2161" s="61"/>
      <c r="EE2161" s="61"/>
      <c r="EF2161" s="61"/>
      <c r="EG2161" s="61"/>
      <c r="EH2161" s="61"/>
      <c r="EI2161" s="61"/>
      <c r="EJ2161" s="61"/>
      <c r="EK2161" s="61"/>
      <c r="EL2161" s="61"/>
      <c r="EM2161" s="61"/>
      <c r="EN2161" s="61"/>
      <c r="EO2161" s="61"/>
      <c r="EP2161" s="61"/>
      <c r="EQ2161" s="61"/>
      <c r="ER2161" s="61"/>
      <c r="ES2161" s="61"/>
      <c r="ET2161" s="61"/>
      <c r="EU2161" s="61"/>
      <c r="EV2161" s="61"/>
      <c r="EW2161" s="61"/>
      <c r="EX2161" s="61"/>
      <c r="EY2161" s="61"/>
      <c r="EZ2161" s="61"/>
      <c r="FA2161" s="61"/>
      <c r="FB2161" s="61"/>
      <c r="FC2161" s="61"/>
      <c r="FD2161" s="61"/>
      <c r="FE2161" s="61"/>
      <c r="FF2161" s="61"/>
      <c r="FG2161" s="61"/>
      <c r="FH2161" s="61"/>
      <c r="FI2161" s="61"/>
      <c r="FJ2161" s="61"/>
      <c r="FK2161" s="61"/>
      <c r="FL2161" s="61"/>
      <c r="FM2161" s="61"/>
      <c r="FN2161" s="61"/>
      <c r="FO2161" s="61"/>
      <c r="FP2161" s="61"/>
      <c r="FQ2161" s="61"/>
      <c r="FR2161" s="61"/>
      <c r="FS2161" s="61"/>
      <c r="FT2161" s="61"/>
      <c r="FU2161" s="61"/>
      <c r="FV2161" s="61"/>
      <c r="FW2161" s="61"/>
      <c r="FX2161" s="61"/>
      <c r="FY2161" s="61"/>
      <c r="FZ2161" s="61"/>
      <c r="GA2161" s="61"/>
      <c r="GB2161" s="61"/>
      <c r="GC2161" s="61"/>
      <c r="GD2161" s="61"/>
      <c r="GE2161" s="61"/>
      <c r="GF2161" s="61"/>
      <c r="GG2161" s="61"/>
      <c r="GH2161" s="61"/>
      <c r="GI2161" s="61"/>
      <c r="GJ2161" s="61"/>
      <c r="GK2161" s="61"/>
      <c r="GL2161" s="61"/>
      <c r="GM2161" s="61"/>
      <c r="GN2161" s="61"/>
      <c r="GO2161" s="61"/>
      <c r="GP2161" s="61"/>
      <c r="GQ2161" s="61"/>
      <c r="GR2161" s="61"/>
      <c r="GS2161" s="61"/>
      <c r="GT2161" s="61"/>
      <c r="GU2161" s="61"/>
      <c r="GV2161" s="61"/>
      <c r="GW2161" s="61"/>
      <c r="GX2161" s="61"/>
      <c r="GY2161" s="61"/>
      <c r="GZ2161" s="61"/>
      <c r="HA2161" s="61"/>
      <c r="HB2161" s="61"/>
      <c r="HC2161" s="61"/>
      <c r="HD2161" s="61"/>
      <c r="HE2161" s="61"/>
      <c r="HF2161" s="61"/>
      <c r="HG2161" s="61"/>
      <c r="HH2161" s="61"/>
      <c r="HI2161" s="61"/>
      <c r="HJ2161" s="61"/>
      <c r="HK2161" s="61"/>
      <c r="HL2161" s="61"/>
      <c r="HM2161" s="61"/>
      <c r="HN2161" s="61"/>
      <c r="HO2161" s="61"/>
      <c r="HP2161" s="61"/>
      <c r="HQ2161" s="61"/>
      <c r="HR2161" s="61"/>
      <c r="HS2161" s="61"/>
      <c r="HT2161" s="61"/>
      <c r="HU2161" s="61"/>
      <c r="HV2161" s="61"/>
      <c r="HW2161" s="61"/>
      <c r="HX2161" s="61"/>
      <c r="HY2161" s="61"/>
      <c r="HZ2161" s="61"/>
      <c r="IA2161" s="61"/>
      <c r="IB2161" s="61"/>
      <c r="IC2161" s="61"/>
      <c r="ID2161" s="61"/>
      <c r="IE2161" s="61"/>
      <c r="IF2161" s="61"/>
      <c r="IG2161" s="61"/>
      <c r="IH2161" s="61"/>
      <c r="II2161" s="61"/>
      <c r="IJ2161" s="61"/>
      <c r="IK2161" s="61"/>
      <c r="IL2161" s="61"/>
      <c r="IM2161" s="61"/>
      <c r="IN2161" s="61"/>
      <c r="IO2161" s="61"/>
      <c r="IP2161" s="61"/>
      <c r="IQ2161" s="61"/>
    </row>
    <row r="2162" spans="1:251" s="61" customFormat="1"/>
    <row r="2163" spans="1:251" ht="19.2">
      <c r="A2163" s="1" t="s">
        <v>0</v>
      </c>
      <c r="AW2163" s="3"/>
      <c r="AX2163" s="4"/>
      <c r="AY2163" s="3"/>
    </row>
    <row r="2165" spans="1:251" ht="18">
      <c r="B2165" s="153" t="s">
        <v>8</v>
      </c>
      <c r="C2165" s="154"/>
      <c r="D2165" s="154"/>
      <c r="E2165" s="154"/>
      <c r="F2165" s="154"/>
      <c r="G2165" s="154"/>
      <c r="H2165" s="154"/>
      <c r="I2165" s="154"/>
      <c r="J2165" s="154"/>
      <c r="K2165" s="154"/>
      <c r="L2165" s="154"/>
      <c r="M2165" s="154"/>
      <c r="N2165" s="154"/>
      <c r="O2165" s="154"/>
      <c r="P2165" s="154"/>
      <c r="Q2165" s="154"/>
      <c r="R2165" s="154"/>
      <c r="S2165" s="154"/>
      <c r="T2165" s="154"/>
      <c r="U2165" s="154"/>
      <c r="V2165" s="154"/>
      <c r="W2165" s="154"/>
      <c r="X2165" s="154"/>
      <c r="Y2165" s="154"/>
      <c r="Z2165" s="154"/>
      <c r="AA2165" s="154"/>
      <c r="AB2165" s="154"/>
      <c r="AC2165" s="154"/>
      <c r="AD2165" s="154"/>
      <c r="AE2165" s="154"/>
      <c r="AF2165" s="154"/>
      <c r="AG2165" s="154"/>
      <c r="AH2165" s="154"/>
      <c r="AI2165" s="154"/>
      <c r="AJ2165" s="154"/>
      <c r="AK2165" s="154"/>
      <c r="AL2165" s="154"/>
      <c r="AM2165" s="154"/>
      <c r="AN2165" s="154"/>
      <c r="AO2165" s="154"/>
      <c r="AP2165" s="154"/>
      <c r="AQ2165" s="154"/>
      <c r="AR2165" s="154"/>
      <c r="AS2165" s="154"/>
      <c r="AT2165" s="154"/>
      <c r="AU2165" s="154"/>
      <c r="AV2165" s="154"/>
      <c r="AW2165" s="154"/>
      <c r="AX2165" s="154"/>
    </row>
    <row r="2166" spans="1:251">
      <c r="Z2166" s="5"/>
      <c r="AD2166" s="5"/>
      <c r="AE2166" s="5"/>
      <c r="AF2166" s="5"/>
      <c r="AG2166" s="5"/>
      <c r="AH2166" s="5"/>
      <c r="AI2166" s="5"/>
      <c r="AO2166" s="5"/>
    </row>
    <row r="2167" spans="1:251" ht="13.8" thickBot="1">
      <c r="Z2167" s="5"/>
      <c r="AD2167" s="5"/>
      <c r="AE2167" s="5"/>
      <c r="AF2167" s="5"/>
      <c r="AG2167" s="5"/>
      <c r="AH2167" s="5"/>
      <c r="AI2167" s="5"/>
      <c r="AO2167" s="5"/>
      <c r="DI2167" s="6"/>
    </row>
    <row r="2168" spans="1:251" ht="24.75" customHeight="1" thickBot="1">
      <c r="B2168" s="155" t="s">
        <v>1</v>
      </c>
      <c r="C2168" s="156"/>
      <c r="D2168" s="156"/>
      <c r="E2168" s="156"/>
      <c r="F2168" s="156"/>
      <c r="G2168" s="156"/>
      <c r="H2168" s="157" t="s">
        <v>290</v>
      </c>
      <c r="I2168" s="158"/>
      <c r="J2168" s="158"/>
      <c r="K2168" s="158"/>
      <c r="L2168" s="158"/>
      <c r="M2168" s="158"/>
      <c r="N2168" s="158"/>
      <c r="O2168" s="158"/>
      <c r="P2168" s="158"/>
      <c r="Q2168" s="158"/>
      <c r="R2168" s="158"/>
      <c r="S2168" s="158"/>
      <c r="T2168" s="158"/>
      <c r="U2168" s="158"/>
      <c r="V2168" s="158"/>
      <c r="W2168" s="158"/>
      <c r="X2168" s="158"/>
      <c r="Y2168" s="158"/>
      <c r="Z2168" s="158"/>
      <c r="AA2168" s="158"/>
      <c r="AB2168" s="158"/>
      <c r="AC2168" s="158"/>
      <c r="AD2168" s="158"/>
      <c r="AE2168" s="158"/>
      <c r="AF2168" s="158"/>
      <c r="AG2168" s="158"/>
      <c r="AH2168" s="158"/>
      <c r="AI2168" s="158"/>
      <c r="AJ2168" s="158"/>
      <c r="AK2168" s="158"/>
      <c r="AL2168" s="158"/>
      <c r="AM2168" s="158"/>
      <c r="AN2168" s="158"/>
      <c r="AO2168" s="158"/>
      <c r="AP2168" s="158"/>
      <c r="AQ2168" s="158"/>
      <c r="AR2168" s="158"/>
      <c r="AS2168" s="158"/>
      <c r="AT2168" s="158"/>
      <c r="AU2168" s="158"/>
      <c r="AV2168" s="158"/>
      <c r="AW2168" s="158"/>
      <c r="AX2168" s="159"/>
      <c r="DI2168" s="6"/>
    </row>
    <row r="2169" spans="1:251" ht="14.4">
      <c r="B2169" s="7"/>
      <c r="C2169" s="7"/>
      <c r="D2169" s="7"/>
      <c r="E2169" s="7"/>
      <c r="F2169" s="7"/>
      <c r="G2169" s="7"/>
      <c r="H2169" s="8"/>
      <c r="I2169" s="8"/>
      <c r="J2169" s="8"/>
      <c r="K2169" s="8"/>
      <c r="L2169" s="9"/>
      <c r="M2169" s="9"/>
      <c r="N2169" s="9"/>
      <c r="O2169" s="9"/>
      <c r="P2169" s="8"/>
      <c r="Q2169" s="8"/>
      <c r="R2169" s="8"/>
      <c r="S2169" s="8"/>
      <c r="T2169" s="8"/>
      <c r="U2169" s="8"/>
      <c r="V2169" s="10"/>
      <c r="W2169" s="10"/>
      <c r="X2169" s="10"/>
      <c r="Y2169" s="10"/>
      <c r="Z2169" s="10"/>
      <c r="AA2169" s="10"/>
      <c r="AB2169" s="10"/>
      <c r="AC2169" s="10"/>
      <c r="AD2169" s="10"/>
      <c r="AE2169" s="10"/>
      <c r="AF2169" s="10"/>
      <c r="AG2169" s="10"/>
      <c r="AH2169" s="10"/>
      <c r="AI2169" s="10"/>
      <c r="AJ2169" s="10"/>
      <c r="AK2169" s="10"/>
      <c r="AL2169" s="10"/>
      <c r="AM2169" s="10"/>
      <c r="AN2169" s="10"/>
      <c r="AO2169" s="10"/>
      <c r="AP2169" s="10"/>
      <c r="AQ2169" s="10"/>
      <c r="AR2169" s="10"/>
      <c r="AS2169" s="10"/>
      <c r="AT2169" s="10"/>
      <c r="AU2169" s="10"/>
      <c r="AV2169" s="10"/>
      <c r="AW2169" s="10"/>
      <c r="AX2169" s="10"/>
      <c r="DI2169" s="6"/>
    </row>
    <row r="2170" spans="1:251" ht="15" thickBot="1">
      <c r="A2170" s="11"/>
      <c r="B2170" s="10" t="s">
        <v>2</v>
      </c>
      <c r="C2170" s="8"/>
      <c r="D2170" s="8"/>
      <c r="E2170" s="8"/>
      <c r="F2170" s="8"/>
      <c r="G2170" s="8"/>
      <c r="H2170" s="8"/>
      <c r="I2170" s="8"/>
      <c r="J2170" s="8"/>
      <c r="K2170" s="8"/>
      <c r="L2170" s="9"/>
      <c r="M2170" s="9"/>
      <c r="N2170" s="9"/>
      <c r="O2170" s="9"/>
      <c r="P2170" s="8"/>
      <c r="Q2170" s="8"/>
      <c r="R2170" s="8"/>
      <c r="S2170" s="8"/>
      <c r="T2170" s="8"/>
      <c r="U2170" s="8"/>
      <c r="V2170" s="10"/>
      <c r="W2170" s="10"/>
      <c r="X2170" s="10"/>
      <c r="Y2170" s="10"/>
      <c r="Z2170" s="10"/>
      <c r="AA2170" s="10"/>
      <c r="AB2170" s="10"/>
      <c r="AC2170" s="10"/>
      <c r="AD2170" s="10"/>
      <c r="AE2170" s="10"/>
      <c r="AF2170" s="10"/>
      <c r="AG2170" s="10"/>
      <c r="AH2170" s="10"/>
      <c r="AI2170" s="10"/>
      <c r="AJ2170" s="10"/>
      <c r="AK2170" s="10"/>
      <c r="AL2170" s="10"/>
      <c r="AM2170" s="10"/>
      <c r="AN2170" s="10"/>
      <c r="AO2170" s="10"/>
      <c r="AP2170" s="10"/>
      <c r="AQ2170" s="10"/>
      <c r="AR2170" s="10"/>
      <c r="AS2170" s="10"/>
      <c r="AT2170" s="10"/>
      <c r="AU2170" s="10"/>
      <c r="AV2170" s="10"/>
      <c r="AW2170" s="10"/>
      <c r="AX2170" s="10"/>
      <c r="DI2170" s="6"/>
    </row>
    <row r="2171" spans="1:251" ht="14.4">
      <c r="A2171" s="8"/>
      <c r="B2171" s="12"/>
      <c r="C2171" s="7"/>
      <c r="D2171" s="7"/>
      <c r="E2171" s="7"/>
      <c r="F2171" s="7"/>
      <c r="G2171" s="7"/>
      <c r="H2171" s="7"/>
      <c r="I2171" s="7"/>
      <c r="J2171" s="7"/>
      <c r="K2171" s="7"/>
      <c r="L2171" s="13"/>
      <c r="M2171" s="13"/>
      <c r="N2171" s="13"/>
      <c r="O2171" s="13"/>
      <c r="P2171" s="7"/>
      <c r="Q2171" s="7"/>
      <c r="R2171" s="7"/>
      <c r="S2171" s="7"/>
      <c r="T2171" s="7"/>
      <c r="U2171" s="7"/>
      <c r="V2171" s="14"/>
      <c r="W2171" s="14"/>
      <c r="X2171" s="14"/>
      <c r="Y2171" s="14"/>
      <c r="Z2171" s="14"/>
      <c r="AA2171" s="14"/>
      <c r="AB2171" s="14"/>
      <c r="AC2171" s="14"/>
      <c r="AD2171" s="14"/>
      <c r="AE2171" s="14"/>
      <c r="AF2171" s="14"/>
      <c r="AG2171" s="14"/>
      <c r="AH2171" s="14"/>
      <c r="AI2171" s="14"/>
      <c r="AJ2171" s="14"/>
      <c r="AK2171" s="14"/>
      <c r="AL2171" s="14"/>
      <c r="AM2171" s="14"/>
      <c r="AN2171" s="14"/>
      <c r="AO2171" s="14"/>
      <c r="AP2171" s="14"/>
      <c r="AQ2171" s="14"/>
      <c r="AR2171" s="14"/>
      <c r="AS2171" s="14"/>
      <c r="AT2171" s="14"/>
      <c r="AU2171" s="14"/>
      <c r="AV2171" s="14"/>
      <c r="AW2171" s="14"/>
      <c r="AX2171" s="15"/>
    </row>
    <row r="2172" spans="1:251" ht="12" customHeight="1">
      <c r="A2172" s="8"/>
      <c r="B2172" s="160" t="s">
        <v>773</v>
      </c>
      <c r="C2172" s="161"/>
      <c r="D2172" s="161"/>
      <c r="E2172" s="161"/>
      <c r="F2172" s="161"/>
      <c r="G2172" s="161"/>
      <c r="H2172" s="161"/>
      <c r="I2172" s="161"/>
      <c r="J2172" s="161"/>
      <c r="K2172" s="161"/>
      <c r="L2172" s="161"/>
      <c r="M2172" s="161"/>
      <c r="N2172" s="161"/>
      <c r="O2172" s="161"/>
      <c r="P2172" s="161"/>
      <c r="Q2172" s="161"/>
      <c r="R2172" s="161"/>
      <c r="S2172" s="161"/>
      <c r="T2172" s="161"/>
      <c r="U2172" s="161"/>
      <c r="V2172" s="161"/>
      <c r="W2172" s="161"/>
      <c r="X2172" s="161"/>
      <c r="Y2172" s="161"/>
      <c r="Z2172" s="161"/>
      <c r="AA2172" s="161"/>
      <c r="AB2172" s="161"/>
      <c r="AC2172" s="161"/>
      <c r="AD2172" s="161"/>
      <c r="AE2172" s="161"/>
      <c r="AF2172" s="161"/>
      <c r="AG2172" s="161"/>
      <c r="AH2172" s="161"/>
      <c r="AI2172" s="161"/>
      <c r="AJ2172" s="161"/>
      <c r="AK2172" s="161"/>
      <c r="AL2172" s="161"/>
      <c r="AM2172" s="161"/>
      <c r="AN2172" s="161"/>
      <c r="AO2172" s="161"/>
      <c r="AP2172" s="161"/>
      <c r="AQ2172" s="161"/>
      <c r="AR2172" s="161"/>
      <c r="AS2172" s="161"/>
      <c r="AT2172" s="161"/>
      <c r="AU2172" s="161"/>
      <c r="AV2172" s="161"/>
      <c r="AW2172" s="161"/>
      <c r="AX2172" s="162"/>
    </row>
    <row r="2173" spans="1:251" ht="12" customHeight="1">
      <c r="A2173" s="8"/>
      <c r="B2173" s="160"/>
      <c r="C2173" s="161"/>
      <c r="D2173" s="161"/>
      <c r="E2173" s="161"/>
      <c r="F2173" s="161"/>
      <c r="G2173" s="161"/>
      <c r="H2173" s="161"/>
      <c r="I2173" s="161"/>
      <c r="J2173" s="161"/>
      <c r="K2173" s="161"/>
      <c r="L2173" s="161"/>
      <c r="M2173" s="161"/>
      <c r="N2173" s="161"/>
      <c r="O2173" s="161"/>
      <c r="P2173" s="161"/>
      <c r="Q2173" s="161"/>
      <c r="R2173" s="161"/>
      <c r="S2173" s="161"/>
      <c r="T2173" s="161"/>
      <c r="U2173" s="161"/>
      <c r="V2173" s="161"/>
      <c r="W2173" s="161"/>
      <c r="X2173" s="161"/>
      <c r="Y2173" s="161"/>
      <c r="Z2173" s="161"/>
      <c r="AA2173" s="161"/>
      <c r="AB2173" s="161"/>
      <c r="AC2173" s="161"/>
      <c r="AD2173" s="161"/>
      <c r="AE2173" s="161"/>
      <c r="AF2173" s="161"/>
      <c r="AG2173" s="161"/>
      <c r="AH2173" s="161"/>
      <c r="AI2173" s="161"/>
      <c r="AJ2173" s="161"/>
      <c r="AK2173" s="161"/>
      <c r="AL2173" s="161"/>
      <c r="AM2173" s="161"/>
      <c r="AN2173" s="161"/>
      <c r="AO2173" s="161"/>
      <c r="AP2173" s="161"/>
      <c r="AQ2173" s="161"/>
      <c r="AR2173" s="161"/>
      <c r="AS2173" s="161"/>
      <c r="AT2173" s="161"/>
      <c r="AU2173" s="161"/>
      <c r="AV2173" s="161"/>
      <c r="AW2173" s="161"/>
      <c r="AX2173" s="162"/>
      <c r="BC2173" s="16"/>
    </row>
    <row r="2174" spans="1:251" ht="12" customHeight="1">
      <c r="A2174" s="8"/>
      <c r="B2174" s="160"/>
      <c r="C2174" s="161"/>
      <c r="D2174" s="161"/>
      <c r="E2174" s="161"/>
      <c r="F2174" s="161"/>
      <c r="G2174" s="161"/>
      <c r="H2174" s="161"/>
      <c r="I2174" s="161"/>
      <c r="J2174" s="161"/>
      <c r="K2174" s="161"/>
      <c r="L2174" s="161"/>
      <c r="M2174" s="161"/>
      <c r="N2174" s="161"/>
      <c r="O2174" s="161"/>
      <c r="P2174" s="161"/>
      <c r="Q2174" s="161"/>
      <c r="R2174" s="161"/>
      <c r="S2174" s="161"/>
      <c r="T2174" s="161"/>
      <c r="U2174" s="161"/>
      <c r="V2174" s="161"/>
      <c r="W2174" s="161"/>
      <c r="X2174" s="161"/>
      <c r="Y2174" s="161"/>
      <c r="Z2174" s="161"/>
      <c r="AA2174" s="161"/>
      <c r="AB2174" s="161"/>
      <c r="AC2174" s="161"/>
      <c r="AD2174" s="161"/>
      <c r="AE2174" s="161"/>
      <c r="AF2174" s="161"/>
      <c r="AG2174" s="161"/>
      <c r="AH2174" s="161"/>
      <c r="AI2174" s="161"/>
      <c r="AJ2174" s="161"/>
      <c r="AK2174" s="161"/>
      <c r="AL2174" s="161"/>
      <c r="AM2174" s="161"/>
      <c r="AN2174" s="161"/>
      <c r="AO2174" s="161"/>
      <c r="AP2174" s="161"/>
      <c r="AQ2174" s="161"/>
      <c r="AR2174" s="161"/>
      <c r="AS2174" s="161"/>
      <c r="AT2174" s="161"/>
      <c r="AU2174" s="161"/>
      <c r="AV2174" s="161"/>
      <c r="AW2174" s="161"/>
      <c r="AX2174" s="162"/>
    </row>
    <row r="2175" spans="1:251" ht="12" customHeight="1">
      <c r="A2175" s="8"/>
      <c r="B2175" s="160"/>
      <c r="C2175" s="161"/>
      <c r="D2175" s="161"/>
      <c r="E2175" s="161"/>
      <c r="F2175" s="161"/>
      <c r="G2175" s="161"/>
      <c r="H2175" s="161"/>
      <c r="I2175" s="161"/>
      <c r="J2175" s="161"/>
      <c r="K2175" s="161"/>
      <c r="L2175" s="161"/>
      <c r="M2175" s="161"/>
      <c r="N2175" s="161"/>
      <c r="O2175" s="161"/>
      <c r="P2175" s="161"/>
      <c r="Q2175" s="161"/>
      <c r="R2175" s="161"/>
      <c r="S2175" s="161"/>
      <c r="T2175" s="161"/>
      <c r="U2175" s="161"/>
      <c r="V2175" s="161"/>
      <c r="W2175" s="161"/>
      <c r="X2175" s="161"/>
      <c r="Y2175" s="161"/>
      <c r="Z2175" s="161"/>
      <c r="AA2175" s="161"/>
      <c r="AB2175" s="161"/>
      <c r="AC2175" s="161"/>
      <c r="AD2175" s="161"/>
      <c r="AE2175" s="161"/>
      <c r="AF2175" s="161"/>
      <c r="AG2175" s="161"/>
      <c r="AH2175" s="161"/>
      <c r="AI2175" s="161"/>
      <c r="AJ2175" s="161"/>
      <c r="AK2175" s="161"/>
      <c r="AL2175" s="161"/>
      <c r="AM2175" s="161"/>
      <c r="AN2175" s="161"/>
      <c r="AO2175" s="161"/>
      <c r="AP2175" s="161"/>
      <c r="AQ2175" s="161"/>
      <c r="AR2175" s="161"/>
      <c r="AS2175" s="161"/>
      <c r="AT2175" s="161"/>
      <c r="AU2175" s="161"/>
      <c r="AV2175" s="161"/>
      <c r="AW2175" s="161"/>
      <c r="AX2175" s="162"/>
    </row>
    <row r="2176" spans="1:251" ht="12" customHeight="1">
      <c r="A2176" s="8"/>
      <c r="B2176" s="160"/>
      <c r="C2176" s="161"/>
      <c r="D2176" s="161"/>
      <c r="E2176" s="161"/>
      <c r="F2176" s="161"/>
      <c r="G2176" s="161"/>
      <c r="H2176" s="161"/>
      <c r="I2176" s="161"/>
      <c r="J2176" s="161"/>
      <c r="K2176" s="161"/>
      <c r="L2176" s="161"/>
      <c r="M2176" s="161"/>
      <c r="N2176" s="161"/>
      <c r="O2176" s="161"/>
      <c r="P2176" s="161"/>
      <c r="Q2176" s="161"/>
      <c r="R2176" s="161"/>
      <c r="S2176" s="161"/>
      <c r="T2176" s="161"/>
      <c r="U2176" s="161"/>
      <c r="V2176" s="161"/>
      <c r="W2176" s="161"/>
      <c r="X2176" s="161"/>
      <c r="Y2176" s="161"/>
      <c r="Z2176" s="161"/>
      <c r="AA2176" s="161"/>
      <c r="AB2176" s="161"/>
      <c r="AC2176" s="161"/>
      <c r="AD2176" s="161"/>
      <c r="AE2176" s="161"/>
      <c r="AF2176" s="161"/>
      <c r="AG2176" s="161"/>
      <c r="AH2176" s="161"/>
      <c r="AI2176" s="161"/>
      <c r="AJ2176" s="161"/>
      <c r="AK2176" s="161"/>
      <c r="AL2176" s="161"/>
      <c r="AM2176" s="161"/>
      <c r="AN2176" s="161"/>
      <c r="AO2176" s="161"/>
      <c r="AP2176" s="161"/>
      <c r="AQ2176" s="161"/>
      <c r="AR2176" s="161"/>
      <c r="AS2176" s="161"/>
      <c r="AT2176" s="161"/>
      <c r="AU2176" s="161"/>
      <c r="AV2176" s="161"/>
      <c r="AW2176" s="161"/>
      <c r="AX2176" s="162"/>
    </row>
    <row r="2177" spans="1:251" ht="15" thickBot="1">
      <c r="A2177" s="17"/>
      <c r="B2177" s="18"/>
      <c r="C2177" s="19"/>
      <c r="D2177" s="19"/>
      <c r="E2177" s="19"/>
      <c r="F2177" s="19"/>
      <c r="G2177" s="19"/>
      <c r="H2177" s="19"/>
      <c r="I2177" s="19"/>
      <c r="J2177" s="19"/>
      <c r="K2177" s="19"/>
      <c r="L2177" s="19"/>
      <c r="M2177" s="19"/>
      <c r="N2177" s="19"/>
      <c r="O2177" s="19"/>
      <c r="P2177" s="19"/>
      <c r="Q2177" s="19"/>
      <c r="R2177" s="19"/>
      <c r="S2177" s="19"/>
      <c r="T2177" s="19"/>
      <c r="U2177" s="19"/>
      <c r="V2177" s="19"/>
      <c r="W2177" s="19"/>
      <c r="X2177" s="19"/>
      <c r="Y2177" s="19"/>
      <c r="Z2177" s="19"/>
      <c r="AA2177" s="19"/>
      <c r="AB2177" s="19"/>
      <c r="AC2177" s="19"/>
      <c r="AD2177" s="19"/>
      <c r="AE2177" s="19"/>
      <c r="AF2177" s="19"/>
      <c r="AG2177" s="19"/>
      <c r="AH2177" s="19"/>
      <c r="AI2177" s="19"/>
      <c r="AJ2177" s="19"/>
      <c r="AK2177" s="19"/>
      <c r="AL2177" s="19"/>
      <c r="AM2177" s="19"/>
      <c r="AN2177" s="19"/>
      <c r="AO2177" s="19"/>
      <c r="AP2177" s="19"/>
      <c r="AQ2177" s="19"/>
      <c r="AR2177" s="19"/>
      <c r="AS2177" s="19"/>
      <c r="AT2177" s="19"/>
      <c r="AU2177" s="19"/>
      <c r="AV2177" s="19"/>
      <c r="AW2177" s="19"/>
      <c r="AX2177" s="20"/>
    </row>
    <row r="2178" spans="1:251">
      <c r="B2178" s="21"/>
    </row>
    <row r="2179" spans="1:251" ht="15" thickBot="1">
      <c r="A2179" s="11"/>
      <c r="B2179" s="10" t="s">
        <v>3</v>
      </c>
      <c r="C2179" s="8"/>
      <c r="D2179" s="8"/>
      <c r="E2179" s="8"/>
      <c r="F2179" s="8"/>
      <c r="G2179" s="8"/>
      <c r="H2179" s="8"/>
      <c r="I2179" s="8"/>
      <c r="J2179" s="8"/>
      <c r="K2179" s="8"/>
      <c r="L2179" s="9"/>
      <c r="M2179" s="9"/>
      <c r="N2179" s="9"/>
      <c r="O2179" s="9"/>
      <c r="P2179" s="8"/>
      <c r="Q2179" s="8"/>
      <c r="R2179" s="8"/>
      <c r="S2179" s="8"/>
      <c r="T2179" s="8"/>
      <c r="U2179" s="8"/>
      <c r="V2179" s="10"/>
      <c r="W2179" s="10"/>
      <c r="X2179" s="10"/>
      <c r="Y2179" s="10"/>
      <c r="Z2179" s="10"/>
      <c r="AA2179" s="10"/>
      <c r="AB2179" s="10"/>
      <c r="AC2179" s="10"/>
      <c r="AD2179" s="10"/>
      <c r="AE2179" s="10"/>
      <c r="AF2179" s="10"/>
      <c r="AG2179" s="10"/>
      <c r="AH2179" s="10"/>
      <c r="AI2179" s="10"/>
      <c r="AJ2179" s="10"/>
      <c r="AK2179" s="10"/>
      <c r="AL2179" s="10"/>
      <c r="AM2179" s="10"/>
      <c r="AN2179" s="10"/>
      <c r="AO2179" s="10"/>
      <c r="AP2179" s="10"/>
      <c r="AQ2179" s="10"/>
      <c r="AR2179" s="10"/>
      <c r="AS2179" s="10"/>
      <c r="AT2179" s="10"/>
      <c r="AU2179" s="10"/>
      <c r="AV2179" s="10"/>
      <c r="AW2179" s="10"/>
      <c r="AX2179" s="10"/>
      <c r="DI2179" s="6"/>
    </row>
    <row r="2180" spans="1:251" ht="14.4">
      <c r="A2180" s="8"/>
      <c r="B2180" s="12"/>
      <c r="C2180" s="7"/>
      <c r="D2180" s="7"/>
      <c r="E2180" s="7"/>
      <c r="F2180" s="7"/>
      <c r="G2180" s="7"/>
      <c r="H2180" s="7"/>
      <c r="I2180" s="7"/>
      <c r="J2180" s="7"/>
      <c r="K2180" s="7"/>
      <c r="L2180" s="13"/>
      <c r="M2180" s="13"/>
      <c r="N2180" s="13"/>
      <c r="O2180" s="13"/>
      <c r="P2180" s="7"/>
      <c r="Q2180" s="7"/>
      <c r="R2180" s="7"/>
      <c r="S2180" s="7"/>
      <c r="T2180" s="7"/>
      <c r="U2180" s="7"/>
      <c r="V2180" s="14"/>
      <c r="W2180" s="14"/>
      <c r="X2180" s="14"/>
      <c r="Y2180" s="14"/>
      <c r="Z2180" s="14"/>
      <c r="AA2180" s="14"/>
      <c r="AB2180" s="14"/>
      <c r="AC2180" s="14"/>
      <c r="AD2180" s="14"/>
      <c r="AE2180" s="14"/>
      <c r="AF2180" s="14"/>
      <c r="AG2180" s="14"/>
      <c r="AH2180" s="14"/>
      <c r="AI2180" s="14"/>
      <c r="AJ2180" s="14"/>
      <c r="AK2180" s="14"/>
      <c r="AL2180" s="14"/>
      <c r="AM2180" s="14"/>
      <c r="AN2180" s="14"/>
      <c r="AO2180" s="14"/>
      <c r="AP2180" s="14"/>
      <c r="AQ2180" s="14"/>
      <c r="AR2180" s="14"/>
      <c r="AS2180" s="14"/>
      <c r="AT2180" s="14"/>
      <c r="AU2180" s="14"/>
      <c r="AV2180" s="14"/>
      <c r="AW2180" s="14"/>
      <c r="AX2180" s="15"/>
    </row>
    <row r="2181" spans="1:251" ht="12" customHeight="1">
      <c r="A2181" s="8"/>
      <c r="B2181" s="160" t="s">
        <v>291</v>
      </c>
      <c r="C2181" s="161"/>
      <c r="D2181" s="161"/>
      <c r="E2181" s="161"/>
      <c r="F2181" s="161"/>
      <c r="G2181" s="161"/>
      <c r="H2181" s="161"/>
      <c r="I2181" s="161"/>
      <c r="J2181" s="161"/>
      <c r="K2181" s="161"/>
      <c r="L2181" s="161"/>
      <c r="M2181" s="161"/>
      <c r="N2181" s="161"/>
      <c r="O2181" s="161"/>
      <c r="P2181" s="161"/>
      <c r="Q2181" s="161"/>
      <c r="R2181" s="161"/>
      <c r="S2181" s="161"/>
      <c r="T2181" s="161"/>
      <c r="U2181" s="161"/>
      <c r="V2181" s="161"/>
      <c r="W2181" s="161"/>
      <c r="X2181" s="161"/>
      <c r="Y2181" s="161"/>
      <c r="Z2181" s="161"/>
      <c r="AA2181" s="161"/>
      <c r="AB2181" s="161"/>
      <c r="AC2181" s="161"/>
      <c r="AD2181" s="161"/>
      <c r="AE2181" s="161"/>
      <c r="AF2181" s="161"/>
      <c r="AG2181" s="161"/>
      <c r="AH2181" s="161"/>
      <c r="AI2181" s="161"/>
      <c r="AJ2181" s="161"/>
      <c r="AK2181" s="161"/>
      <c r="AL2181" s="161"/>
      <c r="AM2181" s="161"/>
      <c r="AN2181" s="161"/>
      <c r="AO2181" s="161"/>
      <c r="AP2181" s="161"/>
      <c r="AQ2181" s="161"/>
      <c r="AR2181" s="161"/>
      <c r="AS2181" s="161"/>
      <c r="AT2181" s="161"/>
      <c r="AU2181" s="161"/>
      <c r="AV2181" s="161"/>
      <c r="AW2181" s="161"/>
      <c r="AX2181" s="162"/>
    </row>
    <row r="2182" spans="1:251" ht="12" customHeight="1">
      <c r="A2182" s="8"/>
      <c r="B2182" s="160"/>
      <c r="C2182" s="161"/>
      <c r="D2182" s="161"/>
      <c r="E2182" s="161"/>
      <c r="F2182" s="161"/>
      <c r="G2182" s="161"/>
      <c r="H2182" s="161"/>
      <c r="I2182" s="161"/>
      <c r="J2182" s="161"/>
      <c r="K2182" s="161"/>
      <c r="L2182" s="161"/>
      <c r="M2182" s="161"/>
      <c r="N2182" s="161"/>
      <c r="O2182" s="161"/>
      <c r="P2182" s="161"/>
      <c r="Q2182" s="161"/>
      <c r="R2182" s="161"/>
      <c r="S2182" s="161"/>
      <c r="T2182" s="161"/>
      <c r="U2182" s="161"/>
      <c r="V2182" s="161"/>
      <c r="W2182" s="161"/>
      <c r="X2182" s="161"/>
      <c r="Y2182" s="161"/>
      <c r="Z2182" s="161"/>
      <c r="AA2182" s="161"/>
      <c r="AB2182" s="161"/>
      <c r="AC2182" s="161"/>
      <c r="AD2182" s="161"/>
      <c r="AE2182" s="161"/>
      <c r="AF2182" s="161"/>
      <c r="AG2182" s="161"/>
      <c r="AH2182" s="161"/>
      <c r="AI2182" s="161"/>
      <c r="AJ2182" s="161"/>
      <c r="AK2182" s="161"/>
      <c r="AL2182" s="161"/>
      <c r="AM2182" s="161"/>
      <c r="AN2182" s="161"/>
      <c r="AO2182" s="161"/>
      <c r="AP2182" s="161"/>
      <c r="AQ2182" s="161"/>
      <c r="AR2182" s="161"/>
      <c r="AS2182" s="161"/>
      <c r="AT2182" s="161"/>
      <c r="AU2182" s="161"/>
      <c r="AV2182" s="161"/>
      <c r="AW2182" s="161"/>
      <c r="AX2182" s="162"/>
      <c r="BC2182" s="16"/>
    </row>
    <row r="2183" spans="1:251" ht="12" customHeight="1">
      <c r="A2183" s="8"/>
      <c r="B2183" s="160"/>
      <c r="C2183" s="161"/>
      <c r="D2183" s="161"/>
      <c r="E2183" s="161"/>
      <c r="F2183" s="161"/>
      <c r="G2183" s="161"/>
      <c r="H2183" s="161"/>
      <c r="I2183" s="161"/>
      <c r="J2183" s="161"/>
      <c r="K2183" s="161"/>
      <c r="L2183" s="161"/>
      <c r="M2183" s="161"/>
      <c r="N2183" s="161"/>
      <c r="O2183" s="161"/>
      <c r="P2183" s="161"/>
      <c r="Q2183" s="161"/>
      <c r="R2183" s="161"/>
      <c r="S2183" s="161"/>
      <c r="T2183" s="161"/>
      <c r="U2183" s="161"/>
      <c r="V2183" s="161"/>
      <c r="W2183" s="161"/>
      <c r="X2183" s="161"/>
      <c r="Y2183" s="161"/>
      <c r="Z2183" s="161"/>
      <c r="AA2183" s="161"/>
      <c r="AB2183" s="161"/>
      <c r="AC2183" s="161"/>
      <c r="AD2183" s="161"/>
      <c r="AE2183" s="161"/>
      <c r="AF2183" s="161"/>
      <c r="AG2183" s="161"/>
      <c r="AH2183" s="161"/>
      <c r="AI2183" s="161"/>
      <c r="AJ2183" s="161"/>
      <c r="AK2183" s="161"/>
      <c r="AL2183" s="161"/>
      <c r="AM2183" s="161"/>
      <c r="AN2183" s="161"/>
      <c r="AO2183" s="161"/>
      <c r="AP2183" s="161"/>
      <c r="AQ2183" s="161"/>
      <c r="AR2183" s="161"/>
      <c r="AS2183" s="161"/>
      <c r="AT2183" s="161"/>
      <c r="AU2183" s="161"/>
      <c r="AV2183" s="161"/>
      <c r="AW2183" s="161"/>
      <c r="AX2183" s="162"/>
    </row>
    <row r="2184" spans="1:251" ht="12" customHeight="1">
      <c r="A2184" s="8"/>
      <c r="B2184" s="160"/>
      <c r="C2184" s="161"/>
      <c r="D2184" s="161"/>
      <c r="E2184" s="161"/>
      <c r="F2184" s="161"/>
      <c r="G2184" s="161"/>
      <c r="H2184" s="161"/>
      <c r="I2184" s="161"/>
      <c r="J2184" s="161"/>
      <c r="K2184" s="161"/>
      <c r="L2184" s="161"/>
      <c r="M2184" s="161"/>
      <c r="N2184" s="161"/>
      <c r="O2184" s="161"/>
      <c r="P2184" s="161"/>
      <c r="Q2184" s="161"/>
      <c r="R2184" s="161"/>
      <c r="S2184" s="161"/>
      <c r="T2184" s="161"/>
      <c r="U2184" s="161"/>
      <c r="V2184" s="161"/>
      <c r="W2184" s="161"/>
      <c r="X2184" s="161"/>
      <c r="Y2184" s="161"/>
      <c r="Z2184" s="161"/>
      <c r="AA2184" s="161"/>
      <c r="AB2184" s="161"/>
      <c r="AC2184" s="161"/>
      <c r="AD2184" s="161"/>
      <c r="AE2184" s="161"/>
      <c r="AF2184" s="161"/>
      <c r="AG2184" s="161"/>
      <c r="AH2184" s="161"/>
      <c r="AI2184" s="161"/>
      <c r="AJ2184" s="161"/>
      <c r="AK2184" s="161"/>
      <c r="AL2184" s="161"/>
      <c r="AM2184" s="161"/>
      <c r="AN2184" s="161"/>
      <c r="AO2184" s="161"/>
      <c r="AP2184" s="161"/>
      <c r="AQ2184" s="161"/>
      <c r="AR2184" s="161"/>
      <c r="AS2184" s="161"/>
      <c r="AT2184" s="161"/>
      <c r="AU2184" s="161"/>
      <c r="AV2184" s="161"/>
      <c r="AW2184" s="161"/>
      <c r="AX2184" s="162"/>
    </row>
    <row r="2185" spans="1:251" ht="12" customHeight="1">
      <c r="A2185" s="8"/>
      <c r="B2185" s="160"/>
      <c r="C2185" s="161"/>
      <c r="D2185" s="161"/>
      <c r="E2185" s="161"/>
      <c r="F2185" s="161"/>
      <c r="G2185" s="161"/>
      <c r="H2185" s="161"/>
      <c r="I2185" s="161"/>
      <c r="J2185" s="161"/>
      <c r="K2185" s="161"/>
      <c r="L2185" s="161"/>
      <c r="M2185" s="161"/>
      <c r="N2185" s="161"/>
      <c r="O2185" s="161"/>
      <c r="P2185" s="161"/>
      <c r="Q2185" s="161"/>
      <c r="R2185" s="161"/>
      <c r="S2185" s="161"/>
      <c r="T2185" s="161"/>
      <c r="U2185" s="161"/>
      <c r="V2185" s="161"/>
      <c r="W2185" s="161"/>
      <c r="X2185" s="161"/>
      <c r="Y2185" s="161"/>
      <c r="Z2185" s="161"/>
      <c r="AA2185" s="161"/>
      <c r="AB2185" s="161"/>
      <c r="AC2185" s="161"/>
      <c r="AD2185" s="161"/>
      <c r="AE2185" s="161"/>
      <c r="AF2185" s="161"/>
      <c r="AG2185" s="161"/>
      <c r="AH2185" s="161"/>
      <c r="AI2185" s="161"/>
      <c r="AJ2185" s="161"/>
      <c r="AK2185" s="161"/>
      <c r="AL2185" s="161"/>
      <c r="AM2185" s="161"/>
      <c r="AN2185" s="161"/>
      <c r="AO2185" s="161"/>
      <c r="AP2185" s="161"/>
      <c r="AQ2185" s="161"/>
      <c r="AR2185" s="161"/>
      <c r="AS2185" s="161"/>
      <c r="AT2185" s="161"/>
      <c r="AU2185" s="161"/>
      <c r="AV2185" s="161"/>
      <c r="AW2185" s="161"/>
      <c r="AX2185" s="162"/>
    </row>
    <row r="2186" spans="1:251" ht="15" thickBot="1">
      <c r="A2186" s="17"/>
      <c r="B2186" s="18"/>
      <c r="C2186" s="19"/>
      <c r="D2186" s="19"/>
      <c r="E2186" s="19"/>
      <c r="F2186" s="19"/>
      <c r="G2186" s="19"/>
      <c r="H2186" s="19"/>
      <c r="I2186" s="19"/>
      <c r="J2186" s="19"/>
      <c r="K2186" s="19"/>
      <c r="L2186" s="19"/>
      <c r="M2186" s="19"/>
      <c r="N2186" s="19"/>
      <c r="O2186" s="19"/>
      <c r="P2186" s="19"/>
      <c r="Q2186" s="19"/>
      <c r="R2186" s="19"/>
      <c r="S2186" s="19"/>
      <c r="T2186" s="19"/>
      <c r="U2186" s="19"/>
      <c r="V2186" s="19"/>
      <c r="W2186" s="19"/>
      <c r="X2186" s="19"/>
      <c r="Y2186" s="19"/>
      <c r="Z2186" s="19"/>
      <c r="AA2186" s="19"/>
      <c r="AB2186" s="19"/>
      <c r="AC2186" s="19"/>
      <c r="AD2186" s="19"/>
      <c r="AE2186" s="19"/>
      <c r="AF2186" s="19"/>
      <c r="AG2186" s="19"/>
      <c r="AH2186" s="19"/>
      <c r="AI2186" s="19"/>
      <c r="AJ2186" s="19"/>
      <c r="AK2186" s="19"/>
      <c r="AL2186" s="19"/>
      <c r="AM2186" s="19"/>
      <c r="AN2186" s="19"/>
      <c r="AO2186" s="19"/>
      <c r="AP2186" s="19"/>
      <c r="AQ2186" s="19"/>
      <c r="AR2186" s="19"/>
      <c r="AS2186" s="19"/>
      <c r="AT2186" s="19"/>
      <c r="AU2186" s="19"/>
      <c r="AV2186" s="19"/>
      <c r="AW2186" s="19"/>
      <c r="AX2186" s="20"/>
    </row>
    <row r="2187" spans="1:251">
      <c r="B2187" s="21"/>
    </row>
    <row r="2188" spans="1:251" ht="14.4">
      <c r="B2188" s="10" t="s">
        <v>4</v>
      </c>
      <c r="C2188" s="8"/>
      <c r="D2188" s="8"/>
      <c r="E2188" s="8"/>
      <c r="F2188" s="8"/>
      <c r="G2188" s="8"/>
      <c r="H2188" s="8"/>
      <c r="I2188" s="8"/>
      <c r="J2188" s="8"/>
      <c r="K2188" s="8"/>
      <c r="L2188" s="9"/>
      <c r="M2188" s="9"/>
      <c r="N2188" s="9"/>
      <c r="O2188" s="9"/>
      <c r="P2188" s="8"/>
      <c r="Q2188" s="8"/>
      <c r="R2188" s="8"/>
      <c r="S2188" s="8"/>
      <c r="T2188" s="8"/>
      <c r="U2188" s="8"/>
      <c r="V2188" s="10"/>
      <c r="W2188" s="10"/>
      <c r="X2188" s="10"/>
      <c r="Y2188" s="10"/>
      <c r="Z2188" s="10"/>
      <c r="AA2188" s="10"/>
      <c r="AB2188" s="10"/>
      <c r="AC2188" s="10"/>
      <c r="AD2188" s="10"/>
      <c r="AE2188" s="10"/>
      <c r="AF2188" s="10"/>
      <c r="AG2188" s="10"/>
      <c r="AH2188" s="10"/>
      <c r="AI2188" s="10"/>
      <c r="AJ2188" s="10"/>
      <c r="AK2188" s="10"/>
      <c r="AL2188" s="10"/>
      <c r="AM2188" s="10"/>
      <c r="AN2188" s="10"/>
      <c r="AO2188" s="10"/>
      <c r="AP2188" s="10"/>
      <c r="AQ2188" s="10"/>
      <c r="AR2188" s="10"/>
      <c r="AS2188" s="10"/>
      <c r="AT2188" s="10"/>
      <c r="AU2188" s="10"/>
      <c r="AV2188" s="10"/>
      <c r="AW2188" s="10"/>
      <c r="AX2188" s="10"/>
    </row>
    <row r="2189" spans="1:251" ht="15" thickBot="1">
      <c r="B2189" s="8"/>
      <c r="C2189" s="8"/>
      <c r="D2189" s="8"/>
      <c r="E2189" s="8"/>
      <c r="F2189" s="8"/>
      <c r="G2189" s="8"/>
      <c r="H2189" s="8"/>
      <c r="I2189" s="8"/>
      <c r="J2189" s="8"/>
      <c r="K2189" s="8"/>
      <c r="L2189" s="9"/>
      <c r="M2189" s="9"/>
      <c r="N2189" s="9"/>
      <c r="O2189" s="9"/>
      <c r="P2189" s="8"/>
      <c r="Q2189" s="8"/>
      <c r="R2189" s="8"/>
      <c r="S2189" s="8"/>
      <c r="T2189" s="8"/>
      <c r="U2189" s="8"/>
      <c r="V2189" s="10"/>
      <c r="W2189" s="10"/>
      <c r="X2189" s="10"/>
      <c r="Y2189" s="10"/>
      <c r="Z2189" s="10"/>
      <c r="AA2189" s="10"/>
      <c r="AB2189" s="10"/>
      <c r="AC2189" s="10"/>
      <c r="AD2189" s="10"/>
      <c r="AE2189" s="10"/>
      <c r="AF2189" s="10"/>
      <c r="AG2189" s="10"/>
      <c r="AH2189" s="10"/>
      <c r="AI2189" s="10"/>
      <c r="AJ2189" s="10"/>
      <c r="AK2189" s="10"/>
      <c r="AL2189" s="10"/>
      <c r="AM2189" s="10"/>
      <c r="AN2189" s="10"/>
      <c r="AO2189" s="10"/>
      <c r="AP2189" s="10"/>
      <c r="AQ2189" s="10"/>
      <c r="AR2189" s="10"/>
      <c r="AS2189" s="10"/>
      <c r="AT2189" s="10"/>
      <c r="AU2189" s="10"/>
      <c r="AV2189" s="10"/>
      <c r="AW2189" s="10"/>
      <c r="AX2189" s="22" t="s">
        <v>5</v>
      </c>
    </row>
    <row r="2190" spans="1:251" s="16" customFormat="1" ht="13.5" customHeight="1">
      <c r="A2190" s="8"/>
      <c r="B2190" s="163" t="s">
        <v>6</v>
      </c>
      <c r="C2190" s="164"/>
      <c r="D2190" s="164"/>
      <c r="E2190" s="164"/>
      <c r="F2190" s="164"/>
      <c r="G2190" s="164"/>
      <c r="H2190" s="164"/>
      <c r="I2190" s="164"/>
      <c r="J2190" s="164"/>
      <c r="K2190" s="164"/>
      <c r="L2190" s="164"/>
      <c r="M2190" s="164"/>
      <c r="N2190" s="164"/>
      <c r="O2190" s="164"/>
      <c r="P2190" s="164"/>
      <c r="Q2190" s="164"/>
      <c r="R2190" s="164"/>
      <c r="S2190" s="164"/>
      <c r="T2190" s="164"/>
      <c r="U2190" s="164"/>
      <c r="V2190" s="164"/>
      <c r="W2190" s="164"/>
      <c r="X2190" s="164"/>
      <c r="Y2190" s="164"/>
      <c r="Z2190" s="165"/>
      <c r="AA2190" s="169" t="s">
        <v>9</v>
      </c>
      <c r="AB2190" s="164"/>
      <c r="AC2190" s="164"/>
      <c r="AD2190" s="164"/>
      <c r="AE2190" s="164"/>
      <c r="AF2190" s="164"/>
      <c r="AG2190" s="164"/>
      <c r="AH2190" s="164"/>
      <c r="AI2190" s="165"/>
      <c r="AJ2190" s="169" t="s">
        <v>10</v>
      </c>
      <c r="AK2190" s="164"/>
      <c r="AL2190" s="164"/>
      <c r="AM2190" s="164"/>
      <c r="AN2190" s="164"/>
      <c r="AO2190" s="164"/>
      <c r="AP2190" s="164"/>
      <c r="AQ2190" s="164"/>
      <c r="AR2190" s="165"/>
      <c r="AS2190" s="169" t="s">
        <v>7</v>
      </c>
      <c r="AT2190" s="164"/>
      <c r="AU2190" s="164"/>
      <c r="AV2190" s="164"/>
      <c r="AW2190" s="164"/>
      <c r="AX2190" s="171"/>
      <c r="AY2190" s="2"/>
      <c r="AZ2190" s="2"/>
      <c r="BA2190" s="2"/>
      <c r="BB2190" s="2"/>
      <c r="BC2190" s="2"/>
      <c r="BD2190" s="2"/>
      <c r="BE2190" s="2"/>
      <c r="BF2190" s="2"/>
      <c r="BG2190" s="2"/>
      <c r="BH2190" s="2"/>
      <c r="BI2190" s="2"/>
      <c r="BJ2190" s="2"/>
      <c r="BK2190" s="2"/>
      <c r="BL2190" s="2"/>
      <c r="BM2190" s="2"/>
      <c r="BN2190" s="2"/>
      <c r="BO2190" s="2"/>
      <c r="BP2190" s="2"/>
      <c r="BQ2190" s="2"/>
      <c r="BR2190" s="2"/>
      <c r="BS2190" s="2"/>
      <c r="BT2190" s="2"/>
      <c r="BU2190" s="2"/>
      <c r="BV2190" s="2"/>
      <c r="BW2190" s="2"/>
      <c r="BX2190" s="2"/>
      <c r="BY2190" s="2"/>
      <c r="BZ2190" s="2"/>
      <c r="CA2190" s="2"/>
      <c r="CB2190" s="2"/>
      <c r="CC2190" s="2"/>
      <c r="CD2190" s="2"/>
      <c r="CE2190" s="2"/>
      <c r="CF2190" s="2"/>
      <c r="CG2190" s="2"/>
      <c r="CH2190" s="2"/>
      <c r="CI2190" s="2"/>
      <c r="CJ2190" s="2"/>
      <c r="CK2190" s="2"/>
      <c r="CL2190" s="2"/>
      <c r="CM2190" s="2"/>
      <c r="CN2190" s="2"/>
      <c r="CO2190" s="2"/>
      <c r="CP2190" s="2"/>
      <c r="CQ2190" s="2"/>
      <c r="CR2190" s="2"/>
      <c r="CS2190" s="2"/>
      <c r="CT2190" s="2"/>
      <c r="CU2190" s="2"/>
      <c r="CV2190" s="2"/>
      <c r="CW2190" s="2"/>
      <c r="CX2190" s="2"/>
      <c r="CY2190" s="2"/>
      <c r="CZ2190" s="2"/>
      <c r="DA2190" s="2"/>
      <c r="DB2190" s="2"/>
      <c r="DC2190" s="2"/>
      <c r="DD2190" s="2"/>
      <c r="DE2190" s="2"/>
      <c r="DF2190" s="2"/>
      <c r="DG2190" s="2"/>
      <c r="DH2190" s="2"/>
      <c r="DI2190" s="2"/>
      <c r="DJ2190" s="2"/>
      <c r="DK2190" s="2"/>
      <c r="DL2190" s="2"/>
      <c r="DM2190" s="2"/>
      <c r="DN2190" s="2"/>
      <c r="DO2190" s="2"/>
      <c r="DP2190" s="2"/>
      <c r="DQ2190" s="2"/>
      <c r="DR2190" s="2"/>
      <c r="DS2190" s="2"/>
      <c r="DT2190" s="2"/>
      <c r="DU2190" s="2"/>
      <c r="DV2190" s="2"/>
      <c r="DW2190" s="2"/>
      <c r="DX2190" s="2"/>
      <c r="DY2190" s="2"/>
      <c r="DZ2190" s="2"/>
      <c r="EA2190" s="2"/>
      <c r="EB2190" s="2"/>
      <c r="EC2190" s="2"/>
      <c r="ED2190" s="2"/>
      <c r="EE2190" s="2"/>
      <c r="EF2190" s="2"/>
      <c r="EG2190" s="2"/>
      <c r="EH2190" s="2"/>
      <c r="EI2190" s="2"/>
      <c r="EJ2190" s="2"/>
      <c r="EK2190" s="2"/>
      <c r="EL2190" s="2"/>
      <c r="EM2190" s="2"/>
      <c r="EN2190" s="2"/>
      <c r="EO2190" s="2"/>
      <c r="EP2190" s="2"/>
      <c r="EQ2190" s="2"/>
      <c r="ER2190" s="2"/>
      <c r="ES2190" s="2"/>
      <c r="ET2190" s="2"/>
      <c r="EU2190" s="2"/>
      <c r="EV2190" s="2"/>
      <c r="EW2190" s="2"/>
      <c r="EX2190" s="2"/>
      <c r="EY2190" s="2"/>
      <c r="EZ2190" s="2"/>
      <c r="FA2190" s="2"/>
      <c r="FB2190" s="2"/>
      <c r="FC2190" s="2"/>
      <c r="FD2190" s="2"/>
      <c r="FE2190" s="2"/>
      <c r="FF2190" s="2"/>
      <c r="FG2190" s="2"/>
      <c r="FH2190" s="2"/>
      <c r="FI2190" s="2"/>
      <c r="FJ2190" s="2"/>
      <c r="FK2190" s="2"/>
      <c r="FL2190" s="2"/>
      <c r="FM2190" s="2"/>
      <c r="FN2190" s="2"/>
      <c r="FO2190" s="2"/>
      <c r="FP2190" s="2"/>
      <c r="FQ2190" s="2"/>
      <c r="FR2190" s="2"/>
      <c r="FS2190" s="2"/>
      <c r="FT2190" s="2"/>
      <c r="FU2190" s="2"/>
      <c r="FV2190" s="2"/>
      <c r="FW2190" s="2"/>
      <c r="FX2190" s="2"/>
      <c r="FY2190" s="2"/>
      <c r="FZ2190" s="2"/>
      <c r="GA2190" s="2"/>
      <c r="GB2190" s="2"/>
      <c r="GC2190" s="2"/>
      <c r="GD2190" s="2"/>
      <c r="GE2190" s="2"/>
      <c r="GF2190" s="2"/>
      <c r="GG2190" s="2"/>
      <c r="GH2190" s="2"/>
      <c r="GI2190" s="2"/>
      <c r="GJ2190" s="2"/>
      <c r="GK2190" s="2"/>
      <c r="GL2190" s="2"/>
      <c r="GM2190" s="2"/>
      <c r="GN2190" s="2"/>
      <c r="GO2190" s="2"/>
      <c r="GP2190" s="2"/>
      <c r="GQ2190" s="2"/>
      <c r="GR2190" s="2"/>
      <c r="GS2190" s="2"/>
      <c r="GT2190" s="2"/>
      <c r="GU2190" s="2"/>
      <c r="GV2190" s="2"/>
      <c r="GW2190" s="2"/>
      <c r="GX2190" s="2"/>
      <c r="GY2190" s="2"/>
      <c r="GZ2190" s="2"/>
      <c r="HA2190" s="2"/>
      <c r="HB2190" s="2"/>
      <c r="HC2190" s="2"/>
      <c r="HD2190" s="2"/>
      <c r="HE2190" s="2"/>
      <c r="HF2190" s="2"/>
      <c r="HG2190" s="2"/>
      <c r="HH2190" s="2"/>
      <c r="HI2190" s="2"/>
      <c r="HJ2190" s="2"/>
      <c r="HK2190" s="2"/>
      <c r="HL2190" s="2"/>
      <c r="HM2190" s="2"/>
      <c r="HN2190" s="2"/>
      <c r="HO2190" s="2"/>
      <c r="HP2190" s="2"/>
      <c r="HQ2190" s="2"/>
      <c r="HR2190" s="2"/>
      <c r="HS2190" s="2"/>
      <c r="HT2190" s="2"/>
      <c r="HU2190" s="2"/>
      <c r="HV2190" s="2"/>
      <c r="HW2190" s="2"/>
      <c r="HX2190" s="2"/>
      <c r="HY2190" s="2"/>
      <c r="HZ2190" s="2"/>
      <c r="IA2190" s="2"/>
      <c r="IB2190" s="2"/>
      <c r="IC2190" s="2"/>
      <c r="ID2190" s="2"/>
      <c r="IE2190" s="2"/>
      <c r="IF2190" s="2"/>
      <c r="IG2190" s="2"/>
      <c r="IH2190" s="2"/>
      <c r="II2190" s="2"/>
      <c r="IJ2190" s="2"/>
      <c r="IK2190" s="2"/>
      <c r="IL2190" s="2"/>
      <c r="IM2190" s="2"/>
      <c r="IN2190" s="2"/>
      <c r="IO2190" s="2"/>
      <c r="IP2190" s="2"/>
      <c r="IQ2190" s="2"/>
    </row>
    <row r="2191" spans="1:251" s="16" customFormat="1">
      <c r="A2191" s="8"/>
      <c r="B2191" s="166"/>
      <c r="C2191" s="167"/>
      <c r="D2191" s="167"/>
      <c r="E2191" s="167"/>
      <c r="F2191" s="167"/>
      <c r="G2191" s="167"/>
      <c r="H2191" s="167"/>
      <c r="I2191" s="167"/>
      <c r="J2191" s="167"/>
      <c r="K2191" s="167"/>
      <c r="L2191" s="167"/>
      <c r="M2191" s="167"/>
      <c r="N2191" s="167"/>
      <c r="O2191" s="167"/>
      <c r="P2191" s="167"/>
      <c r="Q2191" s="167"/>
      <c r="R2191" s="167"/>
      <c r="S2191" s="167"/>
      <c r="T2191" s="167"/>
      <c r="U2191" s="167"/>
      <c r="V2191" s="167"/>
      <c r="W2191" s="167"/>
      <c r="X2191" s="167"/>
      <c r="Y2191" s="167"/>
      <c r="Z2191" s="168"/>
      <c r="AA2191" s="170"/>
      <c r="AB2191" s="167"/>
      <c r="AC2191" s="167"/>
      <c r="AD2191" s="167"/>
      <c r="AE2191" s="167"/>
      <c r="AF2191" s="167"/>
      <c r="AG2191" s="167"/>
      <c r="AH2191" s="167"/>
      <c r="AI2191" s="168"/>
      <c r="AJ2191" s="170"/>
      <c r="AK2191" s="167"/>
      <c r="AL2191" s="167"/>
      <c r="AM2191" s="167"/>
      <c r="AN2191" s="167"/>
      <c r="AO2191" s="167"/>
      <c r="AP2191" s="167"/>
      <c r="AQ2191" s="167"/>
      <c r="AR2191" s="168"/>
      <c r="AS2191" s="170"/>
      <c r="AT2191" s="167"/>
      <c r="AU2191" s="167"/>
      <c r="AV2191" s="167"/>
      <c r="AW2191" s="167"/>
      <c r="AX2191" s="172"/>
      <c r="AY2191" s="2"/>
      <c r="AZ2191" s="2"/>
      <c r="BA2191" s="2"/>
      <c r="BB2191" s="23"/>
      <c r="BC2191" s="24"/>
      <c r="BE2191" s="2"/>
      <c r="BF2191" s="2"/>
      <c r="BG2191" s="2"/>
      <c r="BH2191" s="2"/>
      <c r="BI2191" s="2"/>
      <c r="BJ2191" s="2"/>
      <c r="BK2191" s="2"/>
      <c r="BL2191" s="2"/>
      <c r="BM2191" s="2"/>
      <c r="BN2191" s="2"/>
      <c r="BO2191" s="2"/>
      <c r="BP2191" s="2"/>
      <c r="BQ2191" s="2"/>
      <c r="BR2191" s="2"/>
      <c r="BS2191" s="2"/>
      <c r="BT2191" s="2"/>
      <c r="BU2191" s="2"/>
      <c r="BV2191" s="2"/>
      <c r="BW2191" s="2"/>
      <c r="BX2191" s="2"/>
      <c r="BY2191" s="2"/>
      <c r="BZ2191" s="2"/>
      <c r="CA2191" s="2"/>
      <c r="CB2191" s="2"/>
      <c r="CC2191" s="2"/>
      <c r="CD2191" s="2"/>
      <c r="CE2191" s="2"/>
      <c r="CF2191" s="2"/>
      <c r="CG2191" s="2"/>
      <c r="CH2191" s="2"/>
      <c r="CI2191" s="2"/>
      <c r="CJ2191" s="2"/>
      <c r="CK2191" s="2"/>
      <c r="CL2191" s="2"/>
      <c r="CM2191" s="2"/>
      <c r="CN2191" s="2"/>
      <c r="CO2191" s="2"/>
      <c r="CP2191" s="2"/>
      <c r="CQ2191" s="2"/>
      <c r="CR2191" s="2"/>
      <c r="CS2191" s="2"/>
      <c r="CT2191" s="2"/>
      <c r="CU2191" s="2"/>
      <c r="CV2191" s="2"/>
      <c r="CW2191" s="2"/>
      <c r="CX2191" s="2"/>
      <c r="CY2191" s="2"/>
      <c r="CZ2191" s="2"/>
      <c r="DA2191" s="2"/>
      <c r="DB2191" s="2"/>
      <c r="DC2191" s="2"/>
      <c r="DD2191" s="2"/>
      <c r="DE2191" s="2"/>
      <c r="DF2191" s="2"/>
      <c r="DG2191" s="2"/>
      <c r="DH2191" s="2"/>
      <c r="DI2191" s="2"/>
      <c r="DJ2191" s="2"/>
      <c r="DK2191" s="2"/>
      <c r="DL2191" s="2"/>
      <c r="DM2191" s="2"/>
      <c r="DN2191" s="2"/>
      <c r="DO2191" s="2"/>
      <c r="DP2191" s="2"/>
      <c r="DQ2191" s="2"/>
      <c r="DR2191" s="2"/>
      <c r="DS2191" s="2"/>
      <c r="DT2191" s="2"/>
      <c r="DU2191" s="2"/>
      <c r="DV2191" s="2"/>
      <c r="DW2191" s="2"/>
      <c r="DX2191" s="2"/>
      <c r="DY2191" s="2"/>
      <c r="DZ2191" s="2"/>
      <c r="EA2191" s="2"/>
      <c r="EB2191" s="2"/>
      <c r="EC2191" s="2"/>
      <c r="ED2191" s="2"/>
      <c r="EE2191" s="2"/>
      <c r="EF2191" s="2"/>
      <c r="EG2191" s="2"/>
      <c r="EH2191" s="2"/>
      <c r="EI2191" s="2"/>
      <c r="EJ2191" s="2"/>
      <c r="EK2191" s="2"/>
      <c r="EL2191" s="2"/>
      <c r="EM2191" s="2"/>
      <c r="EN2191" s="2"/>
      <c r="EO2191" s="2"/>
      <c r="EP2191" s="2"/>
      <c r="EQ2191" s="2"/>
      <c r="ER2191" s="2"/>
      <c r="ES2191" s="2"/>
      <c r="ET2191" s="2"/>
      <c r="EU2191" s="2"/>
      <c r="EV2191" s="2"/>
      <c r="EW2191" s="2"/>
      <c r="EX2191" s="2"/>
      <c r="EY2191" s="2"/>
      <c r="EZ2191" s="2"/>
      <c r="FA2191" s="2"/>
      <c r="FB2191" s="2"/>
      <c r="FC2191" s="2"/>
      <c r="FD2191" s="2"/>
      <c r="FE2191" s="2"/>
      <c r="FF2191" s="2"/>
      <c r="FG2191" s="2"/>
      <c r="FH2191" s="2"/>
      <c r="FI2191" s="2"/>
      <c r="FJ2191" s="2"/>
      <c r="FK2191" s="2"/>
      <c r="FL2191" s="2"/>
      <c r="FM2191" s="2"/>
      <c r="FN2191" s="2"/>
      <c r="FO2191" s="2"/>
      <c r="FP2191" s="2"/>
      <c r="FQ2191" s="2"/>
      <c r="FR2191" s="2"/>
      <c r="FS2191" s="2"/>
      <c r="FT2191" s="2"/>
      <c r="FU2191" s="2"/>
      <c r="FV2191" s="2"/>
      <c r="FW2191" s="2"/>
      <c r="FX2191" s="2"/>
      <c r="FY2191" s="2"/>
      <c r="FZ2191" s="2"/>
      <c r="GA2191" s="2"/>
      <c r="GB2191" s="2"/>
      <c r="GC2191" s="2"/>
      <c r="GD2191" s="2"/>
      <c r="GE2191" s="2"/>
      <c r="GF2191" s="2"/>
      <c r="GG2191" s="2"/>
      <c r="GH2191" s="2"/>
      <c r="GI2191" s="2"/>
      <c r="GJ2191" s="2"/>
      <c r="GK2191" s="2"/>
      <c r="GL2191" s="2"/>
      <c r="GM2191" s="2"/>
      <c r="GN2191" s="2"/>
      <c r="GO2191" s="2"/>
      <c r="GP2191" s="2"/>
      <c r="GQ2191" s="2"/>
      <c r="GR2191" s="2"/>
      <c r="GS2191" s="2"/>
      <c r="GT2191" s="2"/>
      <c r="GU2191" s="2"/>
      <c r="GV2191" s="2"/>
      <c r="GW2191" s="2"/>
      <c r="GX2191" s="2"/>
      <c r="GY2191" s="2"/>
      <c r="GZ2191" s="2"/>
      <c r="HA2191" s="2"/>
      <c r="HB2191" s="2"/>
      <c r="HC2191" s="2"/>
      <c r="HD2191" s="2"/>
      <c r="HE2191" s="2"/>
      <c r="HF2191" s="2"/>
      <c r="HG2191" s="2"/>
      <c r="HH2191" s="2"/>
      <c r="HI2191" s="2"/>
      <c r="HJ2191" s="2"/>
      <c r="HK2191" s="2"/>
      <c r="HL2191" s="2"/>
      <c r="HM2191" s="2"/>
      <c r="HN2191" s="2"/>
      <c r="HO2191" s="2"/>
      <c r="HP2191" s="2"/>
      <c r="HQ2191" s="2"/>
      <c r="HR2191" s="2"/>
      <c r="HS2191" s="2"/>
      <c r="HT2191" s="2"/>
      <c r="HU2191" s="2"/>
      <c r="HV2191" s="2"/>
      <c r="HW2191" s="2"/>
      <c r="HX2191" s="2"/>
      <c r="HY2191" s="2"/>
      <c r="HZ2191" s="2"/>
      <c r="IA2191" s="2"/>
      <c r="IB2191" s="2"/>
      <c r="IC2191" s="2"/>
      <c r="ID2191" s="2"/>
      <c r="IE2191" s="2"/>
      <c r="IF2191" s="2"/>
      <c r="IG2191" s="2"/>
      <c r="IH2191" s="2"/>
      <c r="II2191" s="2"/>
      <c r="IJ2191" s="2"/>
      <c r="IK2191" s="2"/>
      <c r="IL2191" s="2"/>
      <c r="IM2191" s="2"/>
      <c r="IN2191" s="2"/>
      <c r="IO2191" s="2"/>
      <c r="IP2191" s="2"/>
      <c r="IQ2191" s="2"/>
    </row>
    <row r="2192" spans="1:251" s="16" customFormat="1" ht="18.75" customHeight="1">
      <c r="A2192" s="8"/>
      <c r="B2192" s="25"/>
      <c r="C2192" s="135" t="s">
        <v>289</v>
      </c>
      <c r="D2192" s="136"/>
      <c r="E2192" s="136"/>
      <c r="F2192" s="136"/>
      <c r="G2192" s="136"/>
      <c r="H2192" s="136"/>
      <c r="I2192" s="136"/>
      <c r="J2192" s="136"/>
      <c r="K2192" s="136"/>
      <c r="L2192" s="136"/>
      <c r="M2192" s="136"/>
      <c r="N2192" s="136"/>
      <c r="O2192" s="136"/>
      <c r="P2192" s="136"/>
      <c r="Q2192" s="136"/>
      <c r="R2192" s="136"/>
      <c r="S2192" s="136"/>
      <c r="T2192" s="136"/>
      <c r="U2192" s="136"/>
      <c r="V2192" s="136"/>
      <c r="W2192" s="136"/>
      <c r="X2192" s="136"/>
      <c r="Y2192" s="136"/>
      <c r="Z2192" s="137"/>
      <c r="AA2192" s="138">
        <v>27657</v>
      </c>
      <c r="AB2192" s="139"/>
      <c r="AC2192" s="139"/>
      <c r="AD2192" s="139"/>
      <c r="AE2192" s="139"/>
      <c r="AF2192" s="139"/>
      <c r="AG2192" s="139"/>
      <c r="AH2192" s="139"/>
      <c r="AI2192" s="140"/>
      <c r="AJ2192" s="138">
        <v>29001</v>
      </c>
      <c r="AK2192" s="139"/>
      <c r="AL2192" s="139"/>
      <c r="AM2192" s="139"/>
      <c r="AN2192" s="139"/>
      <c r="AO2192" s="139"/>
      <c r="AP2192" s="139"/>
      <c r="AQ2192" s="139"/>
      <c r="AR2192" s="140"/>
      <c r="AS2192" s="141" t="s">
        <v>57</v>
      </c>
      <c r="AT2192" s="142"/>
      <c r="AU2192" s="142"/>
      <c r="AV2192" s="142"/>
      <c r="AW2192" s="142"/>
      <c r="AX2192" s="143"/>
      <c r="AY2192" s="2"/>
      <c r="AZ2192" s="2"/>
      <c r="BA2192" s="2"/>
      <c r="BB2192" s="2"/>
      <c r="BC2192" s="2"/>
      <c r="BD2192" s="2"/>
      <c r="BE2192" s="2"/>
      <c r="BF2192" s="2"/>
      <c r="BG2192" s="2"/>
      <c r="BH2192" s="2"/>
      <c r="BI2192" s="2"/>
      <c r="BJ2192" s="2"/>
      <c r="BK2192" s="2"/>
      <c r="BL2192" s="2"/>
      <c r="BM2192" s="2"/>
      <c r="BN2192" s="2"/>
      <c r="BO2192" s="2"/>
      <c r="BP2192" s="2"/>
      <c r="BQ2192" s="2"/>
      <c r="BR2192" s="2"/>
      <c r="BS2192" s="2"/>
      <c r="BT2192" s="2"/>
      <c r="BU2192" s="2"/>
      <c r="BV2192" s="2"/>
      <c r="BW2192" s="2"/>
      <c r="BX2192" s="2"/>
      <c r="BY2192" s="2"/>
      <c r="BZ2192" s="2"/>
      <c r="CA2192" s="2"/>
      <c r="CB2192" s="2"/>
      <c r="CC2192" s="2"/>
      <c r="CD2192" s="2"/>
      <c r="CE2192" s="2"/>
      <c r="CF2192" s="2"/>
      <c r="CG2192" s="2"/>
      <c r="CH2192" s="2"/>
      <c r="CI2192" s="2"/>
      <c r="CJ2192" s="2"/>
      <c r="CK2192" s="2"/>
      <c r="CL2192" s="2"/>
      <c r="CM2192" s="2"/>
      <c r="CN2192" s="2"/>
      <c r="CO2192" s="2"/>
      <c r="CP2192" s="2"/>
      <c r="CQ2192" s="2"/>
      <c r="CR2192" s="2"/>
      <c r="CS2192" s="2"/>
      <c r="CT2192" s="2"/>
      <c r="CU2192" s="2"/>
      <c r="CV2192" s="2"/>
      <c r="CW2192" s="2"/>
      <c r="CX2192" s="2"/>
      <c r="CY2192" s="2"/>
      <c r="CZ2192" s="2"/>
      <c r="DA2192" s="2"/>
      <c r="DB2192" s="2"/>
      <c r="DC2192" s="2"/>
      <c r="DD2192" s="2"/>
      <c r="DE2192" s="2"/>
      <c r="DF2192" s="2"/>
      <c r="DG2192" s="2"/>
      <c r="DH2192" s="2"/>
      <c r="DI2192" s="2"/>
      <c r="DJ2192" s="2"/>
      <c r="DK2192" s="2"/>
      <c r="DL2192" s="2"/>
      <c r="DM2192" s="2"/>
      <c r="DN2192" s="2"/>
      <c r="DO2192" s="2"/>
      <c r="DP2192" s="2"/>
      <c r="DQ2192" s="2"/>
      <c r="DR2192" s="2"/>
      <c r="DS2192" s="2"/>
      <c r="DT2192" s="2"/>
      <c r="DU2192" s="2"/>
      <c r="DV2192" s="2"/>
      <c r="DW2192" s="2"/>
      <c r="DX2192" s="2"/>
      <c r="DY2192" s="2"/>
      <c r="DZ2192" s="2"/>
      <c r="EA2192" s="2"/>
      <c r="EB2192" s="2"/>
      <c r="EC2192" s="2"/>
      <c r="ED2192" s="2"/>
      <c r="EE2192" s="2"/>
      <c r="EF2192" s="2"/>
      <c r="EG2192" s="2"/>
      <c r="EH2192" s="2"/>
      <c r="EI2192" s="2"/>
      <c r="EJ2192" s="2"/>
      <c r="EK2192" s="2"/>
      <c r="EL2192" s="2"/>
      <c r="EM2192" s="2"/>
      <c r="EN2192" s="2"/>
      <c r="EO2192" s="2"/>
      <c r="EP2192" s="2"/>
      <c r="EQ2192" s="2"/>
      <c r="ER2192" s="2"/>
      <c r="ES2192" s="2"/>
      <c r="ET2192" s="2"/>
      <c r="EU2192" s="2"/>
      <c r="EV2192" s="2"/>
      <c r="EW2192" s="2"/>
      <c r="EX2192" s="2"/>
      <c r="EY2192" s="2"/>
      <c r="EZ2192" s="2"/>
      <c r="FA2192" s="2"/>
      <c r="FB2192" s="2"/>
      <c r="FC2192" s="2"/>
      <c r="FD2192" s="2"/>
      <c r="FE2192" s="2"/>
      <c r="FF2192" s="2"/>
      <c r="FG2192" s="2"/>
      <c r="FH2192" s="2"/>
      <c r="FI2192" s="2"/>
      <c r="FJ2192" s="2"/>
      <c r="FK2192" s="2"/>
      <c r="FL2192" s="2"/>
      <c r="FM2192" s="2"/>
      <c r="FN2192" s="2"/>
      <c r="FO2192" s="2"/>
      <c r="FP2192" s="2"/>
      <c r="FQ2192" s="2"/>
      <c r="FR2192" s="2"/>
      <c r="FS2192" s="2"/>
      <c r="FT2192" s="2"/>
      <c r="FU2192" s="2"/>
      <c r="FV2192" s="2"/>
      <c r="FW2192" s="2"/>
      <c r="FX2192" s="2"/>
      <c r="FY2192" s="2"/>
      <c r="FZ2192" s="2"/>
      <c r="GA2192" s="2"/>
      <c r="GB2192" s="2"/>
      <c r="GC2192" s="2"/>
      <c r="GD2192" s="2"/>
      <c r="GE2192" s="2"/>
      <c r="GF2192" s="2"/>
      <c r="GG2192" s="2"/>
      <c r="GH2192" s="2"/>
      <c r="GI2192" s="2"/>
      <c r="GJ2192" s="2"/>
      <c r="GK2192" s="2"/>
      <c r="GL2192" s="2"/>
      <c r="GM2192" s="2"/>
      <c r="GN2192" s="2"/>
      <c r="GO2192" s="2"/>
      <c r="GP2192" s="2"/>
      <c r="GQ2192" s="2"/>
      <c r="GR2192" s="2"/>
      <c r="GS2192" s="2"/>
      <c r="GT2192" s="2"/>
      <c r="GU2192" s="2"/>
      <c r="GV2192" s="2"/>
      <c r="GW2192" s="2"/>
      <c r="GX2192" s="2"/>
      <c r="GY2192" s="2"/>
      <c r="GZ2192" s="2"/>
      <c r="HA2192" s="2"/>
      <c r="HB2192" s="2"/>
      <c r="HC2192" s="2"/>
      <c r="HD2192" s="2"/>
      <c r="HE2192" s="2"/>
      <c r="HF2192" s="2"/>
      <c r="HG2192" s="2"/>
      <c r="HH2192" s="2"/>
      <c r="HI2192" s="2"/>
      <c r="HJ2192" s="2"/>
      <c r="HK2192" s="2"/>
      <c r="HL2192" s="2"/>
      <c r="HM2192" s="2"/>
      <c r="HN2192" s="2"/>
      <c r="HO2192" s="2"/>
      <c r="HP2192" s="2"/>
      <c r="HQ2192" s="2"/>
      <c r="HR2192" s="2"/>
      <c r="HS2192" s="2"/>
      <c r="HT2192" s="2"/>
      <c r="HU2192" s="2"/>
      <c r="HV2192" s="2"/>
      <c r="HW2192" s="2"/>
      <c r="HX2192" s="2"/>
      <c r="HY2192" s="2"/>
      <c r="HZ2192" s="2"/>
      <c r="IA2192" s="2"/>
      <c r="IB2192" s="2"/>
      <c r="IC2192" s="2"/>
      <c r="ID2192" s="2"/>
      <c r="IE2192" s="2"/>
      <c r="IF2192" s="2"/>
      <c r="IG2192" s="2"/>
      <c r="IH2192" s="2"/>
      <c r="II2192" s="2"/>
      <c r="IJ2192" s="2"/>
      <c r="IK2192" s="2"/>
      <c r="IL2192" s="2"/>
      <c r="IM2192" s="2"/>
      <c r="IN2192" s="2"/>
      <c r="IO2192" s="2"/>
      <c r="IP2192" s="2"/>
      <c r="IQ2192" s="2"/>
    </row>
    <row r="2193" spans="1:251" s="16" customFormat="1" ht="18.75" customHeight="1">
      <c r="A2193" s="8"/>
      <c r="B2193" s="25"/>
      <c r="C2193" s="135" t="s">
        <v>289</v>
      </c>
      <c r="D2193" s="136"/>
      <c r="E2193" s="136"/>
      <c r="F2193" s="136"/>
      <c r="G2193" s="136"/>
      <c r="H2193" s="136"/>
      <c r="I2193" s="136"/>
      <c r="J2193" s="136"/>
      <c r="K2193" s="136"/>
      <c r="L2193" s="136"/>
      <c r="M2193" s="136"/>
      <c r="N2193" s="136"/>
      <c r="O2193" s="136"/>
      <c r="P2193" s="136"/>
      <c r="Q2193" s="136"/>
      <c r="R2193" s="136"/>
      <c r="S2193" s="136"/>
      <c r="T2193" s="136"/>
      <c r="U2193" s="136"/>
      <c r="V2193" s="136"/>
      <c r="W2193" s="136"/>
      <c r="X2193" s="136"/>
      <c r="Y2193" s="136"/>
      <c r="Z2193" s="137"/>
      <c r="AA2193" s="138">
        <v>11153</v>
      </c>
      <c r="AB2193" s="139"/>
      <c r="AC2193" s="139"/>
      <c r="AD2193" s="139"/>
      <c r="AE2193" s="139"/>
      <c r="AF2193" s="139"/>
      <c r="AG2193" s="139"/>
      <c r="AH2193" s="139"/>
      <c r="AI2193" s="140"/>
      <c r="AJ2193" s="138">
        <v>11699</v>
      </c>
      <c r="AK2193" s="139"/>
      <c r="AL2193" s="139"/>
      <c r="AM2193" s="139"/>
      <c r="AN2193" s="139"/>
      <c r="AO2193" s="139"/>
      <c r="AP2193" s="139"/>
      <c r="AQ2193" s="139"/>
      <c r="AR2193" s="140"/>
      <c r="AS2193" s="141"/>
      <c r="AT2193" s="142"/>
      <c r="AU2193" s="142"/>
      <c r="AV2193" s="142"/>
      <c r="AW2193" s="142"/>
      <c r="AX2193" s="143"/>
      <c r="AY2193" s="2"/>
      <c r="AZ2193" s="2"/>
      <c r="BA2193" s="2"/>
      <c r="BB2193" s="2"/>
      <c r="BC2193" s="2"/>
      <c r="BD2193" s="2"/>
      <c r="BE2193" s="2"/>
      <c r="BF2193" s="2"/>
      <c r="BG2193" s="2"/>
      <c r="BH2193" s="2"/>
      <c r="BI2193" s="2"/>
      <c r="BJ2193" s="2"/>
      <c r="BK2193" s="2"/>
      <c r="BL2193" s="2"/>
      <c r="BM2193" s="2"/>
      <c r="BN2193" s="2"/>
      <c r="BO2193" s="2"/>
      <c r="BP2193" s="2"/>
      <c r="BQ2193" s="2"/>
      <c r="BR2193" s="2"/>
      <c r="BS2193" s="2"/>
      <c r="BT2193" s="2"/>
      <c r="BU2193" s="2"/>
      <c r="BV2193" s="2"/>
      <c r="BW2193" s="2"/>
      <c r="BX2193" s="2"/>
      <c r="BY2193" s="2"/>
      <c r="BZ2193" s="2"/>
      <c r="CA2193" s="2"/>
      <c r="CB2193" s="2"/>
      <c r="CC2193" s="2"/>
      <c r="CD2193" s="2"/>
      <c r="CE2193" s="2"/>
      <c r="CF2193" s="2"/>
      <c r="CG2193" s="2"/>
      <c r="CH2193" s="2"/>
      <c r="CI2193" s="2"/>
      <c r="CJ2193" s="2"/>
      <c r="CK2193" s="2"/>
      <c r="CL2193" s="2"/>
      <c r="CM2193" s="2"/>
      <c r="CN2193" s="2"/>
      <c r="CO2193" s="2"/>
      <c r="CP2193" s="2"/>
      <c r="CQ2193" s="2"/>
      <c r="CR2193" s="2"/>
      <c r="CS2193" s="2"/>
      <c r="CT2193" s="2"/>
      <c r="CU2193" s="2"/>
      <c r="CV2193" s="2"/>
      <c r="CW2193" s="2"/>
      <c r="CX2193" s="2"/>
      <c r="CY2193" s="2"/>
      <c r="CZ2193" s="2"/>
      <c r="DA2193" s="2"/>
      <c r="DB2193" s="2"/>
      <c r="DC2193" s="2"/>
      <c r="DD2193" s="2"/>
      <c r="DE2193" s="2"/>
      <c r="DF2193" s="2"/>
      <c r="DG2193" s="2"/>
      <c r="DH2193" s="2"/>
      <c r="DI2193" s="2"/>
      <c r="DJ2193" s="2"/>
      <c r="DK2193" s="2"/>
      <c r="DL2193" s="2"/>
      <c r="DM2193" s="2"/>
      <c r="DN2193" s="2"/>
      <c r="DO2193" s="2"/>
      <c r="DP2193" s="2"/>
      <c r="DQ2193" s="2"/>
      <c r="DR2193" s="2"/>
      <c r="DS2193" s="2"/>
      <c r="DT2193" s="2"/>
      <c r="DU2193" s="2"/>
      <c r="DV2193" s="2"/>
      <c r="DW2193" s="2"/>
      <c r="DX2193" s="2"/>
      <c r="DY2193" s="2"/>
      <c r="DZ2193" s="2"/>
      <c r="EA2193" s="2"/>
      <c r="EB2193" s="2"/>
      <c r="EC2193" s="2"/>
      <c r="ED2193" s="2"/>
      <c r="EE2193" s="2"/>
      <c r="EF2193" s="2"/>
      <c r="EG2193" s="2"/>
      <c r="EH2193" s="2"/>
      <c r="EI2193" s="2"/>
      <c r="EJ2193" s="2"/>
      <c r="EK2193" s="2"/>
      <c r="EL2193" s="2"/>
      <c r="EM2193" s="2"/>
      <c r="EN2193" s="2"/>
      <c r="EO2193" s="2"/>
      <c r="EP2193" s="2"/>
      <c r="EQ2193" s="2"/>
      <c r="ER2193" s="2"/>
      <c r="ES2193" s="2"/>
      <c r="ET2193" s="2"/>
      <c r="EU2193" s="2"/>
      <c r="EV2193" s="2"/>
      <c r="EW2193" s="2"/>
      <c r="EX2193" s="2"/>
      <c r="EY2193" s="2"/>
      <c r="EZ2193" s="2"/>
      <c r="FA2193" s="2"/>
      <c r="FB2193" s="2"/>
      <c r="FC2193" s="2"/>
      <c r="FD2193" s="2"/>
      <c r="FE2193" s="2"/>
      <c r="FF2193" s="2"/>
      <c r="FG2193" s="2"/>
      <c r="FH2193" s="2"/>
      <c r="FI2193" s="2"/>
      <c r="FJ2193" s="2"/>
      <c r="FK2193" s="2"/>
      <c r="FL2193" s="2"/>
      <c r="FM2193" s="2"/>
      <c r="FN2193" s="2"/>
      <c r="FO2193" s="2"/>
      <c r="FP2193" s="2"/>
      <c r="FQ2193" s="2"/>
      <c r="FR2193" s="2"/>
      <c r="FS2193" s="2"/>
      <c r="FT2193" s="2"/>
      <c r="FU2193" s="2"/>
      <c r="FV2193" s="2"/>
      <c r="FW2193" s="2"/>
      <c r="FX2193" s="2"/>
      <c r="FY2193" s="2"/>
      <c r="FZ2193" s="2"/>
      <c r="GA2193" s="2"/>
      <c r="GB2193" s="2"/>
      <c r="GC2193" s="2"/>
      <c r="GD2193" s="2"/>
      <c r="GE2193" s="2"/>
      <c r="GF2193" s="2"/>
      <c r="GG2193" s="2"/>
      <c r="GH2193" s="2"/>
      <c r="GI2193" s="2"/>
      <c r="GJ2193" s="2"/>
      <c r="GK2193" s="2"/>
      <c r="GL2193" s="2"/>
      <c r="GM2193" s="2"/>
      <c r="GN2193" s="2"/>
      <c r="GO2193" s="2"/>
      <c r="GP2193" s="2"/>
      <c r="GQ2193" s="2"/>
      <c r="GR2193" s="2"/>
      <c r="GS2193" s="2"/>
      <c r="GT2193" s="2"/>
      <c r="GU2193" s="2"/>
      <c r="GV2193" s="2"/>
      <c r="GW2193" s="2"/>
      <c r="GX2193" s="2"/>
      <c r="GY2193" s="2"/>
      <c r="GZ2193" s="2"/>
      <c r="HA2193" s="2"/>
      <c r="HB2193" s="2"/>
      <c r="HC2193" s="2"/>
      <c r="HD2193" s="2"/>
      <c r="HE2193" s="2"/>
      <c r="HF2193" s="2"/>
      <c r="HG2193" s="2"/>
      <c r="HH2193" s="2"/>
      <c r="HI2193" s="2"/>
      <c r="HJ2193" s="2"/>
      <c r="HK2193" s="2"/>
      <c r="HL2193" s="2"/>
      <c r="HM2193" s="2"/>
      <c r="HN2193" s="2"/>
      <c r="HO2193" s="2"/>
      <c r="HP2193" s="2"/>
      <c r="HQ2193" s="2"/>
      <c r="HR2193" s="2"/>
      <c r="HS2193" s="2"/>
      <c r="HT2193" s="2"/>
      <c r="HU2193" s="2"/>
      <c r="HV2193" s="2"/>
      <c r="HW2193" s="2"/>
      <c r="HX2193" s="2"/>
      <c r="HY2193" s="2"/>
      <c r="HZ2193" s="2"/>
      <c r="IA2193" s="2"/>
      <c r="IB2193" s="2"/>
      <c r="IC2193" s="2"/>
      <c r="ID2193" s="2"/>
      <c r="IE2193" s="2"/>
      <c r="IF2193" s="2"/>
      <c r="IG2193" s="2"/>
      <c r="IH2193" s="2"/>
      <c r="II2193" s="2"/>
      <c r="IJ2193" s="2"/>
      <c r="IK2193" s="2"/>
      <c r="IL2193" s="2"/>
      <c r="IM2193" s="2"/>
      <c r="IN2193" s="2"/>
      <c r="IO2193" s="2"/>
      <c r="IP2193" s="2"/>
      <c r="IQ2193" s="2"/>
    </row>
    <row r="2194" spans="1:251" s="16" customFormat="1" ht="18.75" customHeight="1" thickBot="1">
      <c r="A2194" s="17"/>
      <c r="B2194" s="144" t="s">
        <v>11</v>
      </c>
      <c r="C2194" s="145"/>
      <c r="D2194" s="145"/>
      <c r="E2194" s="145"/>
      <c r="F2194" s="145"/>
      <c r="G2194" s="145"/>
      <c r="H2194" s="145"/>
      <c r="I2194" s="145"/>
      <c r="J2194" s="145"/>
      <c r="K2194" s="145"/>
      <c r="L2194" s="145"/>
      <c r="M2194" s="145"/>
      <c r="N2194" s="145"/>
      <c r="O2194" s="145"/>
      <c r="P2194" s="145"/>
      <c r="Q2194" s="145"/>
      <c r="R2194" s="145"/>
      <c r="S2194" s="145"/>
      <c r="T2194" s="145"/>
      <c r="U2194" s="145"/>
      <c r="V2194" s="145"/>
      <c r="W2194" s="145"/>
      <c r="X2194" s="145"/>
      <c r="Y2194" s="145"/>
      <c r="Z2194" s="146"/>
      <c r="AA2194" s="147">
        <f>SUM($AA$2192:$AA$2193)</f>
        <v>38810</v>
      </c>
      <c r="AB2194" s="148"/>
      <c r="AC2194" s="148"/>
      <c r="AD2194" s="148"/>
      <c r="AE2194" s="148"/>
      <c r="AF2194" s="148"/>
      <c r="AG2194" s="148"/>
      <c r="AH2194" s="148"/>
      <c r="AI2194" s="149"/>
      <c r="AJ2194" s="147">
        <f>SUM($AJ$2192:$AJ$2193)</f>
        <v>40700</v>
      </c>
      <c r="AK2194" s="148"/>
      <c r="AL2194" s="148"/>
      <c r="AM2194" s="148"/>
      <c r="AN2194" s="148"/>
      <c r="AO2194" s="148"/>
      <c r="AP2194" s="148"/>
      <c r="AQ2194" s="148"/>
      <c r="AR2194" s="149"/>
      <c r="AS2194" s="150"/>
      <c r="AT2194" s="151"/>
      <c r="AU2194" s="151"/>
      <c r="AV2194" s="151"/>
      <c r="AW2194" s="151"/>
      <c r="AX2194" s="152"/>
      <c r="AY2194" s="2"/>
      <c r="AZ2194" s="2"/>
      <c r="BA2194" s="2"/>
      <c r="BB2194" s="2"/>
      <c r="BC2194" s="2"/>
      <c r="BD2194" s="2"/>
      <c r="BE2194" s="2"/>
      <c r="BF2194" s="2"/>
      <c r="BG2194" s="2"/>
      <c r="BH2194" s="2"/>
      <c r="BI2194" s="2"/>
      <c r="BJ2194" s="2"/>
      <c r="BK2194" s="2"/>
      <c r="BL2194" s="2"/>
      <c r="BM2194" s="2"/>
      <c r="BN2194" s="2"/>
      <c r="BO2194" s="2"/>
      <c r="BP2194" s="2"/>
      <c r="BQ2194" s="2"/>
      <c r="BR2194" s="2"/>
      <c r="BS2194" s="2"/>
      <c r="BT2194" s="2"/>
      <c r="BU2194" s="2"/>
      <c r="BV2194" s="2"/>
      <c r="BW2194" s="2"/>
      <c r="BX2194" s="2"/>
      <c r="BY2194" s="2"/>
      <c r="BZ2194" s="2"/>
      <c r="CA2194" s="2"/>
      <c r="CB2194" s="2"/>
      <c r="CC2194" s="2"/>
      <c r="CD2194" s="2"/>
      <c r="CE2194" s="2"/>
      <c r="CF2194" s="2"/>
      <c r="CG2194" s="2"/>
      <c r="CH2194" s="2"/>
      <c r="CI2194" s="2"/>
      <c r="CJ2194" s="2"/>
      <c r="CK2194" s="2"/>
      <c r="CL2194" s="2"/>
      <c r="CM2194" s="2"/>
      <c r="CN2194" s="2"/>
      <c r="CO2194" s="2"/>
      <c r="CP2194" s="2"/>
      <c r="CQ2194" s="2"/>
      <c r="CR2194" s="2"/>
      <c r="CS2194" s="2"/>
      <c r="CT2194" s="2"/>
      <c r="CU2194" s="2"/>
      <c r="CV2194" s="2"/>
      <c r="CW2194" s="2"/>
      <c r="CX2194" s="2"/>
      <c r="CY2194" s="2"/>
      <c r="CZ2194" s="2"/>
      <c r="DA2194" s="2"/>
      <c r="DB2194" s="2"/>
      <c r="DC2194" s="2"/>
      <c r="DD2194" s="2"/>
      <c r="DE2194" s="2"/>
      <c r="DF2194" s="2"/>
      <c r="DG2194" s="2"/>
      <c r="DH2194" s="2"/>
      <c r="DI2194" s="2"/>
      <c r="DJ2194" s="2"/>
      <c r="DK2194" s="2"/>
      <c r="DL2194" s="2"/>
      <c r="DM2194" s="2"/>
      <c r="DN2194" s="2"/>
      <c r="DO2194" s="2"/>
      <c r="DP2194" s="2"/>
      <c r="DQ2194" s="2"/>
      <c r="DR2194" s="2"/>
      <c r="DS2194" s="2"/>
      <c r="DT2194" s="2"/>
      <c r="DU2194" s="2"/>
      <c r="DV2194" s="2"/>
      <c r="DW2194" s="2"/>
      <c r="DX2194" s="2"/>
      <c r="DY2194" s="2"/>
      <c r="DZ2194" s="2"/>
      <c r="EA2194" s="2"/>
      <c r="EB2194" s="2"/>
      <c r="EC2194" s="2"/>
      <c r="ED2194" s="2"/>
      <c r="EE2194" s="2"/>
      <c r="EF2194" s="2"/>
      <c r="EG2194" s="2"/>
      <c r="EH2194" s="2"/>
      <c r="EI2194" s="2"/>
      <c r="EJ2194" s="2"/>
      <c r="EK2194" s="2"/>
      <c r="EL2194" s="2"/>
      <c r="EM2194" s="2"/>
      <c r="EN2194" s="2"/>
      <c r="EO2194" s="2"/>
      <c r="EP2194" s="2"/>
      <c r="EQ2194" s="2"/>
      <c r="ER2194" s="2"/>
      <c r="ES2194" s="2"/>
      <c r="ET2194" s="2"/>
      <c r="EU2194" s="2"/>
      <c r="EV2194" s="2"/>
      <c r="EW2194" s="2"/>
      <c r="EX2194" s="2"/>
      <c r="EY2194" s="2"/>
      <c r="EZ2194" s="2"/>
      <c r="FA2194" s="2"/>
      <c r="FB2194" s="2"/>
      <c r="FC2194" s="2"/>
      <c r="FD2194" s="2"/>
      <c r="FE2194" s="2"/>
      <c r="FF2194" s="2"/>
      <c r="FG2194" s="2"/>
      <c r="FH2194" s="2"/>
      <c r="FI2194" s="2"/>
      <c r="FJ2194" s="2"/>
      <c r="FK2194" s="2"/>
      <c r="FL2194" s="2"/>
      <c r="FM2194" s="2"/>
      <c r="FN2194" s="2"/>
      <c r="FO2194" s="2"/>
      <c r="FP2194" s="2"/>
      <c r="FQ2194" s="2"/>
      <c r="FR2194" s="2"/>
      <c r="FS2194" s="2"/>
      <c r="FT2194" s="2"/>
      <c r="FU2194" s="2"/>
      <c r="FV2194" s="2"/>
      <c r="FW2194" s="2"/>
      <c r="FX2194" s="2"/>
      <c r="FY2194" s="2"/>
      <c r="FZ2194" s="2"/>
      <c r="GA2194" s="2"/>
      <c r="GB2194" s="2"/>
      <c r="GC2194" s="2"/>
      <c r="GD2194" s="2"/>
      <c r="GE2194" s="2"/>
      <c r="GF2194" s="2"/>
      <c r="GG2194" s="2"/>
      <c r="GH2194" s="2"/>
      <c r="GI2194" s="2"/>
      <c r="GJ2194" s="2"/>
      <c r="GK2194" s="2"/>
      <c r="GL2194" s="2"/>
      <c r="GM2194" s="2"/>
      <c r="GN2194" s="2"/>
      <c r="GO2194" s="2"/>
      <c r="GP2194" s="2"/>
      <c r="GQ2194" s="2"/>
      <c r="GR2194" s="2"/>
      <c r="GS2194" s="2"/>
      <c r="GT2194" s="2"/>
      <c r="GU2194" s="2"/>
      <c r="GV2194" s="2"/>
      <c r="GW2194" s="2"/>
      <c r="GX2194" s="2"/>
      <c r="GY2194" s="2"/>
      <c r="GZ2194" s="2"/>
      <c r="HA2194" s="2"/>
      <c r="HB2194" s="2"/>
      <c r="HC2194" s="2"/>
      <c r="HD2194" s="2"/>
      <c r="HE2194" s="2"/>
      <c r="HF2194" s="2"/>
      <c r="HG2194" s="2"/>
      <c r="HH2194" s="2"/>
      <c r="HI2194" s="2"/>
      <c r="HJ2194" s="2"/>
      <c r="HK2194" s="2"/>
      <c r="HL2194" s="2"/>
      <c r="HM2194" s="2"/>
      <c r="HN2194" s="2"/>
      <c r="HO2194" s="2"/>
      <c r="HP2194" s="2"/>
      <c r="HQ2194" s="2"/>
      <c r="HR2194" s="2"/>
      <c r="HS2194" s="2"/>
      <c r="HT2194" s="2"/>
      <c r="HU2194" s="2"/>
      <c r="HV2194" s="2"/>
      <c r="HW2194" s="2"/>
      <c r="HX2194" s="2"/>
      <c r="HY2194" s="2"/>
      <c r="HZ2194" s="2"/>
      <c r="IA2194" s="2"/>
      <c r="IB2194" s="2"/>
      <c r="IC2194" s="2"/>
      <c r="ID2194" s="2"/>
      <c r="IE2194" s="2"/>
      <c r="IF2194" s="2"/>
      <c r="IG2194" s="2"/>
      <c r="IH2194" s="2"/>
      <c r="II2194" s="2"/>
      <c r="IJ2194" s="2"/>
      <c r="IK2194" s="2"/>
      <c r="IL2194" s="2"/>
      <c r="IM2194" s="2"/>
      <c r="IN2194" s="2"/>
      <c r="IO2194" s="2"/>
      <c r="IP2194" s="2"/>
      <c r="IQ2194" s="2"/>
    </row>
    <row r="2196" spans="1:251" ht="19.2">
      <c r="A2196" s="1" t="s">
        <v>0</v>
      </c>
      <c r="AW2196" s="3"/>
      <c r="AX2196" s="4"/>
      <c r="AY2196" s="3"/>
    </row>
    <row r="2198" spans="1:251" ht="18">
      <c r="B2198" s="153" t="s">
        <v>8</v>
      </c>
      <c r="C2198" s="154"/>
      <c r="D2198" s="154"/>
      <c r="E2198" s="154"/>
      <c r="F2198" s="154"/>
      <c r="G2198" s="154"/>
      <c r="H2198" s="154"/>
      <c r="I2198" s="154"/>
      <c r="J2198" s="154"/>
      <c r="K2198" s="154"/>
      <c r="L2198" s="154"/>
      <c r="M2198" s="154"/>
      <c r="N2198" s="154"/>
      <c r="O2198" s="154"/>
      <c r="P2198" s="154"/>
      <c r="Q2198" s="154"/>
      <c r="R2198" s="154"/>
      <c r="S2198" s="154"/>
      <c r="T2198" s="154"/>
      <c r="U2198" s="154"/>
      <c r="V2198" s="154"/>
      <c r="W2198" s="154"/>
      <c r="X2198" s="154"/>
      <c r="Y2198" s="154"/>
      <c r="Z2198" s="154"/>
      <c r="AA2198" s="154"/>
      <c r="AB2198" s="154"/>
      <c r="AC2198" s="154"/>
      <c r="AD2198" s="154"/>
      <c r="AE2198" s="154"/>
      <c r="AF2198" s="154"/>
      <c r="AG2198" s="154"/>
      <c r="AH2198" s="154"/>
      <c r="AI2198" s="154"/>
      <c r="AJ2198" s="154"/>
      <c r="AK2198" s="154"/>
      <c r="AL2198" s="154"/>
      <c r="AM2198" s="154"/>
      <c r="AN2198" s="154"/>
      <c r="AO2198" s="154"/>
      <c r="AP2198" s="154"/>
      <c r="AQ2198" s="154"/>
      <c r="AR2198" s="154"/>
      <c r="AS2198" s="154"/>
      <c r="AT2198" s="154"/>
      <c r="AU2198" s="154"/>
      <c r="AV2198" s="154"/>
      <c r="AW2198" s="154"/>
      <c r="AX2198" s="154"/>
    </row>
    <row r="2199" spans="1:251">
      <c r="Z2199" s="5"/>
      <c r="AD2199" s="5"/>
      <c r="AE2199" s="5"/>
      <c r="AF2199" s="5"/>
      <c r="AG2199" s="5"/>
      <c r="AH2199" s="5"/>
      <c r="AI2199" s="5"/>
      <c r="AO2199" s="5"/>
    </row>
    <row r="2200" spans="1:251" ht="13.8" thickBot="1">
      <c r="Z2200" s="5"/>
      <c r="AD2200" s="5"/>
      <c r="AE2200" s="5"/>
      <c r="AF2200" s="5"/>
      <c r="AG2200" s="5"/>
      <c r="AH2200" s="5"/>
      <c r="AI2200" s="5"/>
      <c r="AO2200" s="5"/>
      <c r="DI2200" s="6"/>
    </row>
    <row r="2201" spans="1:251" ht="24.75" customHeight="1" thickBot="1">
      <c r="B2201" s="155" t="s">
        <v>1</v>
      </c>
      <c r="C2201" s="156"/>
      <c r="D2201" s="156"/>
      <c r="E2201" s="156"/>
      <c r="F2201" s="156"/>
      <c r="G2201" s="156"/>
      <c r="H2201" s="157" t="s">
        <v>292</v>
      </c>
      <c r="I2201" s="158"/>
      <c r="J2201" s="158"/>
      <c r="K2201" s="158"/>
      <c r="L2201" s="158"/>
      <c r="M2201" s="158"/>
      <c r="N2201" s="158"/>
      <c r="O2201" s="158"/>
      <c r="P2201" s="158"/>
      <c r="Q2201" s="158"/>
      <c r="R2201" s="158"/>
      <c r="S2201" s="158"/>
      <c r="T2201" s="158"/>
      <c r="U2201" s="158"/>
      <c r="V2201" s="158"/>
      <c r="W2201" s="158"/>
      <c r="X2201" s="158"/>
      <c r="Y2201" s="158"/>
      <c r="Z2201" s="158"/>
      <c r="AA2201" s="158"/>
      <c r="AB2201" s="158"/>
      <c r="AC2201" s="158"/>
      <c r="AD2201" s="158"/>
      <c r="AE2201" s="158"/>
      <c r="AF2201" s="158"/>
      <c r="AG2201" s="158"/>
      <c r="AH2201" s="158"/>
      <c r="AI2201" s="158"/>
      <c r="AJ2201" s="158"/>
      <c r="AK2201" s="158"/>
      <c r="AL2201" s="158"/>
      <c r="AM2201" s="158"/>
      <c r="AN2201" s="158"/>
      <c r="AO2201" s="158"/>
      <c r="AP2201" s="158"/>
      <c r="AQ2201" s="158"/>
      <c r="AR2201" s="158"/>
      <c r="AS2201" s="158"/>
      <c r="AT2201" s="158"/>
      <c r="AU2201" s="158"/>
      <c r="AV2201" s="158"/>
      <c r="AW2201" s="158"/>
      <c r="AX2201" s="159"/>
      <c r="DI2201" s="6"/>
    </row>
    <row r="2202" spans="1:251" ht="14.4">
      <c r="B2202" s="7"/>
      <c r="C2202" s="7"/>
      <c r="D2202" s="7"/>
      <c r="E2202" s="7"/>
      <c r="F2202" s="7"/>
      <c r="G2202" s="7"/>
      <c r="H2202" s="8"/>
      <c r="I2202" s="8"/>
      <c r="J2202" s="8"/>
      <c r="K2202" s="8"/>
      <c r="L2202" s="9"/>
      <c r="M2202" s="9"/>
      <c r="N2202" s="9"/>
      <c r="O2202" s="9"/>
      <c r="P2202" s="8"/>
      <c r="Q2202" s="8"/>
      <c r="R2202" s="8"/>
      <c r="S2202" s="8"/>
      <c r="T2202" s="8"/>
      <c r="U2202" s="8"/>
      <c r="V2202" s="10"/>
      <c r="W2202" s="10"/>
      <c r="X2202" s="10"/>
      <c r="Y2202" s="10"/>
      <c r="Z2202" s="10"/>
      <c r="AA2202" s="10"/>
      <c r="AB2202" s="10"/>
      <c r="AC2202" s="10"/>
      <c r="AD2202" s="10"/>
      <c r="AE2202" s="10"/>
      <c r="AF2202" s="10"/>
      <c r="AG2202" s="10"/>
      <c r="AH2202" s="10"/>
      <c r="AI2202" s="10"/>
      <c r="AJ2202" s="10"/>
      <c r="AK2202" s="10"/>
      <c r="AL2202" s="10"/>
      <c r="AM2202" s="10"/>
      <c r="AN2202" s="10"/>
      <c r="AO2202" s="10"/>
      <c r="AP2202" s="10"/>
      <c r="AQ2202" s="10"/>
      <c r="AR2202" s="10"/>
      <c r="AS2202" s="10"/>
      <c r="AT2202" s="10"/>
      <c r="AU2202" s="10"/>
      <c r="AV2202" s="10"/>
      <c r="AW2202" s="10"/>
      <c r="AX2202" s="10"/>
      <c r="DI2202" s="6"/>
    </row>
    <row r="2203" spans="1:251" ht="15" thickBot="1">
      <c r="A2203" s="11"/>
      <c r="B2203" s="10" t="s">
        <v>2</v>
      </c>
      <c r="C2203" s="8"/>
      <c r="D2203" s="8"/>
      <c r="E2203" s="8"/>
      <c r="F2203" s="8"/>
      <c r="G2203" s="8"/>
      <c r="H2203" s="8"/>
      <c r="I2203" s="8"/>
      <c r="J2203" s="8"/>
      <c r="K2203" s="8"/>
      <c r="L2203" s="9"/>
      <c r="M2203" s="9"/>
      <c r="N2203" s="9"/>
      <c r="O2203" s="9"/>
      <c r="P2203" s="8"/>
      <c r="Q2203" s="8"/>
      <c r="R2203" s="8"/>
      <c r="S2203" s="8"/>
      <c r="T2203" s="8"/>
      <c r="U2203" s="8"/>
      <c r="V2203" s="10"/>
      <c r="W2203" s="10"/>
      <c r="X2203" s="10"/>
      <c r="Y2203" s="10"/>
      <c r="Z2203" s="10"/>
      <c r="AA2203" s="10"/>
      <c r="AB2203" s="10"/>
      <c r="AC2203" s="10"/>
      <c r="AD2203" s="10"/>
      <c r="AE2203" s="10"/>
      <c r="AF2203" s="10"/>
      <c r="AG2203" s="10"/>
      <c r="AH2203" s="10"/>
      <c r="AI2203" s="10"/>
      <c r="AJ2203" s="10"/>
      <c r="AK2203" s="10"/>
      <c r="AL2203" s="10"/>
      <c r="AM2203" s="10"/>
      <c r="AN2203" s="10"/>
      <c r="AO2203" s="10"/>
      <c r="AP2203" s="10"/>
      <c r="AQ2203" s="10"/>
      <c r="AR2203" s="10"/>
      <c r="AS2203" s="10"/>
      <c r="AT2203" s="10"/>
      <c r="AU2203" s="10"/>
      <c r="AV2203" s="10"/>
      <c r="AW2203" s="10"/>
      <c r="AX2203" s="10"/>
      <c r="DI2203" s="6"/>
    </row>
    <row r="2204" spans="1:251" ht="14.4">
      <c r="A2204" s="8"/>
      <c r="B2204" s="12"/>
      <c r="C2204" s="7"/>
      <c r="D2204" s="7"/>
      <c r="E2204" s="7"/>
      <c r="F2204" s="7"/>
      <c r="G2204" s="7"/>
      <c r="H2204" s="7"/>
      <c r="I2204" s="7"/>
      <c r="J2204" s="7"/>
      <c r="K2204" s="7"/>
      <c r="L2204" s="13"/>
      <c r="M2204" s="13"/>
      <c r="N2204" s="13"/>
      <c r="O2204" s="13"/>
      <c r="P2204" s="7"/>
      <c r="Q2204" s="7"/>
      <c r="R2204" s="7"/>
      <c r="S2204" s="7"/>
      <c r="T2204" s="7"/>
      <c r="U2204" s="7"/>
      <c r="V2204" s="14"/>
      <c r="W2204" s="14"/>
      <c r="X2204" s="14"/>
      <c r="Y2204" s="14"/>
      <c r="Z2204" s="14"/>
      <c r="AA2204" s="14"/>
      <c r="AB2204" s="14"/>
      <c r="AC2204" s="14"/>
      <c r="AD2204" s="14"/>
      <c r="AE2204" s="14"/>
      <c r="AF2204" s="14"/>
      <c r="AG2204" s="14"/>
      <c r="AH2204" s="14"/>
      <c r="AI2204" s="14"/>
      <c r="AJ2204" s="14"/>
      <c r="AK2204" s="14"/>
      <c r="AL2204" s="14"/>
      <c r="AM2204" s="14"/>
      <c r="AN2204" s="14"/>
      <c r="AO2204" s="14"/>
      <c r="AP2204" s="14"/>
      <c r="AQ2204" s="14"/>
      <c r="AR2204" s="14"/>
      <c r="AS2204" s="14"/>
      <c r="AT2204" s="14"/>
      <c r="AU2204" s="14"/>
      <c r="AV2204" s="14"/>
      <c r="AW2204" s="14"/>
      <c r="AX2204" s="15"/>
    </row>
    <row r="2205" spans="1:251" ht="12" customHeight="1">
      <c r="A2205" s="8"/>
      <c r="B2205" s="160" t="s">
        <v>293</v>
      </c>
      <c r="C2205" s="161"/>
      <c r="D2205" s="161"/>
      <c r="E2205" s="161"/>
      <c r="F2205" s="161"/>
      <c r="G2205" s="161"/>
      <c r="H2205" s="161"/>
      <c r="I2205" s="161"/>
      <c r="J2205" s="161"/>
      <c r="K2205" s="161"/>
      <c r="L2205" s="161"/>
      <c r="M2205" s="161"/>
      <c r="N2205" s="161"/>
      <c r="O2205" s="161"/>
      <c r="P2205" s="161"/>
      <c r="Q2205" s="161"/>
      <c r="R2205" s="161"/>
      <c r="S2205" s="161"/>
      <c r="T2205" s="161"/>
      <c r="U2205" s="161"/>
      <c r="V2205" s="161"/>
      <c r="W2205" s="161"/>
      <c r="X2205" s="161"/>
      <c r="Y2205" s="161"/>
      <c r="Z2205" s="161"/>
      <c r="AA2205" s="161"/>
      <c r="AB2205" s="161"/>
      <c r="AC2205" s="161"/>
      <c r="AD2205" s="161"/>
      <c r="AE2205" s="161"/>
      <c r="AF2205" s="161"/>
      <c r="AG2205" s="161"/>
      <c r="AH2205" s="161"/>
      <c r="AI2205" s="161"/>
      <c r="AJ2205" s="161"/>
      <c r="AK2205" s="161"/>
      <c r="AL2205" s="161"/>
      <c r="AM2205" s="161"/>
      <c r="AN2205" s="161"/>
      <c r="AO2205" s="161"/>
      <c r="AP2205" s="161"/>
      <c r="AQ2205" s="161"/>
      <c r="AR2205" s="161"/>
      <c r="AS2205" s="161"/>
      <c r="AT2205" s="161"/>
      <c r="AU2205" s="161"/>
      <c r="AV2205" s="161"/>
      <c r="AW2205" s="161"/>
      <c r="AX2205" s="162"/>
    </row>
    <row r="2206" spans="1:251" ht="12" customHeight="1">
      <c r="A2206" s="8"/>
      <c r="B2206" s="160"/>
      <c r="C2206" s="161"/>
      <c r="D2206" s="161"/>
      <c r="E2206" s="161"/>
      <c r="F2206" s="161"/>
      <c r="G2206" s="161"/>
      <c r="H2206" s="161"/>
      <c r="I2206" s="161"/>
      <c r="J2206" s="161"/>
      <c r="K2206" s="161"/>
      <c r="L2206" s="161"/>
      <c r="M2206" s="161"/>
      <c r="N2206" s="161"/>
      <c r="O2206" s="161"/>
      <c r="P2206" s="161"/>
      <c r="Q2206" s="161"/>
      <c r="R2206" s="161"/>
      <c r="S2206" s="161"/>
      <c r="T2206" s="161"/>
      <c r="U2206" s="161"/>
      <c r="V2206" s="161"/>
      <c r="W2206" s="161"/>
      <c r="X2206" s="161"/>
      <c r="Y2206" s="161"/>
      <c r="Z2206" s="161"/>
      <c r="AA2206" s="161"/>
      <c r="AB2206" s="161"/>
      <c r="AC2206" s="161"/>
      <c r="AD2206" s="161"/>
      <c r="AE2206" s="161"/>
      <c r="AF2206" s="161"/>
      <c r="AG2206" s="161"/>
      <c r="AH2206" s="161"/>
      <c r="AI2206" s="161"/>
      <c r="AJ2206" s="161"/>
      <c r="AK2206" s="161"/>
      <c r="AL2206" s="161"/>
      <c r="AM2206" s="161"/>
      <c r="AN2206" s="161"/>
      <c r="AO2206" s="161"/>
      <c r="AP2206" s="161"/>
      <c r="AQ2206" s="161"/>
      <c r="AR2206" s="161"/>
      <c r="AS2206" s="161"/>
      <c r="AT2206" s="161"/>
      <c r="AU2206" s="161"/>
      <c r="AV2206" s="161"/>
      <c r="AW2206" s="161"/>
      <c r="AX2206" s="162"/>
      <c r="BC2206" s="16"/>
    </row>
    <row r="2207" spans="1:251" ht="12" customHeight="1">
      <c r="A2207" s="8"/>
      <c r="B2207" s="160"/>
      <c r="C2207" s="161"/>
      <c r="D2207" s="161"/>
      <c r="E2207" s="161"/>
      <c r="F2207" s="161"/>
      <c r="G2207" s="161"/>
      <c r="H2207" s="161"/>
      <c r="I2207" s="161"/>
      <c r="J2207" s="161"/>
      <c r="K2207" s="161"/>
      <c r="L2207" s="161"/>
      <c r="M2207" s="161"/>
      <c r="N2207" s="161"/>
      <c r="O2207" s="161"/>
      <c r="P2207" s="161"/>
      <c r="Q2207" s="161"/>
      <c r="R2207" s="161"/>
      <c r="S2207" s="161"/>
      <c r="T2207" s="161"/>
      <c r="U2207" s="161"/>
      <c r="V2207" s="161"/>
      <c r="W2207" s="161"/>
      <c r="X2207" s="161"/>
      <c r="Y2207" s="161"/>
      <c r="Z2207" s="161"/>
      <c r="AA2207" s="161"/>
      <c r="AB2207" s="161"/>
      <c r="AC2207" s="161"/>
      <c r="AD2207" s="161"/>
      <c r="AE2207" s="161"/>
      <c r="AF2207" s="161"/>
      <c r="AG2207" s="161"/>
      <c r="AH2207" s="161"/>
      <c r="AI2207" s="161"/>
      <c r="AJ2207" s="161"/>
      <c r="AK2207" s="161"/>
      <c r="AL2207" s="161"/>
      <c r="AM2207" s="161"/>
      <c r="AN2207" s="161"/>
      <c r="AO2207" s="161"/>
      <c r="AP2207" s="161"/>
      <c r="AQ2207" s="161"/>
      <c r="AR2207" s="161"/>
      <c r="AS2207" s="161"/>
      <c r="AT2207" s="161"/>
      <c r="AU2207" s="161"/>
      <c r="AV2207" s="161"/>
      <c r="AW2207" s="161"/>
      <c r="AX2207" s="162"/>
    </row>
    <row r="2208" spans="1:251" ht="12" customHeight="1">
      <c r="A2208" s="8"/>
      <c r="B2208" s="160"/>
      <c r="C2208" s="161"/>
      <c r="D2208" s="161"/>
      <c r="E2208" s="161"/>
      <c r="F2208" s="161"/>
      <c r="G2208" s="161"/>
      <c r="H2208" s="161"/>
      <c r="I2208" s="161"/>
      <c r="J2208" s="161"/>
      <c r="K2208" s="161"/>
      <c r="L2208" s="161"/>
      <c r="M2208" s="161"/>
      <c r="N2208" s="161"/>
      <c r="O2208" s="161"/>
      <c r="P2208" s="161"/>
      <c r="Q2208" s="161"/>
      <c r="R2208" s="161"/>
      <c r="S2208" s="161"/>
      <c r="T2208" s="161"/>
      <c r="U2208" s="161"/>
      <c r="V2208" s="161"/>
      <c r="W2208" s="161"/>
      <c r="X2208" s="161"/>
      <c r="Y2208" s="161"/>
      <c r="Z2208" s="161"/>
      <c r="AA2208" s="161"/>
      <c r="AB2208" s="161"/>
      <c r="AC2208" s="161"/>
      <c r="AD2208" s="161"/>
      <c r="AE2208" s="161"/>
      <c r="AF2208" s="161"/>
      <c r="AG2208" s="161"/>
      <c r="AH2208" s="161"/>
      <c r="AI2208" s="161"/>
      <c r="AJ2208" s="161"/>
      <c r="AK2208" s="161"/>
      <c r="AL2208" s="161"/>
      <c r="AM2208" s="161"/>
      <c r="AN2208" s="161"/>
      <c r="AO2208" s="161"/>
      <c r="AP2208" s="161"/>
      <c r="AQ2208" s="161"/>
      <c r="AR2208" s="161"/>
      <c r="AS2208" s="161"/>
      <c r="AT2208" s="161"/>
      <c r="AU2208" s="161"/>
      <c r="AV2208" s="161"/>
      <c r="AW2208" s="161"/>
      <c r="AX2208" s="162"/>
    </row>
    <row r="2209" spans="1:113" ht="12" customHeight="1">
      <c r="A2209" s="8"/>
      <c r="B2209" s="160"/>
      <c r="C2209" s="161"/>
      <c r="D2209" s="161"/>
      <c r="E2209" s="161"/>
      <c r="F2209" s="161"/>
      <c r="G2209" s="161"/>
      <c r="H2209" s="161"/>
      <c r="I2209" s="161"/>
      <c r="J2209" s="161"/>
      <c r="K2209" s="161"/>
      <c r="L2209" s="161"/>
      <c r="M2209" s="161"/>
      <c r="N2209" s="161"/>
      <c r="O2209" s="161"/>
      <c r="P2209" s="161"/>
      <c r="Q2209" s="161"/>
      <c r="R2209" s="161"/>
      <c r="S2209" s="161"/>
      <c r="T2209" s="161"/>
      <c r="U2209" s="161"/>
      <c r="V2209" s="161"/>
      <c r="W2209" s="161"/>
      <c r="X2209" s="161"/>
      <c r="Y2209" s="161"/>
      <c r="Z2209" s="161"/>
      <c r="AA2209" s="161"/>
      <c r="AB2209" s="161"/>
      <c r="AC2209" s="161"/>
      <c r="AD2209" s="161"/>
      <c r="AE2209" s="161"/>
      <c r="AF2209" s="161"/>
      <c r="AG2209" s="161"/>
      <c r="AH2209" s="161"/>
      <c r="AI2209" s="161"/>
      <c r="AJ2209" s="161"/>
      <c r="AK2209" s="161"/>
      <c r="AL2209" s="161"/>
      <c r="AM2209" s="161"/>
      <c r="AN2209" s="161"/>
      <c r="AO2209" s="161"/>
      <c r="AP2209" s="161"/>
      <c r="AQ2209" s="161"/>
      <c r="AR2209" s="161"/>
      <c r="AS2209" s="161"/>
      <c r="AT2209" s="161"/>
      <c r="AU2209" s="161"/>
      <c r="AV2209" s="161"/>
      <c r="AW2209" s="161"/>
      <c r="AX2209" s="162"/>
    </row>
    <row r="2210" spans="1:113" ht="15" thickBot="1">
      <c r="A2210" s="17"/>
      <c r="B2210" s="18"/>
      <c r="C2210" s="19"/>
      <c r="D2210" s="19"/>
      <c r="E2210" s="19"/>
      <c r="F2210" s="19"/>
      <c r="G2210" s="19"/>
      <c r="H2210" s="19"/>
      <c r="I2210" s="19"/>
      <c r="J2210" s="19"/>
      <c r="K2210" s="19"/>
      <c r="L2210" s="19"/>
      <c r="M2210" s="19"/>
      <c r="N2210" s="19"/>
      <c r="O2210" s="19"/>
      <c r="P2210" s="19"/>
      <c r="Q2210" s="19"/>
      <c r="R2210" s="19"/>
      <c r="S2210" s="19"/>
      <c r="T2210" s="19"/>
      <c r="U2210" s="19"/>
      <c r="V2210" s="19"/>
      <c r="W2210" s="19"/>
      <c r="X2210" s="19"/>
      <c r="Y2210" s="19"/>
      <c r="Z2210" s="19"/>
      <c r="AA2210" s="19"/>
      <c r="AB2210" s="19"/>
      <c r="AC2210" s="19"/>
      <c r="AD2210" s="19"/>
      <c r="AE2210" s="19"/>
      <c r="AF2210" s="19"/>
      <c r="AG2210" s="19"/>
      <c r="AH2210" s="19"/>
      <c r="AI2210" s="19"/>
      <c r="AJ2210" s="19"/>
      <c r="AK2210" s="19"/>
      <c r="AL2210" s="19"/>
      <c r="AM2210" s="19"/>
      <c r="AN2210" s="19"/>
      <c r="AO2210" s="19"/>
      <c r="AP2210" s="19"/>
      <c r="AQ2210" s="19"/>
      <c r="AR2210" s="19"/>
      <c r="AS2210" s="19"/>
      <c r="AT2210" s="19"/>
      <c r="AU2210" s="19"/>
      <c r="AV2210" s="19"/>
      <c r="AW2210" s="19"/>
      <c r="AX2210" s="20"/>
    </row>
    <row r="2211" spans="1:113">
      <c r="B2211" s="21"/>
    </row>
    <row r="2212" spans="1:113" ht="15" thickBot="1">
      <c r="A2212" s="11"/>
      <c r="B2212" s="10" t="s">
        <v>3</v>
      </c>
      <c r="C2212" s="8"/>
      <c r="D2212" s="8"/>
      <c r="E2212" s="8"/>
      <c r="F2212" s="8"/>
      <c r="G2212" s="8"/>
      <c r="H2212" s="8"/>
      <c r="I2212" s="8"/>
      <c r="J2212" s="8"/>
      <c r="K2212" s="8"/>
      <c r="L2212" s="9"/>
      <c r="M2212" s="9"/>
      <c r="N2212" s="9"/>
      <c r="O2212" s="9"/>
      <c r="P2212" s="8"/>
      <c r="Q2212" s="8"/>
      <c r="R2212" s="8"/>
      <c r="S2212" s="8"/>
      <c r="T2212" s="8"/>
      <c r="U2212" s="8"/>
      <c r="V2212" s="10"/>
      <c r="W2212" s="10"/>
      <c r="X2212" s="10"/>
      <c r="Y2212" s="10"/>
      <c r="Z2212" s="10"/>
      <c r="AA2212" s="10"/>
      <c r="AB2212" s="10"/>
      <c r="AC2212" s="10"/>
      <c r="AD2212" s="10"/>
      <c r="AE2212" s="10"/>
      <c r="AF2212" s="10"/>
      <c r="AG2212" s="10"/>
      <c r="AH2212" s="10"/>
      <c r="AI2212" s="10"/>
      <c r="AJ2212" s="10"/>
      <c r="AK2212" s="10"/>
      <c r="AL2212" s="10"/>
      <c r="AM2212" s="10"/>
      <c r="AN2212" s="10"/>
      <c r="AO2212" s="10"/>
      <c r="AP2212" s="10"/>
      <c r="AQ2212" s="10"/>
      <c r="AR2212" s="10"/>
      <c r="AS2212" s="10"/>
      <c r="AT2212" s="10"/>
      <c r="AU2212" s="10"/>
      <c r="AV2212" s="10"/>
      <c r="AW2212" s="10"/>
      <c r="AX2212" s="10"/>
      <c r="DI2212" s="6"/>
    </row>
    <row r="2213" spans="1:113" ht="14.4">
      <c r="A2213" s="8"/>
      <c r="B2213" s="12"/>
      <c r="C2213" s="7"/>
      <c r="D2213" s="7"/>
      <c r="E2213" s="7"/>
      <c r="F2213" s="7"/>
      <c r="G2213" s="7"/>
      <c r="H2213" s="7"/>
      <c r="I2213" s="7"/>
      <c r="J2213" s="7"/>
      <c r="K2213" s="7"/>
      <c r="L2213" s="13"/>
      <c r="M2213" s="13"/>
      <c r="N2213" s="13"/>
      <c r="O2213" s="13"/>
      <c r="P2213" s="7"/>
      <c r="Q2213" s="7"/>
      <c r="R2213" s="7"/>
      <c r="S2213" s="7"/>
      <c r="T2213" s="7"/>
      <c r="U2213" s="7"/>
      <c r="V2213" s="14"/>
      <c r="W2213" s="14"/>
      <c r="X2213" s="14"/>
      <c r="Y2213" s="14"/>
      <c r="Z2213" s="14"/>
      <c r="AA2213" s="14"/>
      <c r="AB2213" s="14"/>
      <c r="AC2213" s="14"/>
      <c r="AD2213" s="14"/>
      <c r="AE2213" s="14"/>
      <c r="AF2213" s="14"/>
      <c r="AG2213" s="14"/>
      <c r="AH2213" s="14"/>
      <c r="AI2213" s="14"/>
      <c r="AJ2213" s="14"/>
      <c r="AK2213" s="14"/>
      <c r="AL2213" s="14"/>
      <c r="AM2213" s="14"/>
      <c r="AN2213" s="14"/>
      <c r="AO2213" s="14"/>
      <c r="AP2213" s="14"/>
      <c r="AQ2213" s="14"/>
      <c r="AR2213" s="14"/>
      <c r="AS2213" s="14"/>
      <c r="AT2213" s="14"/>
      <c r="AU2213" s="14"/>
      <c r="AV2213" s="14"/>
      <c r="AW2213" s="14"/>
      <c r="AX2213" s="15"/>
    </row>
    <row r="2214" spans="1:113" ht="12" customHeight="1">
      <c r="A2214" s="8"/>
      <c r="B2214" s="186" t="s">
        <v>774</v>
      </c>
      <c r="C2214" s="187"/>
      <c r="D2214" s="187"/>
      <c r="E2214" s="187"/>
      <c r="F2214" s="187"/>
      <c r="G2214" s="187"/>
      <c r="H2214" s="187"/>
      <c r="I2214" s="187"/>
      <c r="J2214" s="187"/>
      <c r="K2214" s="187"/>
      <c r="L2214" s="187"/>
      <c r="M2214" s="187"/>
      <c r="N2214" s="187"/>
      <c r="O2214" s="187"/>
      <c r="P2214" s="187"/>
      <c r="Q2214" s="187"/>
      <c r="R2214" s="187"/>
      <c r="S2214" s="187"/>
      <c r="T2214" s="187"/>
      <c r="U2214" s="187"/>
      <c r="V2214" s="187"/>
      <c r="W2214" s="187"/>
      <c r="X2214" s="187"/>
      <c r="Y2214" s="187"/>
      <c r="Z2214" s="187"/>
      <c r="AA2214" s="187"/>
      <c r="AB2214" s="187"/>
      <c r="AC2214" s="187"/>
      <c r="AD2214" s="187"/>
      <c r="AE2214" s="187"/>
      <c r="AF2214" s="187"/>
      <c r="AG2214" s="187"/>
      <c r="AH2214" s="187"/>
      <c r="AI2214" s="187"/>
      <c r="AJ2214" s="187"/>
      <c r="AK2214" s="187"/>
      <c r="AL2214" s="187"/>
      <c r="AM2214" s="187"/>
      <c r="AN2214" s="187"/>
      <c r="AO2214" s="187"/>
      <c r="AP2214" s="187"/>
      <c r="AQ2214" s="187"/>
      <c r="AR2214" s="187"/>
      <c r="AS2214" s="187"/>
      <c r="AT2214" s="187"/>
      <c r="AU2214" s="187"/>
      <c r="AV2214" s="187"/>
      <c r="AW2214" s="187"/>
      <c r="AX2214" s="188"/>
    </row>
    <row r="2215" spans="1:113" ht="12" customHeight="1">
      <c r="A2215" s="8"/>
      <c r="B2215" s="186"/>
      <c r="C2215" s="187"/>
      <c r="D2215" s="187"/>
      <c r="E2215" s="187"/>
      <c r="F2215" s="187"/>
      <c r="G2215" s="187"/>
      <c r="H2215" s="187"/>
      <c r="I2215" s="187"/>
      <c r="J2215" s="187"/>
      <c r="K2215" s="187"/>
      <c r="L2215" s="187"/>
      <c r="M2215" s="187"/>
      <c r="N2215" s="187"/>
      <c r="O2215" s="187"/>
      <c r="P2215" s="187"/>
      <c r="Q2215" s="187"/>
      <c r="R2215" s="187"/>
      <c r="S2215" s="187"/>
      <c r="T2215" s="187"/>
      <c r="U2215" s="187"/>
      <c r="V2215" s="187"/>
      <c r="W2215" s="187"/>
      <c r="X2215" s="187"/>
      <c r="Y2215" s="187"/>
      <c r="Z2215" s="187"/>
      <c r="AA2215" s="187"/>
      <c r="AB2215" s="187"/>
      <c r="AC2215" s="187"/>
      <c r="AD2215" s="187"/>
      <c r="AE2215" s="187"/>
      <c r="AF2215" s="187"/>
      <c r="AG2215" s="187"/>
      <c r="AH2215" s="187"/>
      <c r="AI2215" s="187"/>
      <c r="AJ2215" s="187"/>
      <c r="AK2215" s="187"/>
      <c r="AL2215" s="187"/>
      <c r="AM2215" s="187"/>
      <c r="AN2215" s="187"/>
      <c r="AO2215" s="187"/>
      <c r="AP2215" s="187"/>
      <c r="AQ2215" s="187"/>
      <c r="AR2215" s="187"/>
      <c r="AS2215" s="187"/>
      <c r="AT2215" s="187"/>
      <c r="AU2215" s="187"/>
      <c r="AV2215" s="187"/>
      <c r="AW2215" s="187"/>
      <c r="AX2215" s="188"/>
    </row>
    <row r="2216" spans="1:113" ht="12" customHeight="1">
      <c r="A2216" s="8"/>
      <c r="B2216" s="186"/>
      <c r="C2216" s="187"/>
      <c r="D2216" s="187"/>
      <c r="E2216" s="187"/>
      <c r="F2216" s="187"/>
      <c r="G2216" s="187"/>
      <c r="H2216" s="187"/>
      <c r="I2216" s="187"/>
      <c r="J2216" s="187"/>
      <c r="K2216" s="187"/>
      <c r="L2216" s="187"/>
      <c r="M2216" s="187"/>
      <c r="N2216" s="187"/>
      <c r="O2216" s="187"/>
      <c r="P2216" s="187"/>
      <c r="Q2216" s="187"/>
      <c r="R2216" s="187"/>
      <c r="S2216" s="187"/>
      <c r="T2216" s="187"/>
      <c r="U2216" s="187"/>
      <c r="V2216" s="187"/>
      <c r="W2216" s="187"/>
      <c r="X2216" s="187"/>
      <c r="Y2216" s="187"/>
      <c r="Z2216" s="187"/>
      <c r="AA2216" s="187"/>
      <c r="AB2216" s="187"/>
      <c r="AC2216" s="187"/>
      <c r="AD2216" s="187"/>
      <c r="AE2216" s="187"/>
      <c r="AF2216" s="187"/>
      <c r="AG2216" s="187"/>
      <c r="AH2216" s="187"/>
      <c r="AI2216" s="187"/>
      <c r="AJ2216" s="187"/>
      <c r="AK2216" s="187"/>
      <c r="AL2216" s="187"/>
      <c r="AM2216" s="187"/>
      <c r="AN2216" s="187"/>
      <c r="AO2216" s="187"/>
      <c r="AP2216" s="187"/>
      <c r="AQ2216" s="187"/>
      <c r="AR2216" s="187"/>
      <c r="AS2216" s="187"/>
      <c r="AT2216" s="187"/>
      <c r="AU2216" s="187"/>
      <c r="AV2216" s="187"/>
      <c r="AW2216" s="187"/>
      <c r="AX2216" s="188"/>
    </row>
    <row r="2217" spans="1:113" ht="12" customHeight="1">
      <c r="A2217" s="8"/>
      <c r="B2217" s="186"/>
      <c r="C2217" s="187"/>
      <c r="D2217" s="187"/>
      <c r="E2217" s="187"/>
      <c r="F2217" s="187"/>
      <c r="G2217" s="187"/>
      <c r="H2217" s="187"/>
      <c r="I2217" s="187"/>
      <c r="J2217" s="187"/>
      <c r="K2217" s="187"/>
      <c r="L2217" s="187"/>
      <c r="M2217" s="187"/>
      <c r="N2217" s="187"/>
      <c r="O2217" s="187"/>
      <c r="P2217" s="187"/>
      <c r="Q2217" s="187"/>
      <c r="R2217" s="187"/>
      <c r="S2217" s="187"/>
      <c r="T2217" s="187"/>
      <c r="U2217" s="187"/>
      <c r="V2217" s="187"/>
      <c r="W2217" s="187"/>
      <c r="X2217" s="187"/>
      <c r="Y2217" s="187"/>
      <c r="Z2217" s="187"/>
      <c r="AA2217" s="187"/>
      <c r="AB2217" s="187"/>
      <c r="AC2217" s="187"/>
      <c r="AD2217" s="187"/>
      <c r="AE2217" s="187"/>
      <c r="AF2217" s="187"/>
      <c r="AG2217" s="187"/>
      <c r="AH2217" s="187"/>
      <c r="AI2217" s="187"/>
      <c r="AJ2217" s="187"/>
      <c r="AK2217" s="187"/>
      <c r="AL2217" s="187"/>
      <c r="AM2217" s="187"/>
      <c r="AN2217" s="187"/>
      <c r="AO2217" s="187"/>
      <c r="AP2217" s="187"/>
      <c r="AQ2217" s="187"/>
      <c r="AR2217" s="187"/>
      <c r="AS2217" s="187"/>
      <c r="AT2217" s="187"/>
      <c r="AU2217" s="187"/>
      <c r="AV2217" s="187"/>
      <c r="AW2217" s="187"/>
      <c r="AX2217" s="188"/>
    </row>
    <row r="2218" spans="1:113" ht="12" customHeight="1">
      <c r="A2218" s="8"/>
      <c r="B2218" s="186"/>
      <c r="C2218" s="187"/>
      <c r="D2218" s="187"/>
      <c r="E2218" s="187"/>
      <c r="F2218" s="187"/>
      <c r="G2218" s="187"/>
      <c r="H2218" s="187"/>
      <c r="I2218" s="187"/>
      <c r="J2218" s="187"/>
      <c r="K2218" s="187"/>
      <c r="L2218" s="187"/>
      <c r="M2218" s="187"/>
      <c r="N2218" s="187"/>
      <c r="O2218" s="187"/>
      <c r="P2218" s="187"/>
      <c r="Q2218" s="187"/>
      <c r="R2218" s="187"/>
      <c r="S2218" s="187"/>
      <c r="T2218" s="187"/>
      <c r="U2218" s="187"/>
      <c r="V2218" s="187"/>
      <c r="W2218" s="187"/>
      <c r="X2218" s="187"/>
      <c r="Y2218" s="187"/>
      <c r="Z2218" s="187"/>
      <c r="AA2218" s="187"/>
      <c r="AB2218" s="187"/>
      <c r="AC2218" s="187"/>
      <c r="AD2218" s="187"/>
      <c r="AE2218" s="187"/>
      <c r="AF2218" s="187"/>
      <c r="AG2218" s="187"/>
      <c r="AH2218" s="187"/>
      <c r="AI2218" s="187"/>
      <c r="AJ2218" s="187"/>
      <c r="AK2218" s="187"/>
      <c r="AL2218" s="187"/>
      <c r="AM2218" s="187"/>
      <c r="AN2218" s="187"/>
      <c r="AO2218" s="187"/>
      <c r="AP2218" s="187"/>
      <c r="AQ2218" s="187"/>
      <c r="AR2218" s="187"/>
      <c r="AS2218" s="187"/>
      <c r="AT2218" s="187"/>
      <c r="AU2218" s="187"/>
      <c r="AV2218" s="187"/>
      <c r="AW2218" s="187"/>
      <c r="AX2218" s="188"/>
    </row>
    <row r="2219" spans="1:113" ht="12" customHeight="1">
      <c r="A2219" s="8"/>
      <c r="B2219" s="186"/>
      <c r="C2219" s="187"/>
      <c r="D2219" s="187"/>
      <c r="E2219" s="187"/>
      <c r="F2219" s="187"/>
      <c r="G2219" s="187"/>
      <c r="H2219" s="187"/>
      <c r="I2219" s="187"/>
      <c r="J2219" s="187"/>
      <c r="K2219" s="187"/>
      <c r="L2219" s="187"/>
      <c r="M2219" s="187"/>
      <c r="N2219" s="187"/>
      <c r="O2219" s="187"/>
      <c r="P2219" s="187"/>
      <c r="Q2219" s="187"/>
      <c r="R2219" s="187"/>
      <c r="S2219" s="187"/>
      <c r="T2219" s="187"/>
      <c r="U2219" s="187"/>
      <c r="V2219" s="187"/>
      <c r="W2219" s="187"/>
      <c r="X2219" s="187"/>
      <c r="Y2219" s="187"/>
      <c r="Z2219" s="187"/>
      <c r="AA2219" s="187"/>
      <c r="AB2219" s="187"/>
      <c r="AC2219" s="187"/>
      <c r="AD2219" s="187"/>
      <c r="AE2219" s="187"/>
      <c r="AF2219" s="187"/>
      <c r="AG2219" s="187"/>
      <c r="AH2219" s="187"/>
      <c r="AI2219" s="187"/>
      <c r="AJ2219" s="187"/>
      <c r="AK2219" s="187"/>
      <c r="AL2219" s="187"/>
      <c r="AM2219" s="187"/>
      <c r="AN2219" s="187"/>
      <c r="AO2219" s="187"/>
      <c r="AP2219" s="187"/>
      <c r="AQ2219" s="187"/>
      <c r="AR2219" s="187"/>
      <c r="AS2219" s="187"/>
      <c r="AT2219" s="187"/>
      <c r="AU2219" s="187"/>
      <c r="AV2219" s="187"/>
      <c r="AW2219" s="187"/>
      <c r="AX2219" s="188"/>
    </row>
    <row r="2220" spans="1:113" ht="12" customHeight="1">
      <c r="A2220" s="8"/>
      <c r="B2220" s="186"/>
      <c r="C2220" s="187"/>
      <c r="D2220" s="187"/>
      <c r="E2220" s="187"/>
      <c r="F2220" s="187"/>
      <c r="G2220" s="187"/>
      <c r="H2220" s="187"/>
      <c r="I2220" s="187"/>
      <c r="J2220" s="187"/>
      <c r="K2220" s="187"/>
      <c r="L2220" s="187"/>
      <c r="M2220" s="187"/>
      <c r="N2220" s="187"/>
      <c r="O2220" s="187"/>
      <c r="P2220" s="187"/>
      <c r="Q2220" s="187"/>
      <c r="R2220" s="187"/>
      <c r="S2220" s="187"/>
      <c r="T2220" s="187"/>
      <c r="U2220" s="187"/>
      <c r="V2220" s="187"/>
      <c r="W2220" s="187"/>
      <c r="X2220" s="187"/>
      <c r="Y2220" s="187"/>
      <c r="Z2220" s="187"/>
      <c r="AA2220" s="187"/>
      <c r="AB2220" s="187"/>
      <c r="AC2220" s="187"/>
      <c r="AD2220" s="187"/>
      <c r="AE2220" s="187"/>
      <c r="AF2220" s="187"/>
      <c r="AG2220" s="187"/>
      <c r="AH2220" s="187"/>
      <c r="AI2220" s="187"/>
      <c r="AJ2220" s="187"/>
      <c r="AK2220" s="187"/>
      <c r="AL2220" s="187"/>
      <c r="AM2220" s="187"/>
      <c r="AN2220" s="187"/>
      <c r="AO2220" s="187"/>
      <c r="AP2220" s="187"/>
      <c r="AQ2220" s="187"/>
      <c r="AR2220" s="187"/>
      <c r="AS2220" s="187"/>
      <c r="AT2220" s="187"/>
      <c r="AU2220" s="187"/>
      <c r="AV2220" s="187"/>
      <c r="AW2220" s="187"/>
      <c r="AX2220" s="188"/>
      <c r="BC2220" s="16"/>
    </row>
    <row r="2221" spans="1:113" ht="12" customHeight="1">
      <c r="A2221" s="8"/>
      <c r="B2221" s="186"/>
      <c r="C2221" s="187"/>
      <c r="D2221" s="187"/>
      <c r="E2221" s="187"/>
      <c r="F2221" s="187"/>
      <c r="G2221" s="187"/>
      <c r="H2221" s="187"/>
      <c r="I2221" s="187"/>
      <c r="J2221" s="187"/>
      <c r="K2221" s="187"/>
      <c r="L2221" s="187"/>
      <c r="M2221" s="187"/>
      <c r="N2221" s="187"/>
      <c r="O2221" s="187"/>
      <c r="P2221" s="187"/>
      <c r="Q2221" s="187"/>
      <c r="R2221" s="187"/>
      <c r="S2221" s="187"/>
      <c r="T2221" s="187"/>
      <c r="U2221" s="187"/>
      <c r="V2221" s="187"/>
      <c r="W2221" s="187"/>
      <c r="X2221" s="187"/>
      <c r="Y2221" s="187"/>
      <c r="Z2221" s="187"/>
      <c r="AA2221" s="187"/>
      <c r="AB2221" s="187"/>
      <c r="AC2221" s="187"/>
      <c r="AD2221" s="187"/>
      <c r="AE2221" s="187"/>
      <c r="AF2221" s="187"/>
      <c r="AG2221" s="187"/>
      <c r="AH2221" s="187"/>
      <c r="AI2221" s="187"/>
      <c r="AJ2221" s="187"/>
      <c r="AK2221" s="187"/>
      <c r="AL2221" s="187"/>
      <c r="AM2221" s="187"/>
      <c r="AN2221" s="187"/>
      <c r="AO2221" s="187"/>
      <c r="AP2221" s="187"/>
      <c r="AQ2221" s="187"/>
      <c r="AR2221" s="187"/>
      <c r="AS2221" s="187"/>
      <c r="AT2221" s="187"/>
      <c r="AU2221" s="187"/>
      <c r="AV2221" s="187"/>
      <c r="AW2221" s="187"/>
      <c r="AX2221" s="188"/>
    </row>
    <row r="2222" spans="1:113" ht="12" customHeight="1">
      <c r="A2222" s="8"/>
      <c r="B2222" s="186"/>
      <c r="C2222" s="187"/>
      <c r="D2222" s="187"/>
      <c r="E2222" s="187"/>
      <c r="F2222" s="187"/>
      <c r="G2222" s="187"/>
      <c r="H2222" s="187"/>
      <c r="I2222" s="187"/>
      <c r="J2222" s="187"/>
      <c r="K2222" s="187"/>
      <c r="L2222" s="187"/>
      <c r="M2222" s="187"/>
      <c r="N2222" s="187"/>
      <c r="O2222" s="187"/>
      <c r="P2222" s="187"/>
      <c r="Q2222" s="187"/>
      <c r="R2222" s="187"/>
      <c r="S2222" s="187"/>
      <c r="T2222" s="187"/>
      <c r="U2222" s="187"/>
      <c r="V2222" s="187"/>
      <c r="W2222" s="187"/>
      <c r="X2222" s="187"/>
      <c r="Y2222" s="187"/>
      <c r="Z2222" s="187"/>
      <c r="AA2222" s="187"/>
      <c r="AB2222" s="187"/>
      <c r="AC2222" s="187"/>
      <c r="AD2222" s="187"/>
      <c r="AE2222" s="187"/>
      <c r="AF2222" s="187"/>
      <c r="AG2222" s="187"/>
      <c r="AH2222" s="187"/>
      <c r="AI2222" s="187"/>
      <c r="AJ2222" s="187"/>
      <c r="AK2222" s="187"/>
      <c r="AL2222" s="187"/>
      <c r="AM2222" s="187"/>
      <c r="AN2222" s="187"/>
      <c r="AO2222" s="187"/>
      <c r="AP2222" s="187"/>
      <c r="AQ2222" s="187"/>
      <c r="AR2222" s="187"/>
      <c r="AS2222" s="187"/>
      <c r="AT2222" s="187"/>
      <c r="AU2222" s="187"/>
      <c r="AV2222" s="187"/>
      <c r="AW2222" s="187"/>
      <c r="AX2222" s="188"/>
    </row>
    <row r="2223" spans="1:113" ht="12" customHeight="1">
      <c r="A2223" s="8"/>
      <c r="B2223" s="186"/>
      <c r="C2223" s="187"/>
      <c r="D2223" s="187"/>
      <c r="E2223" s="187"/>
      <c r="F2223" s="187"/>
      <c r="G2223" s="187"/>
      <c r="H2223" s="187"/>
      <c r="I2223" s="187"/>
      <c r="J2223" s="187"/>
      <c r="K2223" s="187"/>
      <c r="L2223" s="187"/>
      <c r="M2223" s="187"/>
      <c r="N2223" s="187"/>
      <c r="O2223" s="187"/>
      <c r="P2223" s="187"/>
      <c r="Q2223" s="187"/>
      <c r="R2223" s="187"/>
      <c r="S2223" s="187"/>
      <c r="T2223" s="187"/>
      <c r="U2223" s="187"/>
      <c r="V2223" s="187"/>
      <c r="W2223" s="187"/>
      <c r="X2223" s="187"/>
      <c r="Y2223" s="187"/>
      <c r="Z2223" s="187"/>
      <c r="AA2223" s="187"/>
      <c r="AB2223" s="187"/>
      <c r="AC2223" s="187"/>
      <c r="AD2223" s="187"/>
      <c r="AE2223" s="187"/>
      <c r="AF2223" s="187"/>
      <c r="AG2223" s="187"/>
      <c r="AH2223" s="187"/>
      <c r="AI2223" s="187"/>
      <c r="AJ2223" s="187"/>
      <c r="AK2223" s="187"/>
      <c r="AL2223" s="187"/>
      <c r="AM2223" s="187"/>
      <c r="AN2223" s="187"/>
      <c r="AO2223" s="187"/>
      <c r="AP2223" s="187"/>
      <c r="AQ2223" s="187"/>
      <c r="AR2223" s="187"/>
      <c r="AS2223" s="187"/>
      <c r="AT2223" s="187"/>
      <c r="AU2223" s="187"/>
      <c r="AV2223" s="187"/>
      <c r="AW2223" s="187"/>
      <c r="AX2223" s="188"/>
    </row>
    <row r="2224" spans="1:113" ht="15" thickBot="1">
      <c r="A2224" s="17"/>
      <c r="B2224" s="18"/>
      <c r="C2224" s="19"/>
      <c r="D2224" s="19"/>
      <c r="E2224" s="19"/>
      <c r="F2224" s="19"/>
      <c r="G2224" s="19"/>
      <c r="H2224" s="19"/>
      <c r="I2224" s="19"/>
      <c r="J2224" s="19"/>
      <c r="K2224" s="19"/>
      <c r="L2224" s="19"/>
      <c r="M2224" s="19"/>
      <c r="N2224" s="19"/>
      <c r="O2224" s="19"/>
      <c r="P2224" s="19"/>
      <c r="Q2224" s="19"/>
      <c r="R2224" s="19"/>
      <c r="S2224" s="19"/>
      <c r="T2224" s="19"/>
      <c r="U2224" s="19"/>
      <c r="V2224" s="19"/>
      <c r="W2224" s="19"/>
      <c r="X2224" s="19"/>
      <c r="Y2224" s="19"/>
      <c r="Z2224" s="19"/>
      <c r="AA2224" s="19"/>
      <c r="AB2224" s="19"/>
      <c r="AC2224" s="19"/>
      <c r="AD2224" s="19"/>
      <c r="AE2224" s="19"/>
      <c r="AF2224" s="19"/>
      <c r="AG2224" s="19"/>
      <c r="AH2224" s="19"/>
      <c r="AI2224" s="19"/>
      <c r="AJ2224" s="19"/>
      <c r="AK2224" s="19"/>
      <c r="AL2224" s="19"/>
      <c r="AM2224" s="19"/>
      <c r="AN2224" s="19"/>
      <c r="AO2224" s="19"/>
      <c r="AP2224" s="19"/>
      <c r="AQ2224" s="19"/>
      <c r="AR2224" s="19"/>
      <c r="AS2224" s="19"/>
      <c r="AT2224" s="19"/>
      <c r="AU2224" s="19"/>
      <c r="AV2224" s="19"/>
      <c r="AW2224" s="19"/>
      <c r="AX2224" s="20"/>
    </row>
    <row r="2225" spans="1:251">
      <c r="B2225" s="21"/>
    </row>
    <row r="2226" spans="1:251" ht="14.4">
      <c r="B2226" s="10" t="s">
        <v>4</v>
      </c>
      <c r="C2226" s="8"/>
      <c r="D2226" s="8"/>
      <c r="E2226" s="8"/>
      <c r="F2226" s="8"/>
      <c r="G2226" s="8"/>
      <c r="H2226" s="8"/>
      <c r="I2226" s="8"/>
      <c r="J2226" s="8"/>
      <c r="K2226" s="8"/>
      <c r="L2226" s="9"/>
      <c r="M2226" s="9"/>
      <c r="N2226" s="9"/>
      <c r="O2226" s="9"/>
      <c r="P2226" s="8"/>
      <c r="Q2226" s="8"/>
      <c r="R2226" s="8"/>
      <c r="S2226" s="8"/>
      <c r="T2226" s="8"/>
      <c r="U2226" s="8"/>
      <c r="V2226" s="10"/>
      <c r="W2226" s="10"/>
      <c r="X2226" s="10"/>
      <c r="Y2226" s="10"/>
      <c r="Z2226" s="10"/>
      <c r="AA2226" s="10"/>
      <c r="AB2226" s="10"/>
      <c r="AC2226" s="10"/>
      <c r="AD2226" s="10"/>
      <c r="AE2226" s="10"/>
      <c r="AF2226" s="10"/>
      <c r="AG2226" s="10"/>
      <c r="AH2226" s="10"/>
      <c r="AI2226" s="10"/>
      <c r="AJ2226" s="10"/>
      <c r="AK2226" s="10"/>
      <c r="AL2226" s="10"/>
      <c r="AM2226" s="10"/>
      <c r="AN2226" s="10"/>
      <c r="AO2226" s="10"/>
      <c r="AP2226" s="10"/>
      <c r="AQ2226" s="10"/>
      <c r="AR2226" s="10"/>
      <c r="AS2226" s="10"/>
      <c r="AT2226" s="10"/>
      <c r="AU2226" s="10"/>
      <c r="AV2226" s="10"/>
      <c r="AW2226" s="10"/>
      <c r="AX2226" s="10"/>
    </row>
    <row r="2227" spans="1:251" ht="15" thickBot="1">
      <c r="B2227" s="8"/>
      <c r="C2227" s="8"/>
      <c r="D2227" s="8"/>
      <c r="E2227" s="8"/>
      <c r="F2227" s="8"/>
      <c r="G2227" s="8"/>
      <c r="H2227" s="8"/>
      <c r="I2227" s="8"/>
      <c r="J2227" s="8"/>
      <c r="K2227" s="8"/>
      <c r="L2227" s="9"/>
      <c r="M2227" s="9"/>
      <c r="N2227" s="9"/>
      <c r="O2227" s="9"/>
      <c r="P2227" s="8"/>
      <c r="Q2227" s="8"/>
      <c r="R2227" s="8"/>
      <c r="S2227" s="8"/>
      <c r="T2227" s="8"/>
      <c r="U2227" s="8"/>
      <c r="V2227" s="10"/>
      <c r="W2227" s="10"/>
      <c r="X2227" s="10"/>
      <c r="Y2227" s="10"/>
      <c r="Z2227" s="10"/>
      <c r="AA2227" s="10"/>
      <c r="AB2227" s="10"/>
      <c r="AC2227" s="10"/>
      <c r="AD2227" s="10"/>
      <c r="AE2227" s="10"/>
      <c r="AF2227" s="10"/>
      <c r="AG2227" s="10"/>
      <c r="AH2227" s="10"/>
      <c r="AI2227" s="10"/>
      <c r="AJ2227" s="10"/>
      <c r="AK2227" s="10"/>
      <c r="AL2227" s="10"/>
      <c r="AM2227" s="10"/>
      <c r="AN2227" s="10"/>
      <c r="AO2227" s="10"/>
      <c r="AP2227" s="10"/>
      <c r="AQ2227" s="10"/>
      <c r="AR2227" s="10"/>
      <c r="AS2227" s="10"/>
      <c r="AT2227" s="10"/>
      <c r="AU2227" s="10"/>
      <c r="AV2227" s="10"/>
      <c r="AW2227" s="10"/>
      <c r="AX2227" s="22" t="s">
        <v>5</v>
      </c>
    </row>
    <row r="2228" spans="1:251" s="16" customFormat="1" ht="13.5" customHeight="1">
      <c r="A2228" s="8"/>
      <c r="B2228" s="163" t="s">
        <v>6</v>
      </c>
      <c r="C2228" s="164"/>
      <c r="D2228" s="164"/>
      <c r="E2228" s="164"/>
      <c r="F2228" s="164"/>
      <c r="G2228" s="164"/>
      <c r="H2228" s="164"/>
      <c r="I2228" s="164"/>
      <c r="J2228" s="164"/>
      <c r="K2228" s="164"/>
      <c r="L2228" s="164"/>
      <c r="M2228" s="164"/>
      <c r="N2228" s="164"/>
      <c r="O2228" s="164"/>
      <c r="P2228" s="164"/>
      <c r="Q2228" s="164"/>
      <c r="R2228" s="164"/>
      <c r="S2228" s="164"/>
      <c r="T2228" s="164"/>
      <c r="U2228" s="164"/>
      <c r="V2228" s="164"/>
      <c r="W2228" s="164"/>
      <c r="X2228" s="164"/>
      <c r="Y2228" s="164"/>
      <c r="Z2228" s="165"/>
      <c r="AA2228" s="169" t="s">
        <v>9</v>
      </c>
      <c r="AB2228" s="164"/>
      <c r="AC2228" s="164"/>
      <c r="AD2228" s="164"/>
      <c r="AE2228" s="164"/>
      <c r="AF2228" s="164"/>
      <c r="AG2228" s="164"/>
      <c r="AH2228" s="164"/>
      <c r="AI2228" s="165"/>
      <c r="AJ2228" s="169" t="s">
        <v>10</v>
      </c>
      <c r="AK2228" s="164"/>
      <c r="AL2228" s="164"/>
      <c r="AM2228" s="164"/>
      <c r="AN2228" s="164"/>
      <c r="AO2228" s="164"/>
      <c r="AP2228" s="164"/>
      <c r="AQ2228" s="164"/>
      <c r="AR2228" s="165"/>
      <c r="AS2228" s="169" t="s">
        <v>7</v>
      </c>
      <c r="AT2228" s="164"/>
      <c r="AU2228" s="164"/>
      <c r="AV2228" s="164"/>
      <c r="AW2228" s="164"/>
      <c r="AX2228" s="171"/>
      <c r="AY2228" s="2"/>
      <c r="AZ2228" s="2"/>
      <c r="BA2228" s="2"/>
      <c r="BB2228" s="2"/>
      <c r="BC2228" s="2"/>
      <c r="BD2228" s="2"/>
      <c r="BE2228" s="2"/>
      <c r="BF2228" s="2"/>
      <c r="BG2228" s="2"/>
      <c r="BH2228" s="2"/>
      <c r="BI2228" s="2"/>
      <c r="BJ2228" s="2"/>
      <c r="BK2228" s="2"/>
      <c r="BL2228" s="2"/>
      <c r="BM2228" s="2"/>
      <c r="BN2228" s="2"/>
      <c r="BO2228" s="2"/>
      <c r="BP2228" s="2"/>
      <c r="BQ2228" s="2"/>
      <c r="BR2228" s="2"/>
      <c r="BS2228" s="2"/>
      <c r="BT2228" s="2"/>
      <c r="BU2228" s="2"/>
      <c r="BV2228" s="2"/>
      <c r="BW2228" s="2"/>
      <c r="BX2228" s="2"/>
      <c r="BY2228" s="2"/>
      <c r="BZ2228" s="2"/>
      <c r="CA2228" s="2"/>
      <c r="CB2228" s="2"/>
      <c r="CC2228" s="2"/>
      <c r="CD2228" s="2"/>
      <c r="CE2228" s="2"/>
      <c r="CF2228" s="2"/>
      <c r="CG2228" s="2"/>
      <c r="CH2228" s="2"/>
      <c r="CI2228" s="2"/>
      <c r="CJ2228" s="2"/>
      <c r="CK2228" s="2"/>
      <c r="CL2228" s="2"/>
      <c r="CM2228" s="2"/>
      <c r="CN2228" s="2"/>
      <c r="CO2228" s="2"/>
      <c r="CP2228" s="2"/>
      <c r="CQ2228" s="2"/>
      <c r="CR2228" s="2"/>
      <c r="CS2228" s="2"/>
      <c r="CT2228" s="2"/>
      <c r="CU2228" s="2"/>
      <c r="CV2228" s="2"/>
      <c r="CW2228" s="2"/>
      <c r="CX2228" s="2"/>
      <c r="CY2228" s="2"/>
      <c r="CZ2228" s="2"/>
      <c r="DA2228" s="2"/>
      <c r="DB2228" s="2"/>
      <c r="DC2228" s="2"/>
      <c r="DD2228" s="2"/>
      <c r="DE2228" s="2"/>
      <c r="DF2228" s="2"/>
      <c r="DG2228" s="2"/>
      <c r="DH2228" s="2"/>
      <c r="DI2228" s="2"/>
      <c r="DJ2228" s="2"/>
      <c r="DK2228" s="2"/>
      <c r="DL2228" s="2"/>
      <c r="DM2228" s="2"/>
      <c r="DN2228" s="2"/>
      <c r="DO2228" s="2"/>
      <c r="DP2228" s="2"/>
      <c r="DQ2228" s="2"/>
      <c r="DR2228" s="2"/>
      <c r="DS2228" s="2"/>
      <c r="DT2228" s="2"/>
      <c r="DU2228" s="2"/>
      <c r="DV2228" s="2"/>
      <c r="DW2228" s="2"/>
      <c r="DX2228" s="2"/>
      <c r="DY2228" s="2"/>
      <c r="DZ2228" s="2"/>
      <c r="EA2228" s="2"/>
      <c r="EB2228" s="2"/>
      <c r="EC2228" s="2"/>
      <c r="ED2228" s="2"/>
      <c r="EE2228" s="2"/>
      <c r="EF2228" s="2"/>
      <c r="EG2228" s="2"/>
      <c r="EH2228" s="2"/>
      <c r="EI2228" s="2"/>
      <c r="EJ2228" s="2"/>
      <c r="EK2228" s="2"/>
      <c r="EL2228" s="2"/>
      <c r="EM2228" s="2"/>
      <c r="EN2228" s="2"/>
      <c r="EO2228" s="2"/>
      <c r="EP2228" s="2"/>
      <c r="EQ2228" s="2"/>
      <c r="ER2228" s="2"/>
      <c r="ES2228" s="2"/>
      <c r="ET2228" s="2"/>
      <c r="EU2228" s="2"/>
      <c r="EV2228" s="2"/>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row>
    <row r="2229" spans="1:251" s="16" customFormat="1">
      <c r="A2229" s="8"/>
      <c r="B2229" s="166"/>
      <c r="C2229" s="167"/>
      <c r="D2229" s="167"/>
      <c r="E2229" s="167"/>
      <c r="F2229" s="167"/>
      <c r="G2229" s="167"/>
      <c r="H2229" s="167"/>
      <c r="I2229" s="167"/>
      <c r="J2229" s="167"/>
      <c r="K2229" s="167"/>
      <c r="L2229" s="167"/>
      <c r="M2229" s="167"/>
      <c r="N2229" s="167"/>
      <c r="O2229" s="167"/>
      <c r="P2229" s="167"/>
      <c r="Q2229" s="167"/>
      <c r="R2229" s="167"/>
      <c r="S2229" s="167"/>
      <c r="T2229" s="167"/>
      <c r="U2229" s="167"/>
      <c r="V2229" s="167"/>
      <c r="W2229" s="167"/>
      <c r="X2229" s="167"/>
      <c r="Y2229" s="167"/>
      <c r="Z2229" s="168"/>
      <c r="AA2229" s="170"/>
      <c r="AB2229" s="167"/>
      <c r="AC2229" s="167"/>
      <c r="AD2229" s="167"/>
      <c r="AE2229" s="167"/>
      <c r="AF2229" s="167"/>
      <c r="AG2229" s="167"/>
      <c r="AH2229" s="167"/>
      <c r="AI2229" s="168"/>
      <c r="AJ2229" s="170"/>
      <c r="AK2229" s="167"/>
      <c r="AL2229" s="167"/>
      <c r="AM2229" s="167"/>
      <c r="AN2229" s="167"/>
      <c r="AO2229" s="167"/>
      <c r="AP2229" s="167"/>
      <c r="AQ2229" s="167"/>
      <c r="AR2229" s="168"/>
      <c r="AS2229" s="170"/>
      <c r="AT2229" s="167"/>
      <c r="AU2229" s="167"/>
      <c r="AV2229" s="167"/>
      <c r="AW2229" s="167"/>
      <c r="AX2229" s="172"/>
      <c r="AY2229" s="2"/>
      <c r="AZ2229" s="2"/>
      <c r="BA2229" s="2"/>
      <c r="BB2229" s="23"/>
      <c r="BC2229" s="24"/>
      <c r="BE2229" s="2"/>
      <c r="BF2229" s="2"/>
      <c r="BG2229" s="2"/>
      <c r="BH2229" s="2"/>
      <c r="BI2229" s="2"/>
      <c r="BJ2229" s="2"/>
      <c r="BK2229" s="2"/>
      <c r="BL2229" s="2"/>
      <c r="BM2229" s="2"/>
      <c r="BN2229" s="2"/>
      <c r="BO2229" s="2"/>
      <c r="BP2229" s="2"/>
      <c r="BQ2229" s="2"/>
      <c r="BR2229" s="2"/>
      <c r="BS2229" s="2"/>
      <c r="BT2229" s="2"/>
      <c r="BU2229" s="2"/>
      <c r="BV2229" s="2"/>
      <c r="BW2229" s="2"/>
      <c r="BX2229" s="2"/>
      <c r="BY2229" s="2"/>
      <c r="BZ2229" s="2"/>
      <c r="CA2229" s="2"/>
      <c r="CB2229" s="2"/>
      <c r="CC2229" s="2"/>
      <c r="CD2229" s="2"/>
      <c r="CE2229" s="2"/>
      <c r="CF2229" s="2"/>
      <c r="CG2229" s="2"/>
      <c r="CH2229" s="2"/>
      <c r="CI2229" s="2"/>
      <c r="CJ2229" s="2"/>
      <c r="CK2229" s="2"/>
      <c r="CL2229" s="2"/>
      <c r="CM2229" s="2"/>
      <c r="CN2229" s="2"/>
      <c r="CO2229" s="2"/>
      <c r="CP2229" s="2"/>
      <c r="CQ2229" s="2"/>
      <c r="CR2229" s="2"/>
      <c r="CS2229" s="2"/>
      <c r="CT2229" s="2"/>
      <c r="CU2229" s="2"/>
      <c r="CV2229" s="2"/>
      <c r="CW2229" s="2"/>
      <c r="CX2229" s="2"/>
      <c r="CY2229" s="2"/>
      <c r="CZ2229" s="2"/>
      <c r="DA2229" s="2"/>
      <c r="DB2229" s="2"/>
      <c r="DC2229" s="2"/>
      <c r="DD2229" s="2"/>
      <c r="DE2229" s="2"/>
      <c r="DF2229" s="2"/>
      <c r="DG2229" s="2"/>
      <c r="DH2229" s="2"/>
      <c r="DI2229" s="2"/>
      <c r="DJ2229" s="2"/>
      <c r="DK2229" s="2"/>
      <c r="DL2229" s="2"/>
      <c r="DM2229" s="2"/>
      <c r="DN2229" s="2"/>
      <c r="DO2229" s="2"/>
      <c r="DP2229" s="2"/>
      <c r="DQ2229" s="2"/>
      <c r="DR2229" s="2"/>
      <c r="DS2229" s="2"/>
      <c r="DT2229" s="2"/>
      <c r="DU2229" s="2"/>
      <c r="DV2229" s="2"/>
      <c r="DW2229" s="2"/>
      <c r="DX2229" s="2"/>
      <c r="DY2229" s="2"/>
      <c r="DZ2229" s="2"/>
      <c r="EA2229" s="2"/>
      <c r="EB2229" s="2"/>
      <c r="EC2229" s="2"/>
      <c r="ED2229" s="2"/>
      <c r="EE2229" s="2"/>
      <c r="EF2229" s="2"/>
      <c r="EG2229" s="2"/>
      <c r="EH2229" s="2"/>
      <c r="EI2229" s="2"/>
      <c r="EJ2229" s="2"/>
      <c r="EK2229" s="2"/>
      <c r="EL2229" s="2"/>
      <c r="EM2229" s="2"/>
      <c r="EN2229" s="2"/>
      <c r="EO2229" s="2"/>
      <c r="EP2229" s="2"/>
      <c r="EQ2229" s="2"/>
      <c r="ER2229" s="2"/>
      <c r="ES2229" s="2"/>
      <c r="ET2229" s="2"/>
      <c r="EU2229" s="2"/>
      <c r="EV2229" s="2"/>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row>
    <row r="2230" spans="1:251" s="16" customFormat="1" ht="18.75" customHeight="1">
      <c r="A2230" s="8"/>
      <c r="B2230" s="25"/>
      <c r="C2230" s="135" t="s">
        <v>294</v>
      </c>
      <c r="D2230" s="136"/>
      <c r="E2230" s="136"/>
      <c r="F2230" s="136"/>
      <c r="G2230" s="136"/>
      <c r="H2230" s="136"/>
      <c r="I2230" s="136"/>
      <c r="J2230" s="136"/>
      <c r="K2230" s="136"/>
      <c r="L2230" s="136"/>
      <c r="M2230" s="136"/>
      <c r="N2230" s="136"/>
      <c r="O2230" s="136"/>
      <c r="P2230" s="136"/>
      <c r="Q2230" s="136"/>
      <c r="R2230" s="136"/>
      <c r="S2230" s="136"/>
      <c r="T2230" s="136"/>
      <c r="U2230" s="136"/>
      <c r="V2230" s="136"/>
      <c r="W2230" s="136"/>
      <c r="X2230" s="136"/>
      <c r="Y2230" s="136"/>
      <c r="Z2230" s="137"/>
      <c r="AA2230" s="138">
        <v>1381651</v>
      </c>
      <c r="AB2230" s="139"/>
      <c r="AC2230" s="139"/>
      <c r="AD2230" s="139"/>
      <c r="AE2230" s="139"/>
      <c r="AF2230" s="139"/>
      <c r="AG2230" s="139"/>
      <c r="AH2230" s="139"/>
      <c r="AI2230" s="140"/>
      <c r="AJ2230" s="138">
        <v>1003651</v>
      </c>
      <c r="AK2230" s="139"/>
      <c r="AL2230" s="139"/>
      <c r="AM2230" s="139"/>
      <c r="AN2230" s="139"/>
      <c r="AO2230" s="139"/>
      <c r="AP2230" s="139"/>
      <c r="AQ2230" s="139"/>
      <c r="AR2230" s="140"/>
      <c r="AS2230" s="141"/>
      <c r="AT2230" s="142"/>
      <c r="AU2230" s="142"/>
      <c r="AV2230" s="142"/>
      <c r="AW2230" s="142"/>
      <c r="AX2230" s="143"/>
      <c r="AY2230" s="2"/>
      <c r="AZ2230" s="2"/>
      <c r="BA2230" s="2"/>
      <c r="BB2230" s="2"/>
      <c r="BC2230" s="2"/>
      <c r="BD2230" s="2"/>
      <c r="BE2230" s="2"/>
      <c r="BF2230" s="2"/>
      <c r="BG2230" s="2"/>
      <c r="BH2230" s="2"/>
      <c r="BI2230" s="2"/>
      <c r="BJ2230" s="2"/>
      <c r="BK2230" s="2"/>
      <c r="BL2230" s="2"/>
      <c r="BM2230" s="2"/>
      <c r="BN2230" s="2"/>
      <c r="BO2230" s="2"/>
      <c r="BP2230" s="2"/>
      <c r="BQ2230" s="2"/>
      <c r="BR2230" s="2"/>
      <c r="BS2230" s="2"/>
      <c r="BT2230" s="2"/>
      <c r="BU2230" s="2"/>
      <c r="BV2230" s="2"/>
      <c r="BW2230" s="2"/>
      <c r="BX2230" s="2"/>
      <c r="BY2230" s="2"/>
      <c r="BZ2230" s="2"/>
      <c r="CA2230" s="2"/>
      <c r="CB2230" s="2"/>
      <c r="CC2230" s="2"/>
      <c r="CD2230" s="2"/>
      <c r="CE2230" s="2"/>
      <c r="CF2230" s="2"/>
      <c r="CG2230" s="2"/>
      <c r="CH2230" s="2"/>
      <c r="CI2230" s="2"/>
      <c r="CJ2230" s="2"/>
      <c r="CK2230" s="2"/>
      <c r="CL2230" s="2"/>
      <c r="CM2230" s="2"/>
      <c r="CN2230" s="2"/>
      <c r="CO2230" s="2"/>
      <c r="CP2230" s="2"/>
      <c r="CQ2230" s="2"/>
      <c r="CR2230" s="2"/>
      <c r="CS2230" s="2"/>
      <c r="CT2230" s="2"/>
      <c r="CU2230" s="2"/>
      <c r="CV2230" s="2"/>
      <c r="CW2230" s="2"/>
      <c r="CX2230" s="2"/>
      <c r="CY2230" s="2"/>
      <c r="CZ2230" s="2"/>
      <c r="DA2230" s="2"/>
      <c r="DB2230" s="2"/>
      <c r="DC2230" s="2"/>
      <c r="DD2230" s="2"/>
      <c r="DE2230" s="2"/>
      <c r="DF2230" s="2"/>
      <c r="DG2230" s="2"/>
      <c r="DH2230" s="2"/>
      <c r="DI2230" s="2"/>
      <c r="DJ2230" s="2"/>
      <c r="DK2230" s="2"/>
      <c r="DL2230" s="2"/>
      <c r="DM2230" s="2"/>
      <c r="DN2230" s="2"/>
      <c r="DO2230" s="2"/>
      <c r="DP2230" s="2"/>
      <c r="DQ2230" s="2"/>
      <c r="DR2230" s="2"/>
      <c r="DS2230" s="2"/>
      <c r="DT2230" s="2"/>
      <c r="DU2230" s="2"/>
      <c r="DV2230" s="2"/>
      <c r="DW2230" s="2"/>
      <c r="DX2230" s="2"/>
      <c r="DY2230" s="2"/>
      <c r="DZ2230" s="2"/>
      <c r="EA2230" s="2"/>
      <c r="EB2230" s="2"/>
      <c r="EC2230" s="2"/>
      <c r="ED2230" s="2"/>
      <c r="EE2230" s="2"/>
      <c r="EF2230" s="2"/>
      <c r="EG2230" s="2"/>
      <c r="EH2230" s="2"/>
      <c r="EI2230" s="2"/>
      <c r="EJ2230" s="2"/>
      <c r="EK2230" s="2"/>
      <c r="EL2230" s="2"/>
      <c r="EM2230" s="2"/>
      <c r="EN2230" s="2"/>
      <c r="EO2230" s="2"/>
      <c r="EP2230" s="2"/>
      <c r="EQ2230" s="2"/>
      <c r="ER2230" s="2"/>
      <c r="ES2230" s="2"/>
      <c r="ET2230" s="2"/>
      <c r="EU2230" s="2"/>
      <c r="EV2230" s="2"/>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row>
    <row r="2231" spans="1:251" s="16" customFormat="1" ht="18.75" customHeight="1" thickBot="1">
      <c r="A2231" s="17"/>
      <c r="B2231" s="144" t="s">
        <v>11</v>
      </c>
      <c r="C2231" s="145"/>
      <c r="D2231" s="145"/>
      <c r="E2231" s="145"/>
      <c r="F2231" s="145"/>
      <c r="G2231" s="145"/>
      <c r="H2231" s="145"/>
      <c r="I2231" s="145"/>
      <c r="J2231" s="145"/>
      <c r="K2231" s="145"/>
      <c r="L2231" s="145"/>
      <c r="M2231" s="145"/>
      <c r="N2231" s="145"/>
      <c r="O2231" s="145"/>
      <c r="P2231" s="145"/>
      <c r="Q2231" s="145"/>
      <c r="R2231" s="145"/>
      <c r="S2231" s="145"/>
      <c r="T2231" s="145"/>
      <c r="U2231" s="145"/>
      <c r="V2231" s="145"/>
      <c r="W2231" s="145"/>
      <c r="X2231" s="145"/>
      <c r="Y2231" s="145"/>
      <c r="Z2231" s="146"/>
      <c r="AA2231" s="147">
        <f>SUM($AA$2230:$AA$2230)</f>
        <v>1381651</v>
      </c>
      <c r="AB2231" s="148"/>
      <c r="AC2231" s="148"/>
      <c r="AD2231" s="148"/>
      <c r="AE2231" s="148"/>
      <c r="AF2231" s="148"/>
      <c r="AG2231" s="148"/>
      <c r="AH2231" s="148"/>
      <c r="AI2231" s="149"/>
      <c r="AJ2231" s="147">
        <f>SUM($AJ$2230:$AJ$2230)</f>
        <v>1003651</v>
      </c>
      <c r="AK2231" s="148"/>
      <c r="AL2231" s="148"/>
      <c r="AM2231" s="148"/>
      <c r="AN2231" s="148"/>
      <c r="AO2231" s="148"/>
      <c r="AP2231" s="148"/>
      <c r="AQ2231" s="148"/>
      <c r="AR2231" s="149"/>
      <c r="AS2231" s="150"/>
      <c r="AT2231" s="151"/>
      <c r="AU2231" s="151"/>
      <c r="AV2231" s="151"/>
      <c r="AW2231" s="151"/>
      <c r="AX2231" s="152"/>
      <c r="AY2231" s="2"/>
      <c r="AZ2231" s="2"/>
      <c r="BA2231" s="2"/>
      <c r="BB2231" s="2"/>
      <c r="BC2231" s="2"/>
      <c r="BD2231" s="2"/>
      <c r="BE2231" s="2"/>
      <c r="BF2231" s="2"/>
      <c r="BG2231" s="2"/>
      <c r="BH2231" s="2"/>
      <c r="BI2231" s="2"/>
      <c r="BJ2231" s="2"/>
      <c r="BK2231" s="2"/>
      <c r="BL2231" s="2"/>
      <c r="BM2231" s="2"/>
      <c r="BN2231" s="2"/>
      <c r="BO2231" s="2"/>
      <c r="BP2231" s="2"/>
      <c r="BQ2231" s="2"/>
      <c r="BR2231" s="2"/>
      <c r="BS2231" s="2"/>
      <c r="BT2231" s="2"/>
      <c r="BU2231" s="2"/>
      <c r="BV2231" s="2"/>
      <c r="BW2231" s="2"/>
      <c r="BX2231" s="2"/>
      <c r="BY2231" s="2"/>
      <c r="BZ2231" s="2"/>
      <c r="CA2231" s="2"/>
      <c r="CB2231" s="2"/>
      <c r="CC2231" s="2"/>
      <c r="CD2231" s="2"/>
      <c r="CE2231" s="2"/>
      <c r="CF2231" s="2"/>
      <c r="CG2231" s="2"/>
      <c r="CH2231" s="2"/>
      <c r="CI2231" s="2"/>
      <c r="CJ2231" s="2"/>
      <c r="CK2231" s="2"/>
      <c r="CL2231" s="2"/>
      <c r="CM2231" s="2"/>
      <c r="CN2231" s="2"/>
      <c r="CO2231" s="2"/>
      <c r="CP2231" s="2"/>
      <c r="CQ2231" s="2"/>
      <c r="CR2231" s="2"/>
      <c r="CS2231" s="2"/>
      <c r="CT2231" s="2"/>
      <c r="CU2231" s="2"/>
      <c r="CV2231" s="2"/>
      <c r="CW2231" s="2"/>
      <c r="CX2231" s="2"/>
      <c r="CY2231" s="2"/>
      <c r="CZ2231" s="2"/>
      <c r="DA2231" s="2"/>
      <c r="DB2231" s="2"/>
      <c r="DC2231" s="2"/>
      <c r="DD2231" s="2"/>
      <c r="DE2231" s="2"/>
      <c r="DF2231" s="2"/>
      <c r="DG2231" s="2"/>
      <c r="DH2231" s="2"/>
      <c r="DI2231" s="2"/>
      <c r="DJ2231" s="2"/>
      <c r="DK2231" s="2"/>
      <c r="DL2231" s="2"/>
      <c r="DM2231" s="2"/>
      <c r="DN2231" s="2"/>
      <c r="DO2231" s="2"/>
      <c r="DP2231" s="2"/>
      <c r="DQ2231" s="2"/>
      <c r="DR2231" s="2"/>
      <c r="DS2231" s="2"/>
      <c r="DT2231" s="2"/>
      <c r="DU2231" s="2"/>
      <c r="DV2231" s="2"/>
      <c r="DW2231" s="2"/>
      <c r="DX2231" s="2"/>
      <c r="DY2231" s="2"/>
      <c r="DZ2231" s="2"/>
      <c r="EA2231" s="2"/>
      <c r="EB2231" s="2"/>
      <c r="EC2231" s="2"/>
      <c r="ED2231" s="2"/>
      <c r="EE2231" s="2"/>
      <c r="EF2231" s="2"/>
      <c r="EG2231" s="2"/>
      <c r="EH2231" s="2"/>
      <c r="EI2231" s="2"/>
      <c r="EJ2231" s="2"/>
      <c r="EK2231" s="2"/>
      <c r="EL2231" s="2"/>
      <c r="EM2231" s="2"/>
      <c r="EN2231" s="2"/>
      <c r="EO2231" s="2"/>
      <c r="EP2231" s="2"/>
      <c r="EQ2231" s="2"/>
      <c r="ER2231" s="2"/>
      <c r="ES2231" s="2"/>
      <c r="ET2231" s="2"/>
      <c r="EU2231" s="2"/>
      <c r="EV2231" s="2"/>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row>
    <row r="2233" spans="1:251" ht="19.2">
      <c r="A2233" s="1" t="s">
        <v>0</v>
      </c>
      <c r="AW2233" s="3"/>
      <c r="AX2233" s="4"/>
      <c r="AY2233" s="3"/>
    </row>
    <row r="2235" spans="1:251" ht="18">
      <c r="B2235" s="153" t="s">
        <v>8</v>
      </c>
      <c r="C2235" s="154"/>
      <c r="D2235" s="154"/>
      <c r="E2235" s="154"/>
      <c r="F2235" s="154"/>
      <c r="G2235" s="154"/>
      <c r="H2235" s="154"/>
      <c r="I2235" s="154"/>
      <c r="J2235" s="154"/>
      <c r="K2235" s="154"/>
      <c r="L2235" s="154"/>
      <c r="M2235" s="154"/>
      <c r="N2235" s="154"/>
      <c r="O2235" s="154"/>
      <c r="P2235" s="154"/>
      <c r="Q2235" s="154"/>
      <c r="R2235" s="154"/>
      <c r="S2235" s="154"/>
      <c r="T2235" s="154"/>
      <c r="U2235" s="154"/>
      <c r="V2235" s="154"/>
      <c r="W2235" s="154"/>
      <c r="X2235" s="154"/>
      <c r="Y2235" s="154"/>
      <c r="Z2235" s="154"/>
      <c r="AA2235" s="154"/>
      <c r="AB2235" s="154"/>
      <c r="AC2235" s="154"/>
      <c r="AD2235" s="154"/>
      <c r="AE2235" s="154"/>
      <c r="AF2235" s="154"/>
      <c r="AG2235" s="154"/>
      <c r="AH2235" s="154"/>
      <c r="AI2235" s="154"/>
      <c r="AJ2235" s="154"/>
      <c r="AK2235" s="154"/>
      <c r="AL2235" s="154"/>
      <c r="AM2235" s="154"/>
      <c r="AN2235" s="154"/>
      <c r="AO2235" s="154"/>
      <c r="AP2235" s="154"/>
      <c r="AQ2235" s="154"/>
      <c r="AR2235" s="154"/>
      <c r="AS2235" s="154"/>
      <c r="AT2235" s="154"/>
      <c r="AU2235" s="154"/>
      <c r="AV2235" s="154"/>
      <c r="AW2235" s="154"/>
      <c r="AX2235" s="154"/>
    </row>
    <row r="2236" spans="1:251">
      <c r="Z2236" s="5"/>
      <c r="AD2236" s="5"/>
      <c r="AE2236" s="5"/>
      <c r="AF2236" s="5"/>
      <c r="AG2236" s="5"/>
      <c r="AH2236" s="5"/>
      <c r="AI2236" s="5"/>
      <c r="AO2236" s="5"/>
    </row>
    <row r="2237" spans="1:251" ht="13.8" thickBot="1">
      <c r="Z2237" s="5"/>
      <c r="AD2237" s="5"/>
      <c r="AE2237" s="5"/>
      <c r="AF2237" s="5"/>
      <c r="AG2237" s="5"/>
      <c r="AH2237" s="5"/>
      <c r="AI2237" s="5"/>
      <c r="AO2237" s="5"/>
      <c r="DI2237" s="6"/>
    </row>
    <row r="2238" spans="1:251" ht="24.75" customHeight="1" thickBot="1">
      <c r="B2238" s="155" t="s">
        <v>1</v>
      </c>
      <c r="C2238" s="156"/>
      <c r="D2238" s="156"/>
      <c r="E2238" s="156"/>
      <c r="F2238" s="156"/>
      <c r="G2238" s="156"/>
      <c r="H2238" s="157" t="s">
        <v>295</v>
      </c>
      <c r="I2238" s="158"/>
      <c r="J2238" s="158"/>
      <c r="K2238" s="158"/>
      <c r="L2238" s="158"/>
      <c r="M2238" s="158"/>
      <c r="N2238" s="158"/>
      <c r="O2238" s="158"/>
      <c r="P2238" s="158"/>
      <c r="Q2238" s="158"/>
      <c r="R2238" s="158"/>
      <c r="S2238" s="158"/>
      <c r="T2238" s="158"/>
      <c r="U2238" s="158"/>
      <c r="V2238" s="158"/>
      <c r="W2238" s="158"/>
      <c r="X2238" s="158"/>
      <c r="Y2238" s="158"/>
      <c r="Z2238" s="158"/>
      <c r="AA2238" s="158"/>
      <c r="AB2238" s="158"/>
      <c r="AC2238" s="158"/>
      <c r="AD2238" s="158"/>
      <c r="AE2238" s="158"/>
      <c r="AF2238" s="158"/>
      <c r="AG2238" s="158"/>
      <c r="AH2238" s="158"/>
      <c r="AI2238" s="158"/>
      <c r="AJ2238" s="158"/>
      <c r="AK2238" s="158"/>
      <c r="AL2238" s="158"/>
      <c r="AM2238" s="158"/>
      <c r="AN2238" s="158"/>
      <c r="AO2238" s="158"/>
      <c r="AP2238" s="158"/>
      <c r="AQ2238" s="158"/>
      <c r="AR2238" s="158"/>
      <c r="AS2238" s="158"/>
      <c r="AT2238" s="158"/>
      <c r="AU2238" s="158"/>
      <c r="AV2238" s="158"/>
      <c r="AW2238" s="158"/>
      <c r="AX2238" s="159"/>
      <c r="DI2238" s="6"/>
    </row>
    <row r="2239" spans="1:251" ht="14.4">
      <c r="B2239" s="7"/>
      <c r="C2239" s="7"/>
      <c r="D2239" s="7"/>
      <c r="E2239" s="7"/>
      <c r="F2239" s="7"/>
      <c r="G2239" s="7"/>
      <c r="H2239" s="8"/>
      <c r="I2239" s="8"/>
      <c r="J2239" s="8"/>
      <c r="K2239" s="8"/>
      <c r="L2239" s="9"/>
      <c r="M2239" s="9"/>
      <c r="N2239" s="9"/>
      <c r="O2239" s="9"/>
      <c r="P2239" s="8"/>
      <c r="Q2239" s="8"/>
      <c r="R2239" s="8"/>
      <c r="S2239" s="8"/>
      <c r="T2239" s="8"/>
      <c r="U2239" s="8"/>
      <c r="V2239" s="10"/>
      <c r="W2239" s="10"/>
      <c r="X2239" s="10"/>
      <c r="Y2239" s="10"/>
      <c r="Z2239" s="10"/>
      <c r="AA2239" s="10"/>
      <c r="AB2239" s="10"/>
      <c r="AC2239" s="10"/>
      <c r="AD2239" s="10"/>
      <c r="AE2239" s="10"/>
      <c r="AF2239" s="10"/>
      <c r="AG2239" s="10"/>
      <c r="AH2239" s="10"/>
      <c r="AI2239" s="10"/>
      <c r="AJ2239" s="10"/>
      <c r="AK2239" s="10"/>
      <c r="AL2239" s="10"/>
      <c r="AM2239" s="10"/>
      <c r="AN2239" s="10"/>
      <c r="AO2239" s="10"/>
      <c r="AP2239" s="10"/>
      <c r="AQ2239" s="10"/>
      <c r="AR2239" s="10"/>
      <c r="AS2239" s="10"/>
      <c r="AT2239" s="10"/>
      <c r="AU2239" s="10"/>
      <c r="AV2239" s="10"/>
      <c r="AW2239" s="10"/>
      <c r="AX2239" s="10"/>
      <c r="DI2239" s="6"/>
    </row>
    <row r="2240" spans="1:251" ht="15" thickBot="1">
      <c r="A2240" s="11"/>
      <c r="B2240" s="10" t="s">
        <v>2</v>
      </c>
      <c r="C2240" s="8"/>
      <c r="D2240" s="8"/>
      <c r="E2240" s="8"/>
      <c r="F2240" s="8"/>
      <c r="G2240" s="8"/>
      <c r="H2240" s="8"/>
      <c r="I2240" s="8"/>
      <c r="J2240" s="8"/>
      <c r="K2240" s="8"/>
      <c r="L2240" s="9"/>
      <c r="M2240" s="9"/>
      <c r="N2240" s="9"/>
      <c r="O2240" s="9"/>
      <c r="P2240" s="8"/>
      <c r="Q2240" s="8"/>
      <c r="R2240" s="8"/>
      <c r="S2240" s="8"/>
      <c r="T2240" s="8"/>
      <c r="U2240" s="8"/>
      <c r="V2240" s="10"/>
      <c r="W2240" s="10"/>
      <c r="X2240" s="10"/>
      <c r="Y2240" s="10"/>
      <c r="Z2240" s="10"/>
      <c r="AA2240" s="10"/>
      <c r="AB2240" s="10"/>
      <c r="AC2240" s="10"/>
      <c r="AD2240" s="10"/>
      <c r="AE2240" s="10"/>
      <c r="AF2240" s="10"/>
      <c r="AG2240" s="10"/>
      <c r="AH2240" s="10"/>
      <c r="AI2240" s="10"/>
      <c r="AJ2240" s="10"/>
      <c r="AK2240" s="10"/>
      <c r="AL2240" s="10"/>
      <c r="AM2240" s="10"/>
      <c r="AN2240" s="10"/>
      <c r="AO2240" s="10"/>
      <c r="AP2240" s="10"/>
      <c r="AQ2240" s="10"/>
      <c r="AR2240" s="10"/>
      <c r="AS2240" s="10"/>
      <c r="AT2240" s="10"/>
      <c r="AU2240" s="10"/>
      <c r="AV2240" s="10"/>
      <c r="AW2240" s="10"/>
      <c r="AX2240" s="10"/>
      <c r="DI2240" s="6"/>
    </row>
    <row r="2241" spans="1:113" ht="14.4">
      <c r="A2241" s="8"/>
      <c r="B2241" s="12"/>
      <c r="C2241" s="7"/>
      <c r="D2241" s="7"/>
      <c r="E2241" s="7"/>
      <c r="F2241" s="7"/>
      <c r="G2241" s="7"/>
      <c r="H2241" s="7"/>
      <c r="I2241" s="7"/>
      <c r="J2241" s="7"/>
      <c r="K2241" s="7"/>
      <c r="L2241" s="13"/>
      <c r="M2241" s="13"/>
      <c r="N2241" s="13"/>
      <c r="O2241" s="13"/>
      <c r="P2241" s="7"/>
      <c r="Q2241" s="7"/>
      <c r="R2241" s="7"/>
      <c r="S2241" s="7"/>
      <c r="T2241" s="7"/>
      <c r="U2241" s="7"/>
      <c r="V2241" s="14"/>
      <c r="W2241" s="14"/>
      <c r="X2241" s="14"/>
      <c r="Y2241" s="14"/>
      <c r="Z2241" s="14"/>
      <c r="AA2241" s="14"/>
      <c r="AB2241" s="14"/>
      <c r="AC2241" s="14"/>
      <c r="AD2241" s="14"/>
      <c r="AE2241" s="14"/>
      <c r="AF2241" s="14"/>
      <c r="AG2241" s="14"/>
      <c r="AH2241" s="14"/>
      <c r="AI2241" s="14"/>
      <c r="AJ2241" s="14"/>
      <c r="AK2241" s="14"/>
      <c r="AL2241" s="14"/>
      <c r="AM2241" s="14"/>
      <c r="AN2241" s="14"/>
      <c r="AO2241" s="14"/>
      <c r="AP2241" s="14"/>
      <c r="AQ2241" s="14"/>
      <c r="AR2241" s="14"/>
      <c r="AS2241" s="14"/>
      <c r="AT2241" s="14"/>
      <c r="AU2241" s="14"/>
      <c r="AV2241" s="14"/>
      <c r="AW2241" s="14"/>
      <c r="AX2241" s="15"/>
    </row>
    <row r="2242" spans="1:113" ht="12" customHeight="1">
      <c r="A2242" s="8"/>
      <c r="B2242" s="160" t="s">
        <v>296</v>
      </c>
      <c r="C2242" s="161"/>
      <c r="D2242" s="161"/>
      <c r="E2242" s="161"/>
      <c r="F2242" s="161"/>
      <c r="G2242" s="161"/>
      <c r="H2242" s="161"/>
      <c r="I2242" s="161"/>
      <c r="J2242" s="161"/>
      <c r="K2242" s="161"/>
      <c r="L2242" s="161"/>
      <c r="M2242" s="161"/>
      <c r="N2242" s="161"/>
      <c r="O2242" s="161"/>
      <c r="P2242" s="161"/>
      <c r="Q2242" s="161"/>
      <c r="R2242" s="161"/>
      <c r="S2242" s="161"/>
      <c r="T2242" s="161"/>
      <c r="U2242" s="161"/>
      <c r="V2242" s="161"/>
      <c r="W2242" s="161"/>
      <c r="X2242" s="161"/>
      <c r="Y2242" s="161"/>
      <c r="Z2242" s="161"/>
      <c r="AA2242" s="161"/>
      <c r="AB2242" s="161"/>
      <c r="AC2242" s="161"/>
      <c r="AD2242" s="161"/>
      <c r="AE2242" s="161"/>
      <c r="AF2242" s="161"/>
      <c r="AG2242" s="161"/>
      <c r="AH2242" s="161"/>
      <c r="AI2242" s="161"/>
      <c r="AJ2242" s="161"/>
      <c r="AK2242" s="161"/>
      <c r="AL2242" s="161"/>
      <c r="AM2242" s="161"/>
      <c r="AN2242" s="161"/>
      <c r="AO2242" s="161"/>
      <c r="AP2242" s="161"/>
      <c r="AQ2242" s="161"/>
      <c r="AR2242" s="161"/>
      <c r="AS2242" s="161"/>
      <c r="AT2242" s="161"/>
      <c r="AU2242" s="161"/>
      <c r="AV2242" s="161"/>
      <c r="AW2242" s="161"/>
      <c r="AX2242" s="162"/>
    </row>
    <row r="2243" spans="1:113" ht="12" customHeight="1">
      <c r="A2243" s="8"/>
      <c r="B2243" s="160"/>
      <c r="C2243" s="161"/>
      <c r="D2243" s="161"/>
      <c r="E2243" s="161"/>
      <c r="F2243" s="161"/>
      <c r="G2243" s="161"/>
      <c r="H2243" s="161"/>
      <c r="I2243" s="161"/>
      <c r="J2243" s="161"/>
      <c r="K2243" s="161"/>
      <c r="L2243" s="161"/>
      <c r="M2243" s="161"/>
      <c r="N2243" s="161"/>
      <c r="O2243" s="161"/>
      <c r="P2243" s="161"/>
      <c r="Q2243" s="161"/>
      <c r="R2243" s="161"/>
      <c r="S2243" s="161"/>
      <c r="T2243" s="161"/>
      <c r="U2243" s="161"/>
      <c r="V2243" s="161"/>
      <c r="W2243" s="161"/>
      <c r="X2243" s="161"/>
      <c r="Y2243" s="161"/>
      <c r="Z2243" s="161"/>
      <c r="AA2243" s="161"/>
      <c r="AB2243" s="161"/>
      <c r="AC2243" s="161"/>
      <c r="AD2243" s="161"/>
      <c r="AE2243" s="161"/>
      <c r="AF2243" s="161"/>
      <c r="AG2243" s="161"/>
      <c r="AH2243" s="161"/>
      <c r="AI2243" s="161"/>
      <c r="AJ2243" s="161"/>
      <c r="AK2243" s="161"/>
      <c r="AL2243" s="161"/>
      <c r="AM2243" s="161"/>
      <c r="AN2243" s="161"/>
      <c r="AO2243" s="161"/>
      <c r="AP2243" s="161"/>
      <c r="AQ2243" s="161"/>
      <c r="AR2243" s="161"/>
      <c r="AS2243" s="161"/>
      <c r="AT2243" s="161"/>
      <c r="AU2243" s="161"/>
      <c r="AV2243" s="161"/>
      <c r="AW2243" s="161"/>
      <c r="AX2243" s="162"/>
      <c r="BC2243" s="16"/>
    </row>
    <row r="2244" spans="1:113" ht="12" customHeight="1">
      <c r="A2244" s="8"/>
      <c r="B2244" s="160"/>
      <c r="C2244" s="161"/>
      <c r="D2244" s="161"/>
      <c r="E2244" s="161"/>
      <c r="F2244" s="161"/>
      <c r="G2244" s="161"/>
      <c r="H2244" s="161"/>
      <c r="I2244" s="161"/>
      <c r="J2244" s="161"/>
      <c r="K2244" s="161"/>
      <c r="L2244" s="161"/>
      <c r="M2244" s="161"/>
      <c r="N2244" s="161"/>
      <c r="O2244" s="161"/>
      <c r="P2244" s="161"/>
      <c r="Q2244" s="161"/>
      <c r="R2244" s="161"/>
      <c r="S2244" s="161"/>
      <c r="T2244" s="161"/>
      <c r="U2244" s="161"/>
      <c r="V2244" s="161"/>
      <c r="W2244" s="161"/>
      <c r="X2244" s="161"/>
      <c r="Y2244" s="161"/>
      <c r="Z2244" s="161"/>
      <c r="AA2244" s="161"/>
      <c r="AB2244" s="161"/>
      <c r="AC2244" s="161"/>
      <c r="AD2244" s="161"/>
      <c r="AE2244" s="161"/>
      <c r="AF2244" s="161"/>
      <c r="AG2244" s="161"/>
      <c r="AH2244" s="161"/>
      <c r="AI2244" s="161"/>
      <c r="AJ2244" s="161"/>
      <c r="AK2244" s="161"/>
      <c r="AL2244" s="161"/>
      <c r="AM2244" s="161"/>
      <c r="AN2244" s="161"/>
      <c r="AO2244" s="161"/>
      <c r="AP2244" s="161"/>
      <c r="AQ2244" s="161"/>
      <c r="AR2244" s="161"/>
      <c r="AS2244" s="161"/>
      <c r="AT2244" s="161"/>
      <c r="AU2244" s="161"/>
      <c r="AV2244" s="161"/>
      <c r="AW2244" s="161"/>
      <c r="AX2244" s="162"/>
    </row>
    <row r="2245" spans="1:113" ht="12" customHeight="1">
      <c r="A2245" s="8"/>
      <c r="B2245" s="160"/>
      <c r="C2245" s="161"/>
      <c r="D2245" s="161"/>
      <c r="E2245" s="161"/>
      <c r="F2245" s="161"/>
      <c r="G2245" s="161"/>
      <c r="H2245" s="161"/>
      <c r="I2245" s="161"/>
      <c r="J2245" s="161"/>
      <c r="K2245" s="161"/>
      <c r="L2245" s="161"/>
      <c r="M2245" s="161"/>
      <c r="N2245" s="161"/>
      <c r="O2245" s="161"/>
      <c r="P2245" s="161"/>
      <c r="Q2245" s="161"/>
      <c r="R2245" s="161"/>
      <c r="S2245" s="161"/>
      <c r="T2245" s="161"/>
      <c r="U2245" s="161"/>
      <c r="V2245" s="161"/>
      <c r="W2245" s="161"/>
      <c r="X2245" s="161"/>
      <c r="Y2245" s="161"/>
      <c r="Z2245" s="161"/>
      <c r="AA2245" s="161"/>
      <c r="AB2245" s="161"/>
      <c r="AC2245" s="161"/>
      <c r="AD2245" s="161"/>
      <c r="AE2245" s="161"/>
      <c r="AF2245" s="161"/>
      <c r="AG2245" s="161"/>
      <c r="AH2245" s="161"/>
      <c r="AI2245" s="161"/>
      <c r="AJ2245" s="161"/>
      <c r="AK2245" s="161"/>
      <c r="AL2245" s="161"/>
      <c r="AM2245" s="161"/>
      <c r="AN2245" s="161"/>
      <c r="AO2245" s="161"/>
      <c r="AP2245" s="161"/>
      <c r="AQ2245" s="161"/>
      <c r="AR2245" s="161"/>
      <c r="AS2245" s="161"/>
      <c r="AT2245" s="161"/>
      <c r="AU2245" s="161"/>
      <c r="AV2245" s="161"/>
      <c r="AW2245" s="161"/>
      <c r="AX2245" s="162"/>
    </row>
    <row r="2246" spans="1:113" ht="12" customHeight="1">
      <c r="A2246" s="8"/>
      <c r="B2246" s="160"/>
      <c r="C2246" s="161"/>
      <c r="D2246" s="161"/>
      <c r="E2246" s="161"/>
      <c r="F2246" s="161"/>
      <c r="G2246" s="161"/>
      <c r="H2246" s="161"/>
      <c r="I2246" s="161"/>
      <c r="J2246" s="161"/>
      <c r="K2246" s="161"/>
      <c r="L2246" s="161"/>
      <c r="M2246" s="161"/>
      <c r="N2246" s="161"/>
      <c r="O2246" s="161"/>
      <c r="P2246" s="161"/>
      <c r="Q2246" s="161"/>
      <c r="R2246" s="161"/>
      <c r="S2246" s="161"/>
      <c r="T2246" s="161"/>
      <c r="U2246" s="161"/>
      <c r="V2246" s="161"/>
      <c r="W2246" s="161"/>
      <c r="X2246" s="161"/>
      <c r="Y2246" s="161"/>
      <c r="Z2246" s="161"/>
      <c r="AA2246" s="161"/>
      <c r="AB2246" s="161"/>
      <c r="AC2246" s="161"/>
      <c r="AD2246" s="161"/>
      <c r="AE2246" s="161"/>
      <c r="AF2246" s="161"/>
      <c r="AG2246" s="161"/>
      <c r="AH2246" s="161"/>
      <c r="AI2246" s="161"/>
      <c r="AJ2246" s="161"/>
      <c r="AK2246" s="161"/>
      <c r="AL2246" s="161"/>
      <c r="AM2246" s="161"/>
      <c r="AN2246" s="161"/>
      <c r="AO2246" s="161"/>
      <c r="AP2246" s="161"/>
      <c r="AQ2246" s="161"/>
      <c r="AR2246" s="161"/>
      <c r="AS2246" s="161"/>
      <c r="AT2246" s="161"/>
      <c r="AU2246" s="161"/>
      <c r="AV2246" s="161"/>
      <c r="AW2246" s="161"/>
      <c r="AX2246" s="162"/>
    </row>
    <row r="2247" spans="1:113" ht="15" thickBot="1">
      <c r="A2247" s="17"/>
      <c r="B2247" s="18"/>
      <c r="C2247" s="19"/>
      <c r="D2247" s="19"/>
      <c r="E2247" s="19"/>
      <c r="F2247" s="19"/>
      <c r="G2247" s="19"/>
      <c r="H2247" s="19"/>
      <c r="I2247" s="19"/>
      <c r="J2247" s="19"/>
      <c r="K2247" s="19"/>
      <c r="L2247" s="19"/>
      <c r="M2247" s="19"/>
      <c r="N2247" s="19"/>
      <c r="O2247" s="19"/>
      <c r="P2247" s="19"/>
      <c r="Q2247" s="19"/>
      <c r="R2247" s="19"/>
      <c r="S2247" s="19"/>
      <c r="T2247" s="19"/>
      <c r="U2247" s="19"/>
      <c r="V2247" s="19"/>
      <c r="W2247" s="19"/>
      <c r="X2247" s="19"/>
      <c r="Y2247" s="19"/>
      <c r="Z2247" s="19"/>
      <c r="AA2247" s="19"/>
      <c r="AB2247" s="19"/>
      <c r="AC2247" s="19"/>
      <c r="AD2247" s="19"/>
      <c r="AE2247" s="19"/>
      <c r="AF2247" s="19"/>
      <c r="AG2247" s="19"/>
      <c r="AH2247" s="19"/>
      <c r="AI2247" s="19"/>
      <c r="AJ2247" s="19"/>
      <c r="AK2247" s="19"/>
      <c r="AL2247" s="19"/>
      <c r="AM2247" s="19"/>
      <c r="AN2247" s="19"/>
      <c r="AO2247" s="19"/>
      <c r="AP2247" s="19"/>
      <c r="AQ2247" s="19"/>
      <c r="AR2247" s="19"/>
      <c r="AS2247" s="19"/>
      <c r="AT2247" s="19"/>
      <c r="AU2247" s="19"/>
      <c r="AV2247" s="19"/>
      <c r="AW2247" s="19"/>
      <c r="AX2247" s="20"/>
    </row>
    <row r="2248" spans="1:113">
      <c r="B2248" s="21"/>
    </row>
    <row r="2249" spans="1:113" ht="15" thickBot="1">
      <c r="A2249" s="11"/>
      <c r="B2249" s="10" t="s">
        <v>3</v>
      </c>
      <c r="C2249" s="8"/>
      <c r="D2249" s="8"/>
      <c r="E2249" s="8"/>
      <c r="F2249" s="8"/>
      <c r="G2249" s="8"/>
      <c r="H2249" s="8"/>
      <c r="I2249" s="8"/>
      <c r="J2249" s="8"/>
      <c r="K2249" s="8"/>
      <c r="L2249" s="9"/>
      <c r="M2249" s="9"/>
      <c r="N2249" s="9"/>
      <c r="O2249" s="9"/>
      <c r="P2249" s="8"/>
      <c r="Q2249" s="8"/>
      <c r="R2249" s="8"/>
      <c r="S2249" s="8"/>
      <c r="T2249" s="8"/>
      <c r="U2249" s="8"/>
      <c r="V2249" s="10"/>
      <c r="W2249" s="10"/>
      <c r="X2249" s="10"/>
      <c r="Y2249" s="10"/>
      <c r="Z2249" s="10"/>
      <c r="AA2249" s="10"/>
      <c r="AB2249" s="10"/>
      <c r="AC2249" s="10"/>
      <c r="AD2249" s="10"/>
      <c r="AE2249" s="10"/>
      <c r="AF2249" s="10"/>
      <c r="AG2249" s="10"/>
      <c r="AH2249" s="10"/>
      <c r="AI2249" s="10"/>
      <c r="AJ2249" s="10"/>
      <c r="AK2249" s="10"/>
      <c r="AL2249" s="10"/>
      <c r="AM2249" s="10"/>
      <c r="AN2249" s="10"/>
      <c r="AO2249" s="10"/>
      <c r="AP2249" s="10"/>
      <c r="AQ2249" s="10"/>
      <c r="AR2249" s="10"/>
      <c r="AS2249" s="10"/>
      <c r="AT2249" s="10"/>
      <c r="AU2249" s="10"/>
      <c r="AV2249" s="10"/>
      <c r="AW2249" s="10"/>
      <c r="AX2249" s="10"/>
      <c r="DI2249" s="6"/>
    </row>
    <row r="2250" spans="1:113" ht="14.4">
      <c r="A2250" s="8"/>
      <c r="B2250" s="12"/>
      <c r="C2250" s="7"/>
      <c r="D2250" s="7"/>
      <c r="E2250" s="7"/>
      <c r="F2250" s="7"/>
      <c r="G2250" s="7"/>
      <c r="H2250" s="7"/>
      <c r="I2250" s="7"/>
      <c r="J2250" s="7"/>
      <c r="K2250" s="7"/>
      <c r="L2250" s="13"/>
      <c r="M2250" s="13"/>
      <c r="N2250" s="13"/>
      <c r="O2250" s="13"/>
      <c r="P2250" s="7"/>
      <c r="Q2250" s="7"/>
      <c r="R2250" s="7"/>
      <c r="S2250" s="7"/>
      <c r="T2250" s="7"/>
      <c r="U2250" s="7"/>
      <c r="V2250" s="14"/>
      <c r="W2250" s="14"/>
      <c r="X2250" s="14"/>
      <c r="Y2250" s="14"/>
      <c r="Z2250" s="14"/>
      <c r="AA2250" s="14"/>
      <c r="AB2250" s="14"/>
      <c r="AC2250" s="14"/>
      <c r="AD2250" s="14"/>
      <c r="AE2250" s="14"/>
      <c r="AF2250" s="14"/>
      <c r="AG2250" s="14"/>
      <c r="AH2250" s="14"/>
      <c r="AI2250" s="14"/>
      <c r="AJ2250" s="14"/>
      <c r="AK2250" s="14"/>
      <c r="AL2250" s="14"/>
      <c r="AM2250" s="14"/>
      <c r="AN2250" s="14"/>
      <c r="AO2250" s="14"/>
      <c r="AP2250" s="14"/>
      <c r="AQ2250" s="14"/>
      <c r="AR2250" s="14"/>
      <c r="AS2250" s="14"/>
      <c r="AT2250" s="14"/>
      <c r="AU2250" s="14"/>
      <c r="AV2250" s="14"/>
      <c r="AW2250" s="14"/>
      <c r="AX2250" s="15"/>
    </row>
    <row r="2251" spans="1:113" ht="12" customHeight="1">
      <c r="A2251" s="8"/>
      <c r="B2251" s="160" t="s">
        <v>297</v>
      </c>
      <c r="C2251" s="161"/>
      <c r="D2251" s="161"/>
      <c r="E2251" s="161"/>
      <c r="F2251" s="161"/>
      <c r="G2251" s="161"/>
      <c r="H2251" s="161"/>
      <c r="I2251" s="161"/>
      <c r="J2251" s="161"/>
      <c r="K2251" s="161"/>
      <c r="L2251" s="161"/>
      <c r="M2251" s="161"/>
      <c r="N2251" s="161"/>
      <c r="O2251" s="161"/>
      <c r="P2251" s="161"/>
      <c r="Q2251" s="161"/>
      <c r="R2251" s="161"/>
      <c r="S2251" s="161"/>
      <c r="T2251" s="161"/>
      <c r="U2251" s="161"/>
      <c r="V2251" s="161"/>
      <c r="W2251" s="161"/>
      <c r="X2251" s="161"/>
      <c r="Y2251" s="161"/>
      <c r="Z2251" s="161"/>
      <c r="AA2251" s="161"/>
      <c r="AB2251" s="161"/>
      <c r="AC2251" s="161"/>
      <c r="AD2251" s="161"/>
      <c r="AE2251" s="161"/>
      <c r="AF2251" s="161"/>
      <c r="AG2251" s="161"/>
      <c r="AH2251" s="161"/>
      <c r="AI2251" s="161"/>
      <c r="AJ2251" s="161"/>
      <c r="AK2251" s="161"/>
      <c r="AL2251" s="161"/>
      <c r="AM2251" s="161"/>
      <c r="AN2251" s="161"/>
      <c r="AO2251" s="161"/>
      <c r="AP2251" s="161"/>
      <c r="AQ2251" s="161"/>
      <c r="AR2251" s="161"/>
      <c r="AS2251" s="161"/>
      <c r="AT2251" s="161"/>
      <c r="AU2251" s="161"/>
      <c r="AV2251" s="161"/>
      <c r="AW2251" s="161"/>
      <c r="AX2251" s="162"/>
    </row>
    <row r="2252" spans="1:113" ht="12" customHeight="1">
      <c r="A2252" s="8"/>
      <c r="B2252" s="160"/>
      <c r="C2252" s="161"/>
      <c r="D2252" s="161"/>
      <c r="E2252" s="161"/>
      <c r="F2252" s="161"/>
      <c r="G2252" s="161"/>
      <c r="H2252" s="161"/>
      <c r="I2252" s="161"/>
      <c r="J2252" s="161"/>
      <c r="K2252" s="161"/>
      <c r="L2252" s="161"/>
      <c r="M2252" s="161"/>
      <c r="N2252" s="161"/>
      <c r="O2252" s="161"/>
      <c r="P2252" s="161"/>
      <c r="Q2252" s="161"/>
      <c r="R2252" s="161"/>
      <c r="S2252" s="161"/>
      <c r="T2252" s="161"/>
      <c r="U2252" s="161"/>
      <c r="V2252" s="161"/>
      <c r="W2252" s="161"/>
      <c r="X2252" s="161"/>
      <c r="Y2252" s="161"/>
      <c r="Z2252" s="161"/>
      <c r="AA2252" s="161"/>
      <c r="AB2252" s="161"/>
      <c r="AC2252" s="161"/>
      <c r="AD2252" s="161"/>
      <c r="AE2252" s="161"/>
      <c r="AF2252" s="161"/>
      <c r="AG2252" s="161"/>
      <c r="AH2252" s="161"/>
      <c r="AI2252" s="161"/>
      <c r="AJ2252" s="161"/>
      <c r="AK2252" s="161"/>
      <c r="AL2252" s="161"/>
      <c r="AM2252" s="161"/>
      <c r="AN2252" s="161"/>
      <c r="AO2252" s="161"/>
      <c r="AP2252" s="161"/>
      <c r="AQ2252" s="161"/>
      <c r="AR2252" s="161"/>
      <c r="AS2252" s="161"/>
      <c r="AT2252" s="161"/>
      <c r="AU2252" s="161"/>
      <c r="AV2252" s="161"/>
      <c r="AW2252" s="161"/>
      <c r="AX2252" s="162"/>
    </row>
    <row r="2253" spans="1:113" ht="12" customHeight="1">
      <c r="A2253" s="8"/>
      <c r="B2253" s="160"/>
      <c r="C2253" s="161"/>
      <c r="D2253" s="161"/>
      <c r="E2253" s="161"/>
      <c r="F2253" s="161"/>
      <c r="G2253" s="161"/>
      <c r="H2253" s="161"/>
      <c r="I2253" s="161"/>
      <c r="J2253" s="161"/>
      <c r="K2253" s="161"/>
      <c r="L2253" s="161"/>
      <c r="M2253" s="161"/>
      <c r="N2253" s="161"/>
      <c r="O2253" s="161"/>
      <c r="P2253" s="161"/>
      <c r="Q2253" s="161"/>
      <c r="R2253" s="161"/>
      <c r="S2253" s="161"/>
      <c r="T2253" s="161"/>
      <c r="U2253" s="161"/>
      <c r="V2253" s="161"/>
      <c r="W2253" s="161"/>
      <c r="X2253" s="161"/>
      <c r="Y2253" s="161"/>
      <c r="Z2253" s="161"/>
      <c r="AA2253" s="161"/>
      <c r="AB2253" s="161"/>
      <c r="AC2253" s="161"/>
      <c r="AD2253" s="161"/>
      <c r="AE2253" s="161"/>
      <c r="AF2253" s="161"/>
      <c r="AG2253" s="161"/>
      <c r="AH2253" s="161"/>
      <c r="AI2253" s="161"/>
      <c r="AJ2253" s="161"/>
      <c r="AK2253" s="161"/>
      <c r="AL2253" s="161"/>
      <c r="AM2253" s="161"/>
      <c r="AN2253" s="161"/>
      <c r="AO2253" s="161"/>
      <c r="AP2253" s="161"/>
      <c r="AQ2253" s="161"/>
      <c r="AR2253" s="161"/>
      <c r="AS2253" s="161"/>
      <c r="AT2253" s="161"/>
      <c r="AU2253" s="161"/>
      <c r="AV2253" s="161"/>
      <c r="AW2253" s="161"/>
      <c r="AX2253" s="162"/>
      <c r="BC2253" s="16"/>
    </row>
    <row r="2254" spans="1:113" ht="12" customHeight="1">
      <c r="A2254" s="8"/>
      <c r="B2254" s="160"/>
      <c r="C2254" s="161"/>
      <c r="D2254" s="161"/>
      <c r="E2254" s="161"/>
      <c r="F2254" s="161"/>
      <c r="G2254" s="161"/>
      <c r="H2254" s="161"/>
      <c r="I2254" s="161"/>
      <c r="J2254" s="161"/>
      <c r="K2254" s="161"/>
      <c r="L2254" s="161"/>
      <c r="M2254" s="161"/>
      <c r="N2254" s="161"/>
      <c r="O2254" s="161"/>
      <c r="P2254" s="161"/>
      <c r="Q2254" s="161"/>
      <c r="R2254" s="161"/>
      <c r="S2254" s="161"/>
      <c r="T2254" s="161"/>
      <c r="U2254" s="161"/>
      <c r="V2254" s="161"/>
      <c r="W2254" s="161"/>
      <c r="X2254" s="161"/>
      <c r="Y2254" s="161"/>
      <c r="Z2254" s="161"/>
      <c r="AA2254" s="161"/>
      <c r="AB2254" s="161"/>
      <c r="AC2254" s="161"/>
      <c r="AD2254" s="161"/>
      <c r="AE2254" s="161"/>
      <c r="AF2254" s="161"/>
      <c r="AG2254" s="161"/>
      <c r="AH2254" s="161"/>
      <c r="AI2254" s="161"/>
      <c r="AJ2254" s="161"/>
      <c r="AK2254" s="161"/>
      <c r="AL2254" s="161"/>
      <c r="AM2254" s="161"/>
      <c r="AN2254" s="161"/>
      <c r="AO2254" s="161"/>
      <c r="AP2254" s="161"/>
      <c r="AQ2254" s="161"/>
      <c r="AR2254" s="161"/>
      <c r="AS2254" s="161"/>
      <c r="AT2254" s="161"/>
      <c r="AU2254" s="161"/>
      <c r="AV2254" s="161"/>
      <c r="AW2254" s="161"/>
      <c r="AX2254" s="162"/>
    </row>
    <row r="2255" spans="1:113" ht="12" customHeight="1">
      <c r="A2255" s="8"/>
      <c r="B2255" s="160"/>
      <c r="C2255" s="161"/>
      <c r="D2255" s="161"/>
      <c r="E2255" s="161"/>
      <c r="F2255" s="161"/>
      <c r="G2255" s="161"/>
      <c r="H2255" s="161"/>
      <c r="I2255" s="161"/>
      <c r="J2255" s="161"/>
      <c r="K2255" s="161"/>
      <c r="L2255" s="161"/>
      <c r="M2255" s="161"/>
      <c r="N2255" s="161"/>
      <c r="O2255" s="161"/>
      <c r="P2255" s="161"/>
      <c r="Q2255" s="161"/>
      <c r="R2255" s="161"/>
      <c r="S2255" s="161"/>
      <c r="T2255" s="161"/>
      <c r="U2255" s="161"/>
      <c r="V2255" s="161"/>
      <c r="W2255" s="161"/>
      <c r="X2255" s="161"/>
      <c r="Y2255" s="161"/>
      <c r="Z2255" s="161"/>
      <c r="AA2255" s="161"/>
      <c r="AB2255" s="161"/>
      <c r="AC2255" s="161"/>
      <c r="AD2255" s="161"/>
      <c r="AE2255" s="161"/>
      <c r="AF2255" s="161"/>
      <c r="AG2255" s="161"/>
      <c r="AH2255" s="161"/>
      <c r="AI2255" s="161"/>
      <c r="AJ2255" s="161"/>
      <c r="AK2255" s="161"/>
      <c r="AL2255" s="161"/>
      <c r="AM2255" s="161"/>
      <c r="AN2255" s="161"/>
      <c r="AO2255" s="161"/>
      <c r="AP2255" s="161"/>
      <c r="AQ2255" s="161"/>
      <c r="AR2255" s="161"/>
      <c r="AS2255" s="161"/>
      <c r="AT2255" s="161"/>
      <c r="AU2255" s="161"/>
      <c r="AV2255" s="161"/>
      <c r="AW2255" s="161"/>
      <c r="AX2255" s="162"/>
    </row>
    <row r="2256" spans="1:113" ht="12" customHeight="1">
      <c r="A2256" s="8"/>
      <c r="B2256" s="160"/>
      <c r="C2256" s="161"/>
      <c r="D2256" s="161"/>
      <c r="E2256" s="161"/>
      <c r="F2256" s="161"/>
      <c r="G2256" s="161"/>
      <c r="H2256" s="161"/>
      <c r="I2256" s="161"/>
      <c r="J2256" s="161"/>
      <c r="K2256" s="161"/>
      <c r="L2256" s="161"/>
      <c r="M2256" s="161"/>
      <c r="N2256" s="161"/>
      <c r="O2256" s="161"/>
      <c r="P2256" s="161"/>
      <c r="Q2256" s="161"/>
      <c r="R2256" s="161"/>
      <c r="S2256" s="161"/>
      <c r="T2256" s="161"/>
      <c r="U2256" s="161"/>
      <c r="V2256" s="161"/>
      <c r="W2256" s="161"/>
      <c r="X2256" s="161"/>
      <c r="Y2256" s="161"/>
      <c r="Z2256" s="161"/>
      <c r="AA2256" s="161"/>
      <c r="AB2256" s="161"/>
      <c r="AC2256" s="161"/>
      <c r="AD2256" s="161"/>
      <c r="AE2256" s="161"/>
      <c r="AF2256" s="161"/>
      <c r="AG2256" s="161"/>
      <c r="AH2256" s="161"/>
      <c r="AI2256" s="161"/>
      <c r="AJ2256" s="161"/>
      <c r="AK2256" s="161"/>
      <c r="AL2256" s="161"/>
      <c r="AM2256" s="161"/>
      <c r="AN2256" s="161"/>
      <c r="AO2256" s="161"/>
      <c r="AP2256" s="161"/>
      <c r="AQ2256" s="161"/>
      <c r="AR2256" s="161"/>
      <c r="AS2256" s="161"/>
      <c r="AT2256" s="161"/>
      <c r="AU2256" s="161"/>
      <c r="AV2256" s="161"/>
      <c r="AW2256" s="161"/>
      <c r="AX2256" s="162"/>
    </row>
    <row r="2257" spans="1:251" ht="15" thickBot="1">
      <c r="A2257" s="17"/>
      <c r="B2257" s="18"/>
      <c r="C2257" s="19"/>
      <c r="D2257" s="19"/>
      <c r="E2257" s="19"/>
      <c r="F2257" s="19"/>
      <c r="G2257" s="19"/>
      <c r="H2257" s="19"/>
      <c r="I2257" s="19"/>
      <c r="J2257" s="19"/>
      <c r="K2257" s="19"/>
      <c r="L2257" s="19"/>
      <c r="M2257" s="19"/>
      <c r="N2257" s="19"/>
      <c r="O2257" s="19"/>
      <c r="P2257" s="19"/>
      <c r="Q2257" s="19"/>
      <c r="R2257" s="19"/>
      <c r="S2257" s="19"/>
      <c r="T2257" s="19"/>
      <c r="U2257" s="19"/>
      <c r="V2257" s="19"/>
      <c r="W2257" s="19"/>
      <c r="X2257" s="19"/>
      <c r="Y2257" s="19"/>
      <c r="Z2257" s="19"/>
      <c r="AA2257" s="19"/>
      <c r="AB2257" s="19"/>
      <c r="AC2257" s="19"/>
      <c r="AD2257" s="19"/>
      <c r="AE2257" s="19"/>
      <c r="AF2257" s="19"/>
      <c r="AG2257" s="19"/>
      <c r="AH2257" s="19"/>
      <c r="AI2257" s="19"/>
      <c r="AJ2257" s="19"/>
      <c r="AK2257" s="19"/>
      <c r="AL2257" s="19"/>
      <c r="AM2257" s="19"/>
      <c r="AN2257" s="19"/>
      <c r="AO2257" s="19"/>
      <c r="AP2257" s="19"/>
      <c r="AQ2257" s="19"/>
      <c r="AR2257" s="19"/>
      <c r="AS2257" s="19"/>
      <c r="AT2257" s="19"/>
      <c r="AU2257" s="19"/>
      <c r="AV2257" s="19"/>
      <c r="AW2257" s="19"/>
      <c r="AX2257" s="20"/>
    </row>
    <row r="2258" spans="1:251">
      <c r="B2258" s="21"/>
    </row>
    <row r="2259" spans="1:251" ht="14.4">
      <c r="B2259" s="10" t="s">
        <v>4</v>
      </c>
      <c r="C2259" s="8"/>
      <c r="D2259" s="8"/>
      <c r="E2259" s="8"/>
      <c r="F2259" s="8"/>
      <c r="G2259" s="8"/>
      <c r="H2259" s="8"/>
      <c r="I2259" s="8"/>
      <c r="J2259" s="8"/>
      <c r="K2259" s="8"/>
      <c r="L2259" s="9"/>
      <c r="M2259" s="9"/>
      <c r="N2259" s="9"/>
      <c r="O2259" s="9"/>
      <c r="P2259" s="8"/>
      <c r="Q2259" s="8"/>
      <c r="R2259" s="8"/>
      <c r="S2259" s="8"/>
      <c r="T2259" s="8"/>
      <c r="U2259" s="8"/>
      <c r="V2259" s="10"/>
      <c r="W2259" s="10"/>
      <c r="X2259" s="10"/>
      <c r="Y2259" s="10"/>
      <c r="Z2259" s="10"/>
      <c r="AA2259" s="10"/>
      <c r="AB2259" s="10"/>
      <c r="AC2259" s="10"/>
      <c r="AD2259" s="10"/>
      <c r="AE2259" s="10"/>
      <c r="AF2259" s="10"/>
      <c r="AG2259" s="10"/>
      <c r="AH2259" s="10"/>
      <c r="AI2259" s="10"/>
      <c r="AJ2259" s="10"/>
      <c r="AK2259" s="10"/>
      <c r="AL2259" s="10"/>
      <c r="AM2259" s="10"/>
      <c r="AN2259" s="10"/>
      <c r="AO2259" s="10"/>
      <c r="AP2259" s="10"/>
      <c r="AQ2259" s="10"/>
      <c r="AR2259" s="10"/>
      <c r="AS2259" s="10"/>
      <c r="AT2259" s="10"/>
      <c r="AU2259" s="10"/>
      <c r="AV2259" s="10"/>
      <c r="AW2259" s="10"/>
      <c r="AX2259" s="10"/>
    </row>
    <row r="2260" spans="1:251" ht="15" thickBot="1">
      <c r="B2260" s="8"/>
      <c r="C2260" s="8"/>
      <c r="D2260" s="8"/>
      <c r="E2260" s="8"/>
      <c r="F2260" s="8"/>
      <c r="G2260" s="8"/>
      <c r="H2260" s="8"/>
      <c r="I2260" s="8"/>
      <c r="J2260" s="8"/>
      <c r="K2260" s="8"/>
      <c r="L2260" s="9"/>
      <c r="M2260" s="9"/>
      <c r="N2260" s="9"/>
      <c r="O2260" s="9"/>
      <c r="P2260" s="8"/>
      <c r="Q2260" s="8"/>
      <c r="R2260" s="8"/>
      <c r="S2260" s="8"/>
      <c r="T2260" s="8"/>
      <c r="U2260" s="8"/>
      <c r="V2260" s="10"/>
      <c r="W2260" s="10"/>
      <c r="X2260" s="10"/>
      <c r="Y2260" s="10"/>
      <c r="Z2260" s="10"/>
      <c r="AA2260" s="10"/>
      <c r="AB2260" s="10"/>
      <c r="AC2260" s="10"/>
      <c r="AD2260" s="10"/>
      <c r="AE2260" s="10"/>
      <c r="AF2260" s="10"/>
      <c r="AG2260" s="10"/>
      <c r="AH2260" s="10"/>
      <c r="AI2260" s="10"/>
      <c r="AJ2260" s="10"/>
      <c r="AK2260" s="10"/>
      <c r="AL2260" s="10"/>
      <c r="AM2260" s="10"/>
      <c r="AN2260" s="10"/>
      <c r="AO2260" s="10"/>
      <c r="AP2260" s="10"/>
      <c r="AQ2260" s="10"/>
      <c r="AR2260" s="10"/>
      <c r="AS2260" s="10"/>
      <c r="AT2260" s="10"/>
      <c r="AU2260" s="10"/>
      <c r="AV2260" s="10"/>
      <c r="AW2260" s="10"/>
      <c r="AX2260" s="22" t="s">
        <v>5</v>
      </c>
    </row>
    <row r="2261" spans="1:251" s="16" customFormat="1" ht="13.5" customHeight="1">
      <c r="A2261" s="8"/>
      <c r="B2261" s="163" t="s">
        <v>6</v>
      </c>
      <c r="C2261" s="164"/>
      <c r="D2261" s="164"/>
      <c r="E2261" s="164"/>
      <c r="F2261" s="164"/>
      <c r="G2261" s="164"/>
      <c r="H2261" s="164"/>
      <c r="I2261" s="164"/>
      <c r="J2261" s="164"/>
      <c r="K2261" s="164"/>
      <c r="L2261" s="164"/>
      <c r="M2261" s="164"/>
      <c r="N2261" s="164"/>
      <c r="O2261" s="164"/>
      <c r="P2261" s="164"/>
      <c r="Q2261" s="164"/>
      <c r="R2261" s="164"/>
      <c r="S2261" s="164"/>
      <c r="T2261" s="164"/>
      <c r="U2261" s="164"/>
      <c r="V2261" s="164"/>
      <c r="W2261" s="164"/>
      <c r="X2261" s="164"/>
      <c r="Y2261" s="164"/>
      <c r="Z2261" s="165"/>
      <c r="AA2261" s="169" t="s">
        <v>9</v>
      </c>
      <c r="AB2261" s="164"/>
      <c r="AC2261" s="164"/>
      <c r="AD2261" s="164"/>
      <c r="AE2261" s="164"/>
      <c r="AF2261" s="164"/>
      <c r="AG2261" s="164"/>
      <c r="AH2261" s="164"/>
      <c r="AI2261" s="165"/>
      <c r="AJ2261" s="169" t="s">
        <v>10</v>
      </c>
      <c r="AK2261" s="164"/>
      <c r="AL2261" s="164"/>
      <c r="AM2261" s="164"/>
      <c r="AN2261" s="164"/>
      <c r="AO2261" s="164"/>
      <c r="AP2261" s="164"/>
      <c r="AQ2261" s="164"/>
      <c r="AR2261" s="165"/>
      <c r="AS2261" s="169" t="s">
        <v>7</v>
      </c>
      <c r="AT2261" s="164"/>
      <c r="AU2261" s="164"/>
      <c r="AV2261" s="164"/>
      <c r="AW2261" s="164"/>
      <c r="AX2261" s="171"/>
      <c r="AY2261" s="2"/>
      <c r="AZ2261" s="2"/>
      <c r="BA2261" s="2"/>
      <c r="BB2261" s="2"/>
      <c r="BC2261" s="2"/>
      <c r="BD2261" s="2"/>
      <c r="BE2261" s="2"/>
      <c r="BF2261" s="2"/>
      <c r="BG2261" s="2"/>
      <c r="BH2261" s="2"/>
      <c r="BI2261" s="2"/>
      <c r="BJ2261" s="2"/>
      <c r="BK2261" s="2"/>
      <c r="BL2261" s="2"/>
      <c r="BM2261" s="2"/>
      <c r="BN2261" s="2"/>
      <c r="BO2261" s="2"/>
      <c r="BP2261" s="2"/>
      <c r="BQ2261" s="2"/>
      <c r="BR2261" s="2"/>
      <c r="BS2261" s="2"/>
      <c r="BT2261" s="2"/>
      <c r="BU2261" s="2"/>
      <c r="BV2261" s="2"/>
      <c r="BW2261" s="2"/>
      <c r="BX2261" s="2"/>
      <c r="BY2261" s="2"/>
      <c r="BZ2261" s="2"/>
      <c r="CA2261" s="2"/>
      <c r="CB2261" s="2"/>
      <c r="CC2261" s="2"/>
      <c r="CD2261" s="2"/>
      <c r="CE2261" s="2"/>
      <c r="CF2261" s="2"/>
      <c r="CG2261" s="2"/>
      <c r="CH2261" s="2"/>
      <c r="CI2261" s="2"/>
      <c r="CJ2261" s="2"/>
      <c r="CK2261" s="2"/>
      <c r="CL2261" s="2"/>
      <c r="CM2261" s="2"/>
      <c r="CN2261" s="2"/>
      <c r="CO2261" s="2"/>
      <c r="CP2261" s="2"/>
      <c r="CQ2261" s="2"/>
      <c r="CR2261" s="2"/>
      <c r="CS2261" s="2"/>
      <c r="CT2261" s="2"/>
      <c r="CU2261" s="2"/>
      <c r="CV2261" s="2"/>
      <c r="CW2261" s="2"/>
      <c r="CX2261" s="2"/>
      <c r="CY2261" s="2"/>
      <c r="CZ2261" s="2"/>
      <c r="DA2261" s="2"/>
      <c r="DB2261" s="2"/>
      <c r="DC2261" s="2"/>
      <c r="DD2261" s="2"/>
      <c r="DE2261" s="2"/>
      <c r="DF2261" s="2"/>
      <c r="DG2261" s="2"/>
      <c r="DH2261" s="2"/>
      <c r="DI2261" s="2"/>
      <c r="DJ2261" s="2"/>
      <c r="DK2261" s="2"/>
      <c r="DL2261" s="2"/>
      <c r="DM2261" s="2"/>
      <c r="DN2261" s="2"/>
      <c r="DO2261" s="2"/>
      <c r="DP2261" s="2"/>
      <c r="DQ2261" s="2"/>
      <c r="DR2261" s="2"/>
      <c r="DS2261" s="2"/>
      <c r="DT2261" s="2"/>
      <c r="DU2261" s="2"/>
      <c r="DV2261" s="2"/>
      <c r="DW2261" s="2"/>
      <c r="DX2261" s="2"/>
      <c r="DY2261" s="2"/>
      <c r="DZ2261" s="2"/>
      <c r="EA2261" s="2"/>
      <c r="EB2261" s="2"/>
      <c r="EC2261" s="2"/>
      <c r="ED2261" s="2"/>
      <c r="EE2261" s="2"/>
      <c r="EF2261" s="2"/>
      <c r="EG2261" s="2"/>
      <c r="EH2261" s="2"/>
      <c r="EI2261" s="2"/>
      <c r="EJ2261" s="2"/>
      <c r="EK2261" s="2"/>
      <c r="EL2261" s="2"/>
      <c r="EM2261" s="2"/>
      <c r="EN2261" s="2"/>
      <c r="EO2261" s="2"/>
      <c r="EP2261" s="2"/>
      <c r="EQ2261" s="2"/>
      <c r="ER2261" s="2"/>
      <c r="ES2261" s="2"/>
      <c r="ET2261" s="2"/>
      <c r="EU2261" s="2"/>
      <c r="EV2261" s="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row>
    <row r="2262" spans="1:251" s="16" customFormat="1">
      <c r="A2262" s="8"/>
      <c r="B2262" s="166"/>
      <c r="C2262" s="167"/>
      <c r="D2262" s="167"/>
      <c r="E2262" s="167"/>
      <c r="F2262" s="167"/>
      <c r="G2262" s="167"/>
      <c r="H2262" s="167"/>
      <c r="I2262" s="167"/>
      <c r="J2262" s="167"/>
      <c r="K2262" s="167"/>
      <c r="L2262" s="167"/>
      <c r="M2262" s="167"/>
      <c r="N2262" s="167"/>
      <c r="O2262" s="167"/>
      <c r="P2262" s="167"/>
      <c r="Q2262" s="167"/>
      <c r="R2262" s="167"/>
      <c r="S2262" s="167"/>
      <c r="T2262" s="167"/>
      <c r="U2262" s="167"/>
      <c r="V2262" s="167"/>
      <c r="W2262" s="167"/>
      <c r="X2262" s="167"/>
      <c r="Y2262" s="167"/>
      <c r="Z2262" s="168"/>
      <c r="AA2262" s="170"/>
      <c r="AB2262" s="167"/>
      <c r="AC2262" s="167"/>
      <c r="AD2262" s="167"/>
      <c r="AE2262" s="167"/>
      <c r="AF2262" s="167"/>
      <c r="AG2262" s="167"/>
      <c r="AH2262" s="167"/>
      <c r="AI2262" s="168"/>
      <c r="AJ2262" s="170"/>
      <c r="AK2262" s="167"/>
      <c r="AL2262" s="167"/>
      <c r="AM2262" s="167"/>
      <c r="AN2262" s="167"/>
      <c r="AO2262" s="167"/>
      <c r="AP2262" s="167"/>
      <c r="AQ2262" s="167"/>
      <c r="AR2262" s="168"/>
      <c r="AS2262" s="170"/>
      <c r="AT2262" s="167"/>
      <c r="AU2262" s="167"/>
      <c r="AV2262" s="167"/>
      <c r="AW2262" s="167"/>
      <c r="AX2262" s="172"/>
      <c r="AY2262" s="2"/>
      <c r="AZ2262" s="2"/>
      <c r="BA2262" s="2"/>
      <c r="BB2262" s="23"/>
      <c r="BC2262" s="24"/>
      <c r="BE2262" s="2"/>
      <c r="BF2262" s="2"/>
      <c r="BG2262" s="2"/>
      <c r="BH2262" s="2"/>
      <c r="BI2262" s="2"/>
      <c r="BJ2262" s="2"/>
      <c r="BK2262" s="2"/>
      <c r="BL2262" s="2"/>
      <c r="BM2262" s="2"/>
      <c r="BN2262" s="2"/>
      <c r="BO2262" s="2"/>
      <c r="BP2262" s="2"/>
      <c r="BQ2262" s="2"/>
      <c r="BR2262" s="2"/>
      <c r="BS2262" s="2"/>
      <c r="BT2262" s="2"/>
      <c r="BU2262" s="2"/>
      <c r="BV2262" s="2"/>
      <c r="BW2262" s="2"/>
      <c r="BX2262" s="2"/>
      <c r="BY2262" s="2"/>
      <c r="BZ2262" s="2"/>
      <c r="CA2262" s="2"/>
      <c r="CB2262" s="2"/>
      <c r="CC2262" s="2"/>
      <c r="CD2262" s="2"/>
      <c r="CE2262" s="2"/>
      <c r="CF2262" s="2"/>
      <c r="CG2262" s="2"/>
      <c r="CH2262" s="2"/>
      <c r="CI2262" s="2"/>
      <c r="CJ2262" s="2"/>
      <c r="CK2262" s="2"/>
      <c r="CL2262" s="2"/>
      <c r="CM2262" s="2"/>
      <c r="CN2262" s="2"/>
      <c r="CO2262" s="2"/>
      <c r="CP2262" s="2"/>
      <c r="CQ2262" s="2"/>
      <c r="CR2262" s="2"/>
      <c r="CS2262" s="2"/>
      <c r="CT2262" s="2"/>
      <c r="CU2262" s="2"/>
      <c r="CV2262" s="2"/>
      <c r="CW2262" s="2"/>
      <c r="CX2262" s="2"/>
      <c r="CY2262" s="2"/>
      <c r="CZ2262" s="2"/>
      <c r="DA2262" s="2"/>
      <c r="DB2262" s="2"/>
      <c r="DC2262" s="2"/>
      <c r="DD2262" s="2"/>
      <c r="DE2262" s="2"/>
      <c r="DF2262" s="2"/>
      <c r="DG2262" s="2"/>
      <c r="DH2262" s="2"/>
      <c r="DI2262" s="2"/>
      <c r="DJ2262" s="2"/>
      <c r="DK2262" s="2"/>
      <c r="DL2262" s="2"/>
      <c r="DM2262" s="2"/>
      <c r="DN2262" s="2"/>
      <c r="DO2262" s="2"/>
      <c r="DP2262" s="2"/>
      <c r="DQ2262" s="2"/>
      <c r="DR2262" s="2"/>
      <c r="DS2262" s="2"/>
      <c r="DT2262" s="2"/>
      <c r="DU2262" s="2"/>
      <c r="DV2262" s="2"/>
      <c r="DW2262" s="2"/>
      <c r="DX2262" s="2"/>
      <c r="DY2262" s="2"/>
      <c r="DZ2262" s="2"/>
      <c r="EA2262" s="2"/>
      <c r="EB2262" s="2"/>
      <c r="EC2262" s="2"/>
      <c r="ED2262" s="2"/>
      <c r="EE2262" s="2"/>
      <c r="EF2262" s="2"/>
      <c r="EG2262" s="2"/>
      <c r="EH2262" s="2"/>
      <c r="EI2262" s="2"/>
      <c r="EJ2262" s="2"/>
      <c r="EK2262" s="2"/>
      <c r="EL2262" s="2"/>
      <c r="EM2262" s="2"/>
      <c r="EN2262" s="2"/>
      <c r="EO2262" s="2"/>
      <c r="EP2262" s="2"/>
      <c r="EQ2262" s="2"/>
      <c r="ER2262" s="2"/>
      <c r="ES2262" s="2"/>
      <c r="ET2262" s="2"/>
      <c r="EU2262" s="2"/>
      <c r="EV2262" s="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row>
    <row r="2263" spans="1:251" s="16" customFormat="1" ht="18.75" customHeight="1">
      <c r="A2263" s="8"/>
      <c r="B2263" s="25"/>
      <c r="C2263" s="135" t="s">
        <v>298</v>
      </c>
      <c r="D2263" s="136"/>
      <c r="E2263" s="136"/>
      <c r="F2263" s="136"/>
      <c r="G2263" s="136"/>
      <c r="H2263" s="136"/>
      <c r="I2263" s="136"/>
      <c r="J2263" s="136"/>
      <c r="K2263" s="136"/>
      <c r="L2263" s="136"/>
      <c r="M2263" s="136"/>
      <c r="N2263" s="136"/>
      <c r="O2263" s="136"/>
      <c r="P2263" s="136"/>
      <c r="Q2263" s="136"/>
      <c r="R2263" s="136"/>
      <c r="S2263" s="136"/>
      <c r="T2263" s="136"/>
      <c r="U2263" s="136"/>
      <c r="V2263" s="136"/>
      <c r="W2263" s="136"/>
      <c r="X2263" s="136"/>
      <c r="Y2263" s="136"/>
      <c r="Z2263" s="137"/>
      <c r="AA2263" s="138">
        <v>383199</v>
      </c>
      <c r="AB2263" s="139"/>
      <c r="AC2263" s="139"/>
      <c r="AD2263" s="139"/>
      <c r="AE2263" s="139"/>
      <c r="AF2263" s="139"/>
      <c r="AG2263" s="139"/>
      <c r="AH2263" s="139"/>
      <c r="AI2263" s="140"/>
      <c r="AJ2263" s="138">
        <v>383199</v>
      </c>
      <c r="AK2263" s="139"/>
      <c r="AL2263" s="139"/>
      <c r="AM2263" s="139"/>
      <c r="AN2263" s="139"/>
      <c r="AO2263" s="139"/>
      <c r="AP2263" s="139"/>
      <c r="AQ2263" s="139"/>
      <c r="AR2263" s="140"/>
      <c r="AS2263" s="141"/>
      <c r="AT2263" s="142"/>
      <c r="AU2263" s="142"/>
      <c r="AV2263" s="142"/>
      <c r="AW2263" s="142"/>
      <c r="AX2263" s="143"/>
      <c r="AY2263" s="2"/>
      <c r="AZ2263" s="2"/>
      <c r="BA2263" s="2"/>
      <c r="BB2263" s="2"/>
      <c r="BC2263" s="2"/>
      <c r="BD2263" s="2"/>
      <c r="BE2263" s="2"/>
      <c r="BF2263" s="2"/>
      <c r="BG2263" s="2"/>
      <c r="BH2263" s="2"/>
      <c r="BI2263" s="2"/>
      <c r="BJ2263" s="2"/>
      <c r="BK2263" s="2"/>
      <c r="BL2263" s="2"/>
      <c r="BM2263" s="2"/>
      <c r="BN2263" s="2"/>
      <c r="BO2263" s="2"/>
      <c r="BP2263" s="2"/>
      <c r="BQ2263" s="2"/>
      <c r="BR2263" s="2"/>
      <c r="BS2263" s="2"/>
      <c r="BT2263" s="2"/>
      <c r="BU2263" s="2"/>
      <c r="BV2263" s="2"/>
      <c r="BW2263" s="2"/>
      <c r="BX2263" s="2"/>
      <c r="BY2263" s="2"/>
      <c r="BZ2263" s="2"/>
      <c r="CA2263" s="2"/>
      <c r="CB2263" s="2"/>
      <c r="CC2263" s="2"/>
      <c r="CD2263" s="2"/>
      <c r="CE2263" s="2"/>
      <c r="CF2263" s="2"/>
      <c r="CG2263" s="2"/>
      <c r="CH2263" s="2"/>
      <c r="CI2263" s="2"/>
      <c r="CJ2263" s="2"/>
      <c r="CK2263" s="2"/>
      <c r="CL2263" s="2"/>
      <c r="CM2263" s="2"/>
      <c r="CN2263" s="2"/>
      <c r="CO2263" s="2"/>
      <c r="CP2263" s="2"/>
      <c r="CQ2263" s="2"/>
      <c r="CR2263" s="2"/>
      <c r="CS2263" s="2"/>
      <c r="CT2263" s="2"/>
      <c r="CU2263" s="2"/>
      <c r="CV2263" s="2"/>
      <c r="CW2263" s="2"/>
      <c r="CX2263" s="2"/>
      <c r="CY2263" s="2"/>
      <c r="CZ2263" s="2"/>
      <c r="DA2263" s="2"/>
      <c r="DB2263" s="2"/>
      <c r="DC2263" s="2"/>
      <c r="DD2263" s="2"/>
      <c r="DE2263" s="2"/>
      <c r="DF2263" s="2"/>
      <c r="DG2263" s="2"/>
      <c r="DH2263" s="2"/>
      <c r="DI2263" s="2"/>
      <c r="DJ2263" s="2"/>
      <c r="DK2263" s="2"/>
      <c r="DL2263" s="2"/>
      <c r="DM2263" s="2"/>
      <c r="DN2263" s="2"/>
      <c r="DO2263" s="2"/>
      <c r="DP2263" s="2"/>
      <c r="DQ2263" s="2"/>
      <c r="DR2263" s="2"/>
      <c r="DS2263" s="2"/>
      <c r="DT2263" s="2"/>
      <c r="DU2263" s="2"/>
      <c r="DV2263" s="2"/>
      <c r="DW2263" s="2"/>
      <c r="DX2263" s="2"/>
      <c r="DY2263" s="2"/>
      <c r="DZ2263" s="2"/>
      <c r="EA2263" s="2"/>
      <c r="EB2263" s="2"/>
      <c r="EC2263" s="2"/>
      <c r="ED2263" s="2"/>
      <c r="EE2263" s="2"/>
      <c r="EF2263" s="2"/>
      <c r="EG2263" s="2"/>
      <c r="EH2263" s="2"/>
      <c r="EI2263" s="2"/>
      <c r="EJ2263" s="2"/>
      <c r="EK2263" s="2"/>
      <c r="EL2263" s="2"/>
      <c r="EM2263" s="2"/>
      <c r="EN2263" s="2"/>
      <c r="EO2263" s="2"/>
      <c r="EP2263" s="2"/>
      <c r="EQ2263" s="2"/>
      <c r="ER2263" s="2"/>
      <c r="ES2263" s="2"/>
      <c r="ET2263" s="2"/>
      <c r="EU2263" s="2"/>
      <c r="EV2263" s="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row>
    <row r="2264" spans="1:251" s="16" customFormat="1" ht="18.75" customHeight="1">
      <c r="A2264" s="8"/>
      <c r="B2264" s="25"/>
      <c r="C2264" s="135" t="s">
        <v>299</v>
      </c>
      <c r="D2264" s="136"/>
      <c r="E2264" s="136"/>
      <c r="F2264" s="136"/>
      <c r="G2264" s="136"/>
      <c r="H2264" s="136"/>
      <c r="I2264" s="136"/>
      <c r="J2264" s="136"/>
      <c r="K2264" s="136"/>
      <c r="L2264" s="136"/>
      <c r="M2264" s="136"/>
      <c r="N2264" s="136"/>
      <c r="O2264" s="136"/>
      <c r="P2264" s="136"/>
      <c r="Q2264" s="136"/>
      <c r="R2264" s="136"/>
      <c r="S2264" s="136"/>
      <c r="T2264" s="136"/>
      <c r="U2264" s="136"/>
      <c r="V2264" s="136"/>
      <c r="W2264" s="136"/>
      <c r="X2264" s="136"/>
      <c r="Y2264" s="136"/>
      <c r="Z2264" s="137"/>
      <c r="AA2264" s="138">
        <v>258402</v>
      </c>
      <c r="AB2264" s="139"/>
      <c r="AC2264" s="139"/>
      <c r="AD2264" s="139"/>
      <c r="AE2264" s="139"/>
      <c r="AF2264" s="139"/>
      <c r="AG2264" s="139"/>
      <c r="AH2264" s="139"/>
      <c r="AI2264" s="140"/>
      <c r="AJ2264" s="138">
        <v>283010</v>
      </c>
      <c r="AK2264" s="139"/>
      <c r="AL2264" s="139"/>
      <c r="AM2264" s="139"/>
      <c r="AN2264" s="139"/>
      <c r="AO2264" s="139"/>
      <c r="AP2264" s="139"/>
      <c r="AQ2264" s="139"/>
      <c r="AR2264" s="140"/>
      <c r="AS2264" s="141"/>
      <c r="AT2264" s="142"/>
      <c r="AU2264" s="142"/>
      <c r="AV2264" s="142"/>
      <c r="AW2264" s="142"/>
      <c r="AX2264" s="143"/>
      <c r="AY2264" s="2"/>
      <c r="AZ2264" s="2"/>
      <c r="BA2264" s="2"/>
      <c r="BB2264" s="2"/>
      <c r="BC2264" s="2"/>
      <c r="BD2264" s="2"/>
      <c r="BE2264" s="2"/>
      <c r="BF2264" s="2"/>
      <c r="BG2264" s="2"/>
      <c r="BH2264" s="2"/>
      <c r="BI2264" s="2"/>
      <c r="BJ2264" s="2"/>
      <c r="BK2264" s="2"/>
      <c r="BL2264" s="2"/>
      <c r="BM2264" s="2"/>
      <c r="BN2264" s="2"/>
      <c r="BO2264" s="2"/>
      <c r="BP2264" s="2"/>
      <c r="BQ2264" s="2"/>
      <c r="BR2264" s="2"/>
      <c r="BS2264" s="2"/>
      <c r="BT2264" s="2"/>
      <c r="BU2264" s="2"/>
      <c r="BV2264" s="2"/>
      <c r="BW2264" s="2"/>
      <c r="BX2264" s="2"/>
      <c r="BY2264" s="2"/>
      <c r="BZ2264" s="2"/>
      <c r="CA2264" s="2"/>
      <c r="CB2264" s="2"/>
      <c r="CC2264" s="2"/>
      <c r="CD2264" s="2"/>
      <c r="CE2264" s="2"/>
      <c r="CF2264" s="2"/>
      <c r="CG2264" s="2"/>
      <c r="CH2264" s="2"/>
      <c r="CI2264" s="2"/>
      <c r="CJ2264" s="2"/>
      <c r="CK2264" s="2"/>
      <c r="CL2264" s="2"/>
      <c r="CM2264" s="2"/>
      <c r="CN2264" s="2"/>
      <c r="CO2264" s="2"/>
      <c r="CP2264" s="2"/>
      <c r="CQ2264" s="2"/>
      <c r="CR2264" s="2"/>
      <c r="CS2264" s="2"/>
      <c r="CT2264" s="2"/>
      <c r="CU2264" s="2"/>
      <c r="CV2264" s="2"/>
      <c r="CW2264" s="2"/>
      <c r="CX2264" s="2"/>
      <c r="CY2264" s="2"/>
      <c r="CZ2264" s="2"/>
      <c r="DA2264" s="2"/>
      <c r="DB2264" s="2"/>
      <c r="DC2264" s="2"/>
      <c r="DD2264" s="2"/>
      <c r="DE2264" s="2"/>
      <c r="DF2264" s="2"/>
      <c r="DG2264" s="2"/>
      <c r="DH2264" s="2"/>
      <c r="DI2264" s="2"/>
      <c r="DJ2264" s="2"/>
      <c r="DK2264" s="2"/>
      <c r="DL2264" s="2"/>
      <c r="DM2264" s="2"/>
      <c r="DN2264" s="2"/>
      <c r="DO2264" s="2"/>
      <c r="DP2264" s="2"/>
      <c r="DQ2264" s="2"/>
      <c r="DR2264" s="2"/>
      <c r="DS2264" s="2"/>
      <c r="DT2264" s="2"/>
      <c r="DU2264" s="2"/>
      <c r="DV2264" s="2"/>
      <c r="DW2264" s="2"/>
      <c r="DX2264" s="2"/>
      <c r="DY2264" s="2"/>
      <c r="DZ2264" s="2"/>
      <c r="EA2264" s="2"/>
      <c r="EB2264" s="2"/>
      <c r="EC2264" s="2"/>
      <c r="ED2264" s="2"/>
      <c r="EE2264" s="2"/>
      <c r="EF2264" s="2"/>
      <c r="EG2264" s="2"/>
      <c r="EH2264" s="2"/>
      <c r="EI2264" s="2"/>
      <c r="EJ2264" s="2"/>
      <c r="EK2264" s="2"/>
      <c r="EL2264" s="2"/>
      <c r="EM2264" s="2"/>
      <c r="EN2264" s="2"/>
      <c r="EO2264" s="2"/>
      <c r="EP2264" s="2"/>
      <c r="EQ2264" s="2"/>
      <c r="ER2264" s="2"/>
      <c r="ES2264" s="2"/>
      <c r="ET2264" s="2"/>
      <c r="EU2264" s="2"/>
      <c r="EV2264" s="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row>
    <row r="2265" spans="1:251" s="16" customFormat="1" ht="18.75" customHeight="1">
      <c r="A2265" s="8"/>
      <c r="B2265" s="25"/>
      <c r="C2265" s="135" t="s">
        <v>300</v>
      </c>
      <c r="D2265" s="136"/>
      <c r="E2265" s="136"/>
      <c r="F2265" s="136"/>
      <c r="G2265" s="136"/>
      <c r="H2265" s="136"/>
      <c r="I2265" s="136"/>
      <c r="J2265" s="136"/>
      <c r="K2265" s="136"/>
      <c r="L2265" s="136"/>
      <c r="M2265" s="136"/>
      <c r="N2265" s="136"/>
      <c r="O2265" s="136"/>
      <c r="P2265" s="136"/>
      <c r="Q2265" s="136"/>
      <c r="R2265" s="136"/>
      <c r="S2265" s="136"/>
      <c r="T2265" s="136"/>
      <c r="U2265" s="136"/>
      <c r="V2265" s="136"/>
      <c r="W2265" s="136"/>
      <c r="X2265" s="136"/>
      <c r="Y2265" s="136"/>
      <c r="Z2265" s="137"/>
      <c r="AA2265" s="138">
        <v>359</v>
      </c>
      <c r="AB2265" s="139"/>
      <c r="AC2265" s="139"/>
      <c r="AD2265" s="139"/>
      <c r="AE2265" s="139"/>
      <c r="AF2265" s="139"/>
      <c r="AG2265" s="139"/>
      <c r="AH2265" s="139"/>
      <c r="AI2265" s="140"/>
      <c r="AJ2265" s="138">
        <v>359</v>
      </c>
      <c r="AK2265" s="139"/>
      <c r="AL2265" s="139"/>
      <c r="AM2265" s="139"/>
      <c r="AN2265" s="139"/>
      <c r="AO2265" s="139"/>
      <c r="AP2265" s="139"/>
      <c r="AQ2265" s="139"/>
      <c r="AR2265" s="140"/>
      <c r="AS2265" s="141"/>
      <c r="AT2265" s="142"/>
      <c r="AU2265" s="142"/>
      <c r="AV2265" s="142"/>
      <c r="AW2265" s="142"/>
      <c r="AX2265" s="143"/>
      <c r="AY2265" s="2"/>
      <c r="AZ2265" s="2"/>
      <c r="BA2265" s="2"/>
      <c r="BB2265" s="2"/>
      <c r="BC2265" s="2"/>
      <c r="BD2265" s="2"/>
      <c r="BE2265" s="2"/>
      <c r="BF2265" s="2"/>
      <c r="BG2265" s="2"/>
      <c r="BH2265" s="2"/>
      <c r="BI2265" s="2"/>
      <c r="BJ2265" s="2"/>
      <c r="BK2265" s="2"/>
      <c r="BL2265" s="2"/>
      <c r="BM2265" s="2"/>
      <c r="BN2265" s="2"/>
      <c r="BO2265" s="2"/>
      <c r="BP2265" s="2"/>
      <c r="BQ2265" s="2"/>
      <c r="BR2265" s="2"/>
      <c r="BS2265" s="2"/>
      <c r="BT2265" s="2"/>
      <c r="BU2265" s="2"/>
      <c r="BV2265" s="2"/>
      <c r="BW2265" s="2"/>
      <c r="BX2265" s="2"/>
      <c r="BY2265" s="2"/>
      <c r="BZ2265" s="2"/>
      <c r="CA2265" s="2"/>
      <c r="CB2265" s="2"/>
      <c r="CC2265" s="2"/>
      <c r="CD2265" s="2"/>
      <c r="CE2265" s="2"/>
      <c r="CF2265" s="2"/>
      <c r="CG2265" s="2"/>
      <c r="CH2265" s="2"/>
      <c r="CI2265" s="2"/>
      <c r="CJ2265" s="2"/>
      <c r="CK2265" s="2"/>
      <c r="CL2265" s="2"/>
      <c r="CM2265" s="2"/>
      <c r="CN2265" s="2"/>
      <c r="CO2265" s="2"/>
      <c r="CP2265" s="2"/>
      <c r="CQ2265" s="2"/>
      <c r="CR2265" s="2"/>
      <c r="CS2265" s="2"/>
      <c r="CT2265" s="2"/>
      <c r="CU2265" s="2"/>
      <c r="CV2265" s="2"/>
      <c r="CW2265" s="2"/>
      <c r="CX2265" s="2"/>
      <c r="CY2265" s="2"/>
      <c r="CZ2265" s="2"/>
      <c r="DA2265" s="2"/>
      <c r="DB2265" s="2"/>
      <c r="DC2265" s="2"/>
      <c r="DD2265" s="2"/>
      <c r="DE2265" s="2"/>
      <c r="DF2265" s="2"/>
      <c r="DG2265" s="2"/>
      <c r="DH2265" s="2"/>
      <c r="DI2265" s="2"/>
      <c r="DJ2265" s="2"/>
      <c r="DK2265" s="2"/>
      <c r="DL2265" s="2"/>
      <c r="DM2265" s="2"/>
      <c r="DN2265" s="2"/>
      <c r="DO2265" s="2"/>
      <c r="DP2265" s="2"/>
      <c r="DQ2265" s="2"/>
      <c r="DR2265" s="2"/>
      <c r="DS2265" s="2"/>
      <c r="DT2265" s="2"/>
      <c r="DU2265" s="2"/>
      <c r="DV2265" s="2"/>
      <c r="DW2265" s="2"/>
      <c r="DX2265" s="2"/>
      <c r="DY2265" s="2"/>
      <c r="DZ2265" s="2"/>
      <c r="EA2265" s="2"/>
      <c r="EB2265" s="2"/>
      <c r="EC2265" s="2"/>
      <c r="ED2265" s="2"/>
      <c r="EE2265" s="2"/>
      <c r="EF2265" s="2"/>
      <c r="EG2265" s="2"/>
      <c r="EH2265" s="2"/>
      <c r="EI2265" s="2"/>
      <c r="EJ2265" s="2"/>
      <c r="EK2265" s="2"/>
      <c r="EL2265" s="2"/>
      <c r="EM2265" s="2"/>
      <c r="EN2265" s="2"/>
      <c r="EO2265" s="2"/>
      <c r="EP2265" s="2"/>
      <c r="EQ2265" s="2"/>
      <c r="ER2265" s="2"/>
      <c r="ES2265" s="2"/>
      <c r="ET2265" s="2"/>
      <c r="EU2265" s="2"/>
      <c r="EV2265" s="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row>
    <row r="2266" spans="1:251" s="16" customFormat="1" ht="18.75" customHeight="1">
      <c r="A2266" s="8"/>
      <c r="B2266" s="25"/>
      <c r="C2266" s="135" t="s">
        <v>301</v>
      </c>
      <c r="D2266" s="136"/>
      <c r="E2266" s="136"/>
      <c r="F2266" s="136"/>
      <c r="G2266" s="136"/>
      <c r="H2266" s="136"/>
      <c r="I2266" s="136"/>
      <c r="J2266" s="136"/>
      <c r="K2266" s="136"/>
      <c r="L2266" s="136"/>
      <c r="M2266" s="136"/>
      <c r="N2266" s="136"/>
      <c r="O2266" s="136"/>
      <c r="P2266" s="136"/>
      <c r="Q2266" s="136"/>
      <c r="R2266" s="136"/>
      <c r="S2266" s="136"/>
      <c r="T2266" s="136"/>
      <c r="U2266" s="136"/>
      <c r="V2266" s="136"/>
      <c r="W2266" s="136"/>
      <c r="X2266" s="136"/>
      <c r="Y2266" s="136"/>
      <c r="Z2266" s="137"/>
      <c r="AA2266" s="138">
        <v>2112</v>
      </c>
      <c r="AB2266" s="139"/>
      <c r="AC2266" s="139"/>
      <c r="AD2266" s="139"/>
      <c r="AE2266" s="139"/>
      <c r="AF2266" s="139"/>
      <c r="AG2266" s="139"/>
      <c r="AH2266" s="139"/>
      <c r="AI2266" s="140"/>
      <c r="AJ2266" s="138">
        <v>0</v>
      </c>
      <c r="AK2266" s="139"/>
      <c r="AL2266" s="139"/>
      <c r="AM2266" s="139"/>
      <c r="AN2266" s="139"/>
      <c r="AO2266" s="139"/>
      <c r="AP2266" s="139"/>
      <c r="AQ2266" s="139"/>
      <c r="AR2266" s="140"/>
      <c r="AS2266" s="141"/>
      <c r="AT2266" s="142"/>
      <c r="AU2266" s="142"/>
      <c r="AV2266" s="142"/>
      <c r="AW2266" s="142"/>
      <c r="AX2266" s="143"/>
      <c r="AY2266" s="2"/>
      <c r="AZ2266" s="2"/>
      <c r="BA2266" s="2"/>
      <c r="BB2266" s="2"/>
      <c r="BC2266" s="2"/>
      <c r="BD2266" s="2"/>
      <c r="BE2266" s="2"/>
      <c r="BF2266" s="2"/>
      <c r="BG2266" s="2"/>
      <c r="BH2266" s="2"/>
      <c r="BI2266" s="2"/>
      <c r="BJ2266" s="2"/>
      <c r="BK2266" s="2"/>
      <c r="BL2266" s="2"/>
      <c r="BM2266" s="2"/>
      <c r="BN2266" s="2"/>
      <c r="BO2266" s="2"/>
      <c r="BP2266" s="2"/>
      <c r="BQ2266" s="2"/>
      <c r="BR2266" s="2"/>
      <c r="BS2266" s="2"/>
      <c r="BT2266" s="2"/>
      <c r="BU2266" s="2"/>
      <c r="BV2266" s="2"/>
      <c r="BW2266" s="2"/>
      <c r="BX2266" s="2"/>
      <c r="BY2266" s="2"/>
      <c r="BZ2266" s="2"/>
      <c r="CA2266" s="2"/>
      <c r="CB2266" s="2"/>
      <c r="CC2266" s="2"/>
      <c r="CD2266" s="2"/>
      <c r="CE2266" s="2"/>
      <c r="CF2266" s="2"/>
      <c r="CG2266" s="2"/>
      <c r="CH2266" s="2"/>
      <c r="CI2266" s="2"/>
      <c r="CJ2266" s="2"/>
      <c r="CK2266" s="2"/>
      <c r="CL2266" s="2"/>
      <c r="CM2266" s="2"/>
      <c r="CN2266" s="2"/>
      <c r="CO2266" s="2"/>
      <c r="CP2266" s="2"/>
      <c r="CQ2266" s="2"/>
      <c r="CR2266" s="2"/>
      <c r="CS2266" s="2"/>
      <c r="CT2266" s="2"/>
      <c r="CU2266" s="2"/>
      <c r="CV2266" s="2"/>
      <c r="CW2266" s="2"/>
      <c r="CX2266" s="2"/>
      <c r="CY2266" s="2"/>
      <c r="CZ2266" s="2"/>
      <c r="DA2266" s="2"/>
      <c r="DB2266" s="2"/>
      <c r="DC2266" s="2"/>
      <c r="DD2266" s="2"/>
      <c r="DE2266" s="2"/>
      <c r="DF2266" s="2"/>
      <c r="DG2266" s="2"/>
      <c r="DH2266" s="2"/>
      <c r="DI2266" s="2"/>
      <c r="DJ2266" s="2"/>
      <c r="DK2266" s="2"/>
      <c r="DL2266" s="2"/>
      <c r="DM2266" s="2"/>
      <c r="DN2266" s="2"/>
      <c r="DO2266" s="2"/>
      <c r="DP2266" s="2"/>
      <c r="DQ2266" s="2"/>
      <c r="DR2266" s="2"/>
      <c r="DS2266" s="2"/>
      <c r="DT2266" s="2"/>
      <c r="DU2266" s="2"/>
      <c r="DV2266" s="2"/>
      <c r="DW2266" s="2"/>
      <c r="DX2266" s="2"/>
      <c r="DY2266" s="2"/>
      <c r="DZ2266" s="2"/>
      <c r="EA2266" s="2"/>
      <c r="EB2266" s="2"/>
      <c r="EC2266" s="2"/>
      <c r="ED2266" s="2"/>
      <c r="EE2266" s="2"/>
      <c r="EF2266" s="2"/>
      <c r="EG2266" s="2"/>
      <c r="EH2266" s="2"/>
      <c r="EI2266" s="2"/>
      <c r="EJ2266" s="2"/>
      <c r="EK2266" s="2"/>
      <c r="EL2266" s="2"/>
      <c r="EM2266" s="2"/>
      <c r="EN2266" s="2"/>
      <c r="EO2266" s="2"/>
      <c r="EP2266" s="2"/>
      <c r="EQ2266" s="2"/>
      <c r="ER2266" s="2"/>
      <c r="ES2266" s="2"/>
      <c r="ET2266" s="2"/>
      <c r="EU2266" s="2"/>
      <c r="EV2266" s="2"/>
      <c r="EW2266" s="2"/>
      <c r="EX2266" s="2"/>
      <c r="EY2266" s="2"/>
      <c r="EZ2266" s="2"/>
      <c r="FA2266" s="2"/>
      <c r="FB2266" s="2"/>
      <c r="FC2266" s="2"/>
      <c r="FD2266" s="2"/>
      <c r="FE2266" s="2"/>
      <c r="FF2266" s="2"/>
      <c r="FG2266" s="2"/>
      <c r="FH2266" s="2"/>
      <c r="FI2266" s="2"/>
      <c r="FJ2266" s="2"/>
      <c r="FK2266" s="2"/>
      <c r="FL2266" s="2"/>
      <c r="FM2266" s="2"/>
      <c r="FN2266" s="2"/>
      <c r="FO2266" s="2"/>
      <c r="FP2266" s="2"/>
      <c r="FQ2266" s="2"/>
      <c r="FR2266" s="2"/>
      <c r="FS2266" s="2"/>
      <c r="FT2266" s="2"/>
      <c r="FU2266" s="2"/>
      <c r="FV2266" s="2"/>
      <c r="FW2266" s="2"/>
      <c r="FX2266" s="2"/>
      <c r="FY2266" s="2"/>
      <c r="FZ2266" s="2"/>
      <c r="GA2266" s="2"/>
      <c r="GB2266" s="2"/>
      <c r="GC2266" s="2"/>
      <c r="GD2266" s="2"/>
      <c r="GE2266" s="2"/>
      <c r="GF2266" s="2"/>
      <c r="GG2266" s="2"/>
      <c r="GH2266" s="2"/>
      <c r="GI2266" s="2"/>
      <c r="GJ2266" s="2"/>
      <c r="GK2266" s="2"/>
      <c r="GL2266" s="2"/>
      <c r="GM2266" s="2"/>
      <c r="GN2266" s="2"/>
      <c r="GO2266" s="2"/>
      <c r="GP2266" s="2"/>
      <c r="GQ2266" s="2"/>
      <c r="GR2266" s="2"/>
      <c r="GS2266" s="2"/>
      <c r="GT2266" s="2"/>
      <c r="GU2266" s="2"/>
      <c r="GV2266" s="2"/>
      <c r="GW2266" s="2"/>
      <c r="GX2266" s="2"/>
      <c r="GY2266" s="2"/>
      <c r="GZ2266" s="2"/>
      <c r="HA2266" s="2"/>
      <c r="HB2266" s="2"/>
      <c r="HC2266" s="2"/>
      <c r="HD2266" s="2"/>
      <c r="HE2266" s="2"/>
      <c r="HF2266" s="2"/>
      <c r="HG2266" s="2"/>
      <c r="HH2266" s="2"/>
      <c r="HI2266" s="2"/>
      <c r="HJ2266" s="2"/>
      <c r="HK2266" s="2"/>
      <c r="HL2266" s="2"/>
      <c r="HM2266" s="2"/>
      <c r="HN2266" s="2"/>
      <c r="HO2266" s="2"/>
      <c r="HP2266" s="2"/>
      <c r="HQ2266" s="2"/>
      <c r="HR2266" s="2"/>
      <c r="HS2266" s="2"/>
      <c r="HT2266" s="2"/>
      <c r="HU2266" s="2"/>
      <c r="HV2266" s="2"/>
      <c r="HW2266" s="2"/>
      <c r="HX2266" s="2"/>
      <c r="HY2266" s="2"/>
      <c r="HZ2266" s="2"/>
      <c r="IA2266" s="2"/>
      <c r="IB2266" s="2"/>
      <c r="IC2266" s="2"/>
      <c r="ID2266" s="2"/>
      <c r="IE2266" s="2"/>
      <c r="IF2266" s="2"/>
      <c r="IG2266" s="2"/>
      <c r="IH2266" s="2"/>
      <c r="II2266" s="2"/>
      <c r="IJ2266" s="2"/>
      <c r="IK2266" s="2"/>
      <c r="IL2266" s="2"/>
      <c r="IM2266" s="2"/>
      <c r="IN2266" s="2"/>
      <c r="IO2266" s="2"/>
      <c r="IP2266" s="2"/>
      <c r="IQ2266" s="2"/>
    </row>
    <row r="2267" spans="1:251" s="16" customFormat="1" ht="18.75" customHeight="1" thickBot="1">
      <c r="A2267" s="17"/>
      <c r="B2267" s="144" t="s">
        <v>11</v>
      </c>
      <c r="C2267" s="145"/>
      <c r="D2267" s="145"/>
      <c r="E2267" s="145"/>
      <c r="F2267" s="145"/>
      <c r="G2267" s="145"/>
      <c r="H2267" s="145"/>
      <c r="I2267" s="145"/>
      <c r="J2267" s="145"/>
      <c r="K2267" s="145"/>
      <c r="L2267" s="145"/>
      <c r="M2267" s="145"/>
      <c r="N2267" s="145"/>
      <c r="O2267" s="145"/>
      <c r="P2267" s="145"/>
      <c r="Q2267" s="145"/>
      <c r="R2267" s="145"/>
      <c r="S2267" s="145"/>
      <c r="T2267" s="145"/>
      <c r="U2267" s="145"/>
      <c r="V2267" s="145"/>
      <c r="W2267" s="145"/>
      <c r="X2267" s="145"/>
      <c r="Y2267" s="145"/>
      <c r="Z2267" s="146"/>
      <c r="AA2267" s="147">
        <f>SUM($AA$2263:$AA$2266)</f>
        <v>644072</v>
      </c>
      <c r="AB2267" s="148"/>
      <c r="AC2267" s="148"/>
      <c r="AD2267" s="148"/>
      <c r="AE2267" s="148"/>
      <c r="AF2267" s="148"/>
      <c r="AG2267" s="148"/>
      <c r="AH2267" s="148"/>
      <c r="AI2267" s="149"/>
      <c r="AJ2267" s="147">
        <f>SUM($AJ$2263:$AJ$2266)</f>
        <v>666568</v>
      </c>
      <c r="AK2267" s="148"/>
      <c r="AL2267" s="148"/>
      <c r="AM2267" s="148"/>
      <c r="AN2267" s="148"/>
      <c r="AO2267" s="148"/>
      <c r="AP2267" s="148"/>
      <c r="AQ2267" s="148"/>
      <c r="AR2267" s="149"/>
      <c r="AS2267" s="150"/>
      <c r="AT2267" s="151"/>
      <c r="AU2267" s="151"/>
      <c r="AV2267" s="151"/>
      <c r="AW2267" s="151"/>
      <c r="AX2267" s="152"/>
      <c r="AY2267" s="2"/>
      <c r="AZ2267" s="2"/>
      <c r="BA2267" s="2"/>
      <c r="BB2267" s="2"/>
      <c r="BC2267" s="2"/>
      <c r="BD2267" s="2"/>
      <c r="BE2267" s="2"/>
      <c r="BF2267" s="2"/>
      <c r="BG2267" s="2"/>
      <c r="BH2267" s="2"/>
      <c r="BI2267" s="2"/>
      <c r="BJ2267" s="2"/>
      <c r="BK2267" s="2"/>
      <c r="BL2267" s="2"/>
      <c r="BM2267" s="2"/>
      <c r="BN2267" s="2"/>
      <c r="BO2267" s="2"/>
      <c r="BP2267" s="2"/>
      <c r="BQ2267" s="2"/>
      <c r="BR2267" s="2"/>
      <c r="BS2267" s="2"/>
      <c r="BT2267" s="2"/>
      <c r="BU2267" s="2"/>
      <c r="BV2267" s="2"/>
      <c r="BW2267" s="2"/>
      <c r="BX2267" s="2"/>
      <c r="BY2267" s="2"/>
      <c r="BZ2267" s="2"/>
      <c r="CA2267" s="2"/>
      <c r="CB2267" s="2"/>
      <c r="CC2267" s="2"/>
      <c r="CD2267" s="2"/>
      <c r="CE2267" s="2"/>
      <c r="CF2267" s="2"/>
      <c r="CG2267" s="2"/>
      <c r="CH2267" s="2"/>
      <c r="CI2267" s="2"/>
      <c r="CJ2267" s="2"/>
      <c r="CK2267" s="2"/>
      <c r="CL2267" s="2"/>
      <c r="CM2267" s="2"/>
      <c r="CN2267" s="2"/>
      <c r="CO2267" s="2"/>
      <c r="CP2267" s="2"/>
      <c r="CQ2267" s="2"/>
      <c r="CR2267" s="2"/>
      <c r="CS2267" s="2"/>
      <c r="CT2267" s="2"/>
      <c r="CU2267" s="2"/>
      <c r="CV2267" s="2"/>
      <c r="CW2267" s="2"/>
      <c r="CX2267" s="2"/>
      <c r="CY2267" s="2"/>
      <c r="CZ2267" s="2"/>
      <c r="DA2267" s="2"/>
      <c r="DB2267" s="2"/>
      <c r="DC2267" s="2"/>
      <c r="DD2267" s="2"/>
      <c r="DE2267" s="2"/>
      <c r="DF2267" s="2"/>
      <c r="DG2267" s="2"/>
      <c r="DH2267" s="2"/>
      <c r="DI2267" s="2"/>
      <c r="DJ2267" s="2"/>
      <c r="DK2267" s="2"/>
      <c r="DL2267" s="2"/>
      <c r="DM2267" s="2"/>
      <c r="DN2267" s="2"/>
      <c r="DO2267" s="2"/>
      <c r="DP2267" s="2"/>
      <c r="DQ2267" s="2"/>
      <c r="DR2267" s="2"/>
      <c r="DS2267" s="2"/>
      <c r="DT2267" s="2"/>
      <c r="DU2267" s="2"/>
      <c r="DV2267" s="2"/>
      <c r="DW2267" s="2"/>
      <c r="DX2267" s="2"/>
      <c r="DY2267" s="2"/>
      <c r="DZ2267" s="2"/>
      <c r="EA2267" s="2"/>
      <c r="EB2267" s="2"/>
      <c r="EC2267" s="2"/>
      <c r="ED2267" s="2"/>
      <c r="EE2267" s="2"/>
      <c r="EF2267" s="2"/>
      <c r="EG2267" s="2"/>
      <c r="EH2267" s="2"/>
      <c r="EI2267" s="2"/>
      <c r="EJ2267" s="2"/>
      <c r="EK2267" s="2"/>
      <c r="EL2267" s="2"/>
      <c r="EM2267" s="2"/>
      <c r="EN2267" s="2"/>
      <c r="EO2267" s="2"/>
      <c r="EP2267" s="2"/>
      <c r="EQ2267" s="2"/>
      <c r="ER2267" s="2"/>
      <c r="ES2267" s="2"/>
      <c r="ET2267" s="2"/>
      <c r="EU2267" s="2"/>
      <c r="EV2267" s="2"/>
      <c r="EW2267" s="2"/>
      <c r="EX2267" s="2"/>
      <c r="EY2267" s="2"/>
      <c r="EZ2267" s="2"/>
      <c r="FA2267" s="2"/>
      <c r="FB2267" s="2"/>
      <c r="FC2267" s="2"/>
      <c r="FD2267" s="2"/>
      <c r="FE2267" s="2"/>
      <c r="FF2267" s="2"/>
      <c r="FG2267" s="2"/>
      <c r="FH2267" s="2"/>
      <c r="FI2267" s="2"/>
      <c r="FJ2267" s="2"/>
      <c r="FK2267" s="2"/>
      <c r="FL2267" s="2"/>
      <c r="FM2267" s="2"/>
      <c r="FN2267" s="2"/>
      <c r="FO2267" s="2"/>
      <c r="FP2267" s="2"/>
      <c r="FQ2267" s="2"/>
      <c r="FR2267" s="2"/>
      <c r="FS2267" s="2"/>
      <c r="FT2267" s="2"/>
      <c r="FU2267" s="2"/>
      <c r="FV2267" s="2"/>
      <c r="FW2267" s="2"/>
      <c r="FX2267" s="2"/>
      <c r="FY2267" s="2"/>
      <c r="FZ2267" s="2"/>
      <c r="GA2267" s="2"/>
      <c r="GB2267" s="2"/>
      <c r="GC2267" s="2"/>
      <c r="GD2267" s="2"/>
      <c r="GE2267" s="2"/>
      <c r="GF2267" s="2"/>
      <c r="GG2267" s="2"/>
      <c r="GH2267" s="2"/>
      <c r="GI2267" s="2"/>
      <c r="GJ2267" s="2"/>
      <c r="GK2267" s="2"/>
      <c r="GL2267" s="2"/>
      <c r="GM2267" s="2"/>
      <c r="GN2267" s="2"/>
      <c r="GO2267" s="2"/>
      <c r="GP2267" s="2"/>
      <c r="GQ2267" s="2"/>
      <c r="GR2267" s="2"/>
      <c r="GS2267" s="2"/>
      <c r="GT2267" s="2"/>
      <c r="GU2267" s="2"/>
      <c r="GV2267" s="2"/>
      <c r="GW2267" s="2"/>
      <c r="GX2267" s="2"/>
      <c r="GY2267" s="2"/>
      <c r="GZ2267" s="2"/>
      <c r="HA2267" s="2"/>
      <c r="HB2267" s="2"/>
      <c r="HC2267" s="2"/>
      <c r="HD2267" s="2"/>
      <c r="HE2267" s="2"/>
      <c r="HF2267" s="2"/>
      <c r="HG2267" s="2"/>
      <c r="HH2267" s="2"/>
      <c r="HI2267" s="2"/>
      <c r="HJ2267" s="2"/>
      <c r="HK2267" s="2"/>
      <c r="HL2267" s="2"/>
      <c r="HM2267" s="2"/>
      <c r="HN2267" s="2"/>
      <c r="HO2267" s="2"/>
      <c r="HP2267" s="2"/>
      <c r="HQ2267" s="2"/>
      <c r="HR2267" s="2"/>
      <c r="HS2267" s="2"/>
      <c r="HT2267" s="2"/>
      <c r="HU2267" s="2"/>
      <c r="HV2267" s="2"/>
      <c r="HW2267" s="2"/>
      <c r="HX2267" s="2"/>
      <c r="HY2267" s="2"/>
      <c r="HZ2267" s="2"/>
      <c r="IA2267" s="2"/>
      <c r="IB2267" s="2"/>
      <c r="IC2267" s="2"/>
      <c r="ID2267" s="2"/>
      <c r="IE2267" s="2"/>
      <c r="IF2267" s="2"/>
      <c r="IG2267" s="2"/>
      <c r="IH2267" s="2"/>
      <c r="II2267" s="2"/>
      <c r="IJ2267" s="2"/>
      <c r="IK2267" s="2"/>
      <c r="IL2267" s="2"/>
      <c r="IM2267" s="2"/>
      <c r="IN2267" s="2"/>
      <c r="IO2267" s="2"/>
      <c r="IP2267" s="2"/>
      <c r="IQ2267" s="2"/>
    </row>
    <row r="2269" spans="1:251" ht="19.2">
      <c r="A2269" s="1" t="s">
        <v>0</v>
      </c>
      <c r="AW2269" s="3"/>
      <c r="AX2269" s="4"/>
      <c r="AY2269" s="3"/>
    </row>
    <row r="2271" spans="1:251" ht="18">
      <c r="B2271" s="153" t="s">
        <v>8</v>
      </c>
      <c r="C2271" s="154"/>
      <c r="D2271" s="154"/>
      <c r="E2271" s="154"/>
      <c r="F2271" s="154"/>
      <c r="G2271" s="154"/>
      <c r="H2271" s="154"/>
      <c r="I2271" s="154"/>
      <c r="J2271" s="154"/>
      <c r="K2271" s="154"/>
      <c r="L2271" s="154"/>
      <c r="M2271" s="154"/>
      <c r="N2271" s="154"/>
      <c r="O2271" s="154"/>
      <c r="P2271" s="154"/>
      <c r="Q2271" s="154"/>
      <c r="R2271" s="154"/>
      <c r="S2271" s="154"/>
      <c r="T2271" s="154"/>
      <c r="U2271" s="154"/>
      <c r="V2271" s="154"/>
      <c r="W2271" s="154"/>
      <c r="X2271" s="154"/>
      <c r="Y2271" s="154"/>
      <c r="Z2271" s="154"/>
      <c r="AA2271" s="154"/>
      <c r="AB2271" s="154"/>
      <c r="AC2271" s="154"/>
      <c r="AD2271" s="154"/>
      <c r="AE2271" s="154"/>
      <c r="AF2271" s="154"/>
      <c r="AG2271" s="154"/>
      <c r="AH2271" s="154"/>
      <c r="AI2271" s="154"/>
      <c r="AJ2271" s="154"/>
      <c r="AK2271" s="154"/>
      <c r="AL2271" s="154"/>
      <c r="AM2271" s="154"/>
      <c r="AN2271" s="154"/>
      <c r="AO2271" s="154"/>
      <c r="AP2271" s="154"/>
      <c r="AQ2271" s="154"/>
      <c r="AR2271" s="154"/>
      <c r="AS2271" s="154"/>
      <c r="AT2271" s="154"/>
      <c r="AU2271" s="154"/>
      <c r="AV2271" s="154"/>
      <c r="AW2271" s="154"/>
      <c r="AX2271" s="154"/>
    </row>
    <row r="2272" spans="1:251">
      <c r="Z2272" s="5"/>
      <c r="AD2272" s="5"/>
      <c r="AE2272" s="5"/>
      <c r="AF2272" s="5"/>
      <c r="AG2272" s="5"/>
      <c r="AH2272" s="5"/>
      <c r="AI2272" s="5"/>
      <c r="AO2272" s="5"/>
    </row>
    <row r="2273" spans="1:113" ht="13.8" thickBot="1">
      <c r="Z2273" s="5"/>
      <c r="AD2273" s="5"/>
      <c r="AE2273" s="5"/>
      <c r="AF2273" s="5"/>
      <c r="AG2273" s="5"/>
      <c r="AH2273" s="5"/>
      <c r="AI2273" s="5"/>
      <c r="AO2273" s="5"/>
      <c r="DI2273" s="6"/>
    </row>
    <row r="2274" spans="1:113" ht="24.75" customHeight="1" thickBot="1">
      <c r="B2274" s="155" t="s">
        <v>1</v>
      </c>
      <c r="C2274" s="156"/>
      <c r="D2274" s="156"/>
      <c r="E2274" s="156"/>
      <c r="F2274" s="156"/>
      <c r="G2274" s="156"/>
      <c r="H2274" s="157" t="s">
        <v>302</v>
      </c>
      <c r="I2274" s="158"/>
      <c r="J2274" s="158"/>
      <c r="K2274" s="158"/>
      <c r="L2274" s="158"/>
      <c r="M2274" s="158"/>
      <c r="N2274" s="158"/>
      <c r="O2274" s="158"/>
      <c r="P2274" s="158"/>
      <c r="Q2274" s="158"/>
      <c r="R2274" s="158"/>
      <c r="S2274" s="158"/>
      <c r="T2274" s="158"/>
      <c r="U2274" s="158"/>
      <c r="V2274" s="158"/>
      <c r="W2274" s="158"/>
      <c r="X2274" s="158"/>
      <c r="Y2274" s="158"/>
      <c r="Z2274" s="158"/>
      <c r="AA2274" s="158"/>
      <c r="AB2274" s="158"/>
      <c r="AC2274" s="158"/>
      <c r="AD2274" s="158"/>
      <c r="AE2274" s="158"/>
      <c r="AF2274" s="158"/>
      <c r="AG2274" s="158"/>
      <c r="AH2274" s="158"/>
      <c r="AI2274" s="158"/>
      <c r="AJ2274" s="158"/>
      <c r="AK2274" s="158"/>
      <c r="AL2274" s="158"/>
      <c r="AM2274" s="158"/>
      <c r="AN2274" s="158"/>
      <c r="AO2274" s="158"/>
      <c r="AP2274" s="158"/>
      <c r="AQ2274" s="158"/>
      <c r="AR2274" s="158"/>
      <c r="AS2274" s="158"/>
      <c r="AT2274" s="158"/>
      <c r="AU2274" s="158"/>
      <c r="AV2274" s="158"/>
      <c r="AW2274" s="158"/>
      <c r="AX2274" s="159"/>
      <c r="DI2274" s="6"/>
    </row>
    <row r="2275" spans="1:113" ht="14.4">
      <c r="B2275" s="7"/>
      <c r="C2275" s="7"/>
      <c r="D2275" s="7"/>
      <c r="E2275" s="7"/>
      <c r="F2275" s="7"/>
      <c r="G2275" s="7"/>
      <c r="H2275" s="8"/>
      <c r="I2275" s="8"/>
      <c r="J2275" s="8"/>
      <c r="K2275" s="8"/>
      <c r="L2275" s="9"/>
      <c r="M2275" s="9"/>
      <c r="N2275" s="9"/>
      <c r="O2275" s="9"/>
      <c r="P2275" s="8"/>
      <c r="Q2275" s="8"/>
      <c r="R2275" s="8"/>
      <c r="S2275" s="8"/>
      <c r="T2275" s="8"/>
      <c r="U2275" s="8"/>
      <c r="V2275" s="10"/>
      <c r="W2275" s="10"/>
      <c r="X2275" s="10"/>
      <c r="Y2275" s="10"/>
      <c r="Z2275" s="10"/>
      <c r="AA2275" s="10"/>
      <c r="AB2275" s="10"/>
      <c r="AC2275" s="10"/>
      <c r="AD2275" s="10"/>
      <c r="AE2275" s="10"/>
      <c r="AF2275" s="10"/>
      <c r="AG2275" s="10"/>
      <c r="AH2275" s="10"/>
      <c r="AI2275" s="10"/>
      <c r="AJ2275" s="10"/>
      <c r="AK2275" s="10"/>
      <c r="AL2275" s="10"/>
      <c r="AM2275" s="10"/>
      <c r="AN2275" s="10"/>
      <c r="AO2275" s="10"/>
      <c r="AP2275" s="10"/>
      <c r="AQ2275" s="10"/>
      <c r="AR2275" s="10"/>
      <c r="AS2275" s="10"/>
      <c r="AT2275" s="10"/>
      <c r="AU2275" s="10"/>
      <c r="AV2275" s="10"/>
      <c r="AW2275" s="10"/>
      <c r="AX2275" s="10"/>
      <c r="DI2275" s="6"/>
    </row>
    <row r="2276" spans="1:113" ht="15" thickBot="1">
      <c r="A2276" s="11"/>
      <c r="B2276" s="10" t="s">
        <v>2</v>
      </c>
      <c r="C2276" s="8"/>
      <c r="D2276" s="8"/>
      <c r="E2276" s="8"/>
      <c r="F2276" s="8"/>
      <c r="G2276" s="8"/>
      <c r="H2276" s="8"/>
      <c r="I2276" s="8"/>
      <c r="J2276" s="8"/>
      <c r="K2276" s="8"/>
      <c r="L2276" s="9"/>
      <c r="M2276" s="9"/>
      <c r="N2276" s="9"/>
      <c r="O2276" s="9"/>
      <c r="P2276" s="8"/>
      <c r="Q2276" s="8"/>
      <c r="R2276" s="8"/>
      <c r="S2276" s="8"/>
      <c r="T2276" s="8"/>
      <c r="U2276" s="8"/>
      <c r="V2276" s="10"/>
      <c r="W2276" s="10"/>
      <c r="X2276" s="10"/>
      <c r="Y2276" s="10"/>
      <c r="Z2276" s="10"/>
      <c r="AA2276" s="10"/>
      <c r="AB2276" s="10"/>
      <c r="AC2276" s="10"/>
      <c r="AD2276" s="10"/>
      <c r="AE2276" s="10"/>
      <c r="AF2276" s="10"/>
      <c r="AG2276" s="10"/>
      <c r="AH2276" s="10"/>
      <c r="AI2276" s="10"/>
      <c r="AJ2276" s="10"/>
      <c r="AK2276" s="10"/>
      <c r="AL2276" s="10"/>
      <c r="AM2276" s="10"/>
      <c r="AN2276" s="10"/>
      <c r="AO2276" s="10"/>
      <c r="AP2276" s="10"/>
      <c r="AQ2276" s="10"/>
      <c r="AR2276" s="10"/>
      <c r="AS2276" s="10"/>
      <c r="AT2276" s="10"/>
      <c r="AU2276" s="10"/>
      <c r="AV2276" s="10"/>
      <c r="AW2276" s="10"/>
      <c r="AX2276" s="10"/>
      <c r="DI2276" s="6"/>
    </row>
    <row r="2277" spans="1:113" ht="14.4">
      <c r="A2277" s="8"/>
      <c r="B2277" s="12"/>
      <c r="C2277" s="7"/>
      <c r="D2277" s="7"/>
      <c r="E2277" s="7"/>
      <c r="F2277" s="7"/>
      <c r="G2277" s="7"/>
      <c r="H2277" s="7"/>
      <c r="I2277" s="7"/>
      <c r="J2277" s="7"/>
      <c r="K2277" s="7"/>
      <c r="L2277" s="13"/>
      <c r="M2277" s="13"/>
      <c r="N2277" s="13"/>
      <c r="O2277" s="13"/>
      <c r="P2277" s="7"/>
      <c r="Q2277" s="7"/>
      <c r="R2277" s="7"/>
      <c r="S2277" s="7"/>
      <c r="T2277" s="7"/>
      <c r="U2277" s="7"/>
      <c r="V2277" s="14"/>
      <c r="W2277" s="14"/>
      <c r="X2277" s="14"/>
      <c r="Y2277" s="14"/>
      <c r="Z2277" s="14"/>
      <c r="AA2277" s="14"/>
      <c r="AB2277" s="14"/>
      <c r="AC2277" s="14"/>
      <c r="AD2277" s="14"/>
      <c r="AE2277" s="14"/>
      <c r="AF2277" s="14"/>
      <c r="AG2277" s="14"/>
      <c r="AH2277" s="14"/>
      <c r="AI2277" s="14"/>
      <c r="AJ2277" s="14"/>
      <c r="AK2277" s="14"/>
      <c r="AL2277" s="14"/>
      <c r="AM2277" s="14"/>
      <c r="AN2277" s="14"/>
      <c r="AO2277" s="14"/>
      <c r="AP2277" s="14"/>
      <c r="AQ2277" s="14"/>
      <c r="AR2277" s="14"/>
      <c r="AS2277" s="14"/>
      <c r="AT2277" s="14"/>
      <c r="AU2277" s="14"/>
      <c r="AV2277" s="14"/>
      <c r="AW2277" s="14"/>
      <c r="AX2277" s="15"/>
    </row>
    <row r="2278" spans="1:113" ht="12" customHeight="1">
      <c r="A2278" s="8"/>
      <c r="B2278" s="160" t="s">
        <v>303</v>
      </c>
      <c r="C2278" s="161"/>
      <c r="D2278" s="161"/>
      <c r="E2278" s="161"/>
      <c r="F2278" s="161"/>
      <c r="G2278" s="161"/>
      <c r="H2278" s="161"/>
      <c r="I2278" s="161"/>
      <c r="J2278" s="161"/>
      <c r="K2278" s="161"/>
      <c r="L2278" s="161"/>
      <c r="M2278" s="161"/>
      <c r="N2278" s="161"/>
      <c r="O2278" s="161"/>
      <c r="P2278" s="161"/>
      <c r="Q2278" s="161"/>
      <c r="R2278" s="161"/>
      <c r="S2278" s="161"/>
      <c r="T2278" s="161"/>
      <c r="U2278" s="161"/>
      <c r="V2278" s="161"/>
      <c r="W2278" s="161"/>
      <c r="X2278" s="161"/>
      <c r="Y2278" s="161"/>
      <c r="Z2278" s="161"/>
      <c r="AA2278" s="161"/>
      <c r="AB2278" s="161"/>
      <c r="AC2278" s="161"/>
      <c r="AD2278" s="161"/>
      <c r="AE2278" s="161"/>
      <c r="AF2278" s="161"/>
      <c r="AG2278" s="161"/>
      <c r="AH2278" s="161"/>
      <c r="AI2278" s="161"/>
      <c r="AJ2278" s="161"/>
      <c r="AK2278" s="161"/>
      <c r="AL2278" s="161"/>
      <c r="AM2278" s="161"/>
      <c r="AN2278" s="161"/>
      <c r="AO2278" s="161"/>
      <c r="AP2278" s="161"/>
      <c r="AQ2278" s="161"/>
      <c r="AR2278" s="161"/>
      <c r="AS2278" s="161"/>
      <c r="AT2278" s="161"/>
      <c r="AU2278" s="161"/>
      <c r="AV2278" s="161"/>
      <c r="AW2278" s="161"/>
      <c r="AX2278" s="162"/>
    </row>
    <row r="2279" spans="1:113" ht="12" customHeight="1">
      <c r="A2279" s="8"/>
      <c r="B2279" s="160"/>
      <c r="C2279" s="161"/>
      <c r="D2279" s="161"/>
      <c r="E2279" s="161"/>
      <c r="F2279" s="161"/>
      <c r="G2279" s="161"/>
      <c r="H2279" s="161"/>
      <c r="I2279" s="161"/>
      <c r="J2279" s="161"/>
      <c r="K2279" s="161"/>
      <c r="L2279" s="161"/>
      <c r="M2279" s="161"/>
      <c r="N2279" s="161"/>
      <c r="O2279" s="161"/>
      <c r="P2279" s="161"/>
      <c r="Q2279" s="161"/>
      <c r="R2279" s="161"/>
      <c r="S2279" s="161"/>
      <c r="T2279" s="161"/>
      <c r="U2279" s="161"/>
      <c r="V2279" s="161"/>
      <c r="W2279" s="161"/>
      <c r="X2279" s="161"/>
      <c r="Y2279" s="161"/>
      <c r="Z2279" s="161"/>
      <c r="AA2279" s="161"/>
      <c r="AB2279" s="161"/>
      <c r="AC2279" s="161"/>
      <c r="AD2279" s="161"/>
      <c r="AE2279" s="161"/>
      <c r="AF2279" s="161"/>
      <c r="AG2279" s="161"/>
      <c r="AH2279" s="161"/>
      <c r="AI2279" s="161"/>
      <c r="AJ2279" s="161"/>
      <c r="AK2279" s="161"/>
      <c r="AL2279" s="161"/>
      <c r="AM2279" s="161"/>
      <c r="AN2279" s="161"/>
      <c r="AO2279" s="161"/>
      <c r="AP2279" s="161"/>
      <c r="AQ2279" s="161"/>
      <c r="AR2279" s="161"/>
      <c r="AS2279" s="161"/>
      <c r="AT2279" s="161"/>
      <c r="AU2279" s="161"/>
      <c r="AV2279" s="161"/>
      <c r="AW2279" s="161"/>
      <c r="AX2279" s="162"/>
      <c r="BC2279" s="16"/>
    </row>
    <row r="2280" spans="1:113" ht="12" customHeight="1">
      <c r="A2280" s="8"/>
      <c r="B2280" s="160"/>
      <c r="C2280" s="161"/>
      <c r="D2280" s="161"/>
      <c r="E2280" s="161"/>
      <c r="F2280" s="161"/>
      <c r="G2280" s="161"/>
      <c r="H2280" s="161"/>
      <c r="I2280" s="161"/>
      <c r="J2280" s="161"/>
      <c r="K2280" s="161"/>
      <c r="L2280" s="161"/>
      <c r="M2280" s="161"/>
      <c r="N2280" s="161"/>
      <c r="O2280" s="161"/>
      <c r="P2280" s="161"/>
      <c r="Q2280" s="161"/>
      <c r="R2280" s="161"/>
      <c r="S2280" s="161"/>
      <c r="T2280" s="161"/>
      <c r="U2280" s="161"/>
      <c r="V2280" s="161"/>
      <c r="W2280" s="161"/>
      <c r="X2280" s="161"/>
      <c r="Y2280" s="161"/>
      <c r="Z2280" s="161"/>
      <c r="AA2280" s="161"/>
      <c r="AB2280" s="161"/>
      <c r="AC2280" s="161"/>
      <c r="AD2280" s="161"/>
      <c r="AE2280" s="161"/>
      <c r="AF2280" s="161"/>
      <c r="AG2280" s="161"/>
      <c r="AH2280" s="161"/>
      <c r="AI2280" s="161"/>
      <c r="AJ2280" s="161"/>
      <c r="AK2280" s="161"/>
      <c r="AL2280" s="161"/>
      <c r="AM2280" s="161"/>
      <c r="AN2280" s="161"/>
      <c r="AO2280" s="161"/>
      <c r="AP2280" s="161"/>
      <c r="AQ2280" s="161"/>
      <c r="AR2280" s="161"/>
      <c r="AS2280" s="161"/>
      <c r="AT2280" s="161"/>
      <c r="AU2280" s="161"/>
      <c r="AV2280" s="161"/>
      <c r="AW2280" s="161"/>
      <c r="AX2280" s="162"/>
    </row>
    <row r="2281" spans="1:113" ht="12" customHeight="1">
      <c r="A2281" s="8"/>
      <c r="B2281" s="160"/>
      <c r="C2281" s="161"/>
      <c r="D2281" s="161"/>
      <c r="E2281" s="161"/>
      <c r="F2281" s="161"/>
      <c r="G2281" s="161"/>
      <c r="H2281" s="161"/>
      <c r="I2281" s="161"/>
      <c r="J2281" s="161"/>
      <c r="K2281" s="161"/>
      <c r="L2281" s="161"/>
      <c r="M2281" s="161"/>
      <c r="N2281" s="161"/>
      <c r="O2281" s="161"/>
      <c r="P2281" s="161"/>
      <c r="Q2281" s="161"/>
      <c r="R2281" s="161"/>
      <c r="S2281" s="161"/>
      <c r="T2281" s="161"/>
      <c r="U2281" s="161"/>
      <c r="V2281" s="161"/>
      <c r="W2281" s="161"/>
      <c r="X2281" s="161"/>
      <c r="Y2281" s="161"/>
      <c r="Z2281" s="161"/>
      <c r="AA2281" s="161"/>
      <c r="AB2281" s="161"/>
      <c r="AC2281" s="161"/>
      <c r="AD2281" s="161"/>
      <c r="AE2281" s="161"/>
      <c r="AF2281" s="161"/>
      <c r="AG2281" s="161"/>
      <c r="AH2281" s="161"/>
      <c r="AI2281" s="161"/>
      <c r="AJ2281" s="161"/>
      <c r="AK2281" s="161"/>
      <c r="AL2281" s="161"/>
      <c r="AM2281" s="161"/>
      <c r="AN2281" s="161"/>
      <c r="AO2281" s="161"/>
      <c r="AP2281" s="161"/>
      <c r="AQ2281" s="161"/>
      <c r="AR2281" s="161"/>
      <c r="AS2281" s="161"/>
      <c r="AT2281" s="161"/>
      <c r="AU2281" s="161"/>
      <c r="AV2281" s="161"/>
      <c r="AW2281" s="161"/>
      <c r="AX2281" s="162"/>
    </row>
    <row r="2282" spans="1:113" ht="12" customHeight="1">
      <c r="A2282" s="8"/>
      <c r="B2282" s="160"/>
      <c r="C2282" s="161"/>
      <c r="D2282" s="161"/>
      <c r="E2282" s="161"/>
      <c r="F2282" s="161"/>
      <c r="G2282" s="161"/>
      <c r="H2282" s="161"/>
      <c r="I2282" s="161"/>
      <c r="J2282" s="161"/>
      <c r="K2282" s="161"/>
      <c r="L2282" s="161"/>
      <c r="M2282" s="161"/>
      <c r="N2282" s="161"/>
      <c r="O2282" s="161"/>
      <c r="P2282" s="161"/>
      <c r="Q2282" s="161"/>
      <c r="R2282" s="161"/>
      <c r="S2282" s="161"/>
      <c r="T2282" s="161"/>
      <c r="U2282" s="161"/>
      <c r="V2282" s="161"/>
      <c r="W2282" s="161"/>
      <c r="X2282" s="161"/>
      <c r="Y2282" s="161"/>
      <c r="Z2282" s="161"/>
      <c r="AA2282" s="161"/>
      <c r="AB2282" s="161"/>
      <c r="AC2282" s="161"/>
      <c r="AD2282" s="161"/>
      <c r="AE2282" s="161"/>
      <c r="AF2282" s="161"/>
      <c r="AG2282" s="161"/>
      <c r="AH2282" s="161"/>
      <c r="AI2282" s="161"/>
      <c r="AJ2282" s="161"/>
      <c r="AK2282" s="161"/>
      <c r="AL2282" s="161"/>
      <c r="AM2282" s="161"/>
      <c r="AN2282" s="161"/>
      <c r="AO2282" s="161"/>
      <c r="AP2282" s="161"/>
      <c r="AQ2282" s="161"/>
      <c r="AR2282" s="161"/>
      <c r="AS2282" s="161"/>
      <c r="AT2282" s="161"/>
      <c r="AU2282" s="161"/>
      <c r="AV2282" s="161"/>
      <c r="AW2282" s="161"/>
      <c r="AX2282" s="162"/>
    </row>
    <row r="2283" spans="1:113" ht="15" thickBot="1">
      <c r="A2283" s="17"/>
      <c r="B2283" s="18"/>
      <c r="C2283" s="19"/>
      <c r="D2283" s="19"/>
      <c r="E2283" s="19"/>
      <c r="F2283" s="19"/>
      <c r="G2283" s="19"/>
      <c r="H2283" s="19"/>
      <c r="I2283" s="19"/>
      <c r="J2283" s="19"/>
      <c r="K2283" s="19"/>
      <c r="L2283" s="19"/>
      <c r="M2283" s="19"/>
      <c r="N2283" s="19"/>
      <c r="O2283" s="19"/>
      <c r="P2283" s="19"/>
      <c r="Q2283" s="19"/>
      <c r="R2283" s="19"/>
      <c r="S2283" s="19"/>
      <c r="T2283" s="19"/>
      <c r="U2283" s="19"/>
      <c r="V2283" s="19"/>
      <c r="W2283" s="19"/>
      <c r="X2283" s="19"/>
      <c r="Y2283" s="19"/>
      <c r="Z2283" s="19"/>
      <c r="AA2283" s="19"/>
      <c r="AB2283" s="19"/>
      <c r="AC2283" s="19"/>
      <c r="AD2283" s="19"/>
      <c r="AE2283" s="19"/>
      <c r="AF2283" s="19"/>
      <c r="AG2283" s="19"/>
      <c r="AH2283" s="19"/>
      <c r="AI2283" s="19"/>
      <c r="AJ2283" s="19"/>
      <c r="AK2283" s="19"/>
      <c r="AL2283" s="19"/>
      <c r="AM2283" s="19"/>
      <c r="AN2283" s="19"/>
      <c r="AO2283" s="19"/>
      <c r="AP2283" s="19"/>
      <c r="AQ2283" s="19"/>
      <c r="AR2283" s="19"/>
      <c r="AS2283" s="19"/>
      <c r="AT2283" s="19"/>
      <c r="AU2283" s="19"/>
      <c r="AV2283" s="19"/>
      <c r="AW2283" s="19"/>
      <c r="AX2283" s="20"/>
    </row>
    <row r="2284" spans="1:113">
      <c r="B2284" s="21"/>
    </row>
    <row r="2285" spans="1:113" ht="15" thickBot="1">
      <c r="A2285" s="11"/>
      <c r="B2285" s="10" t="s">
        <v>3</v>
      </c>
      <c r="C2285" s="8"/>
      <c r="D2285" s="8"/>
      <c r="E2285" s="8"/>
      <c r="F2285" s="8"/>
      <c r="G2285" s="8"/>
      <c r="H2285" s="8"/>
      <c r="I2285" s="8"/>
      <c r="J2285" s="8"/>
      <c r="K2285" s="8"/>
      <c r="L2285" s="9"/>
      <c r="M2285" s="9"/>
      <c r="N2285" s="9"/>
      <c r="O2285" s="9"/>
      <c r="P2285" s="8"/>
      <c r="Q2285" s="8"/>
      <c r="R2285" s="8"/>
      <c r="S2285" s="8"/>
      <c r="T2285" s="8"/>
      <c r="U2285" s="8"/>
      <c r="V2285" s="10"/>
      <c r="W2285" s="10"/>
      <c r="X2285" s="10"/>
      <c r="Y2285" s="10"/>
      <c r="Z2285" s="10"/>
      <c r="AA2285" s="10"/>
      <c r="AB2285" s="10"/>
      <c r="AC2285" s="10"/>
      <c r="AD2285" s="10"/>
      <c r="AE2285" s="10"/>
      <c r="AF2285" s="10"/>
      <c r="AG2285" s="10"/>
      <c r="AH2285" s="10"/>
      <c r="AI2285" s="10"/>
      <c r="AJ2285" s="10"/>
      <c r="AK2285" s="10"/>
      <c r="AL2285" s="10"/>
      <c r="AM2285" s="10"/>
      <c r="AN2285" s="10"/>
      <c r="AO2285" s="10"/>
      <c r="AP2285" s="10"/>
      <c r="AQ2285" s="10"/>
      <c r="AR2285" s="10"/>
      <c r="AS2285" s="10"/>
      <c r="AT2285" s="10"/>
      <c r="AU2285" s="10"/>
      <c r="AV2285" s="10"/>
      <c r="AW2285" s="10"/>
      <c r="AX2285" s="10"/>
      <c r="DI2285" s="6"/>
    </row>
    <row r="2286" spans="1:113" ht="14.4">
      <c r="A2286" s="8"/>
      <c r="B2286" s="12"/>
      <c r="C2286" s="7"/>
      <c r="D2286" s="7"/>
      <c r="E2286" s="7"/>
      <c r="F2286" s="7"/>
      <c r="G2286" s="7"/>
      <c r="H2286" s="7"/>
      <c r="I2286" s="7"/>
      <c r="J2286" s="7"/>
      <c r="K2286" s="7"/>
      <c r="L2286" s="13"/>
      <c r="M2286" s="13"/>
      <c r="N2286" s="13"/>
      <c r="O2286" s="13"/>
      <c r="P2286" s="7"/>
      <c r="Q2286" s="7"/>
      <c r="R2286" s="7"/>
      <c r="S2286" s="7"/>
      <c r="T2286" s="7"/>
      <c r="U2286" s="7"/>
      <c r="V2286" s="14"/>
      <c r="W2286" s="14"/>
      <c r="X2286" s="14"/>
      <c r="Y2286" s="14"/>
      <c r="Z2286" s="14"/>
      <c r="AA2286" s="14"/>
      <c r="AB2286" s="14"/>
      <c r="AC2286" s="14"/>
      <c r="AD2286" s="14"/>
      <c r="AE2286" s="14"/>
      <c r="AF2286" s="14"/>
      <c r="AG2286" s="14"/>
      <c r="AH2286" s="14"/>
      <c r="AI2286" s="14"/>
      <c r="AJ2286" s="14"/>
      <c r="AK2286" s="14"/>
      <c r="AL2286" s="14"/>
      <c r="AM2286" s="14"/>
      <c r="AN2286" s="14"/>
      <c r="AO2286" s="14"/>
      <c r="AP2286" s="14"/>
      <c r="AQ2286" s="14"/>
      <c r="AR2286" s="14"/>
      <c r="AS2286" s="14"/>
      <c r="AT2286" s="14"/>
      <c r="AU2286" s="14"/>
      <c r="AV2286" s="14"/>
      <c r="AW2286" s="14"/>
      <c r="AX2286" s="15"/>
    </row>
    <row r="2287" spans="1:113" ht="12" customHeight="1">
      <c r="A2287" s="8"/>
      <c r="B2287" s="160" t="s">
        <v>304</v>
      </c>
      <c r="C2287" s="161"/>
      <c r="D2287" s="161"/>
      <c r="E2287" s="161"/>
      <c r="F2287" s="161"/>
      <c r="G2287" s="161"/>
      <c r="H2287" s="161"/>
      <c r="I2287" s="161"/>
      <c r="J2287" s="161"/>
      <c r="K2287" s="161"/>
      <c r="L2287" s="161"/>
      <c r="M2287" s="161"/>
      <c r="N2287" s="161"/>
      <c r="O2287" s="161"/>
      <c r="P2287" s="161"/>
      <c r="Q2287" s="161"/>
      <c r="R2287" s="161"/>
      <c r="S2287" s="161"/>
      <c r="T2287" s="161"/>
      <c r="U2287" s="161"/>
      <c r="V2287" s="161"/>
      <c r="W2287" s="161"/>
      <c r="X2287" s="161"/>
      <c r="Y2287" s="161"/>
      <c r="Z2287" s="161"/>
      <c r="AA2287" s="161"/>
      <c r="AB2287" s="161"/>
      <c r="AC2287" s="161"/>
      <c r="AD2287" s="161"/>
      <c r="AE2287" s="161"/>
      <c r="AF2287" s="161"/>
      <c r="AG2287" s="161"/>
      <c r="AH2287" s="161"/>
      <c r="AI2287" s="161"/>
      <c r="AJ2287" s="161"/>
      <c r="AK2287" s="161"/>
      <c r="AL2287" s="161"/>
      <c r="AM2287" s="161"/>
      <c r="AN2287" s="161"/>
      <c r="AO2287" s="161"/>
      <c r="AP2287" s="161"/>
      <c r="AQ2287" s="161"/>
      <c r="AR2287" s="161"/>
      <c r="AS2287" s="161"/>
      <c r="AT2287" s="161"/>
      <c r="AU2287" s="161"/>
      <c r="AV2287" s="161"/>
      <c r="AW2287" s="161"/>
      <c r="AX2287" s="162"/>
    </row>
    <row r="2288" spans="1:113" ht="12" customHeight="1">
      <c r="A2288" s="8"/>
      <c r="B2288" s="160"/>
      <c r="C2288" s="161"/>
      <c r="D2288" s="161"/>
      <c r="E2288" s="161"/>
      <c r="F2288" s="161"/>
      <c r="G2288" s="161"/>
      <c r="H2288" s="161"/>
      <c r="I2288" s="161"/>
      <c r="J2288" s="161"/>
      <c r="K2288" s="161"/>
      <c r="L2288" s="161"/>
      <c r="M2288" s="161"/>
      <c r="N2288" s="161"/>
      <c r="O2288" s="161"/>
      <c r="P2288" s="161"/>
      <c r="Q2288" s="161"/>
      <c r="R2288" s="161"/>
      <c r="S2288" s="161"/>
      <c r="T2288" s="161"/>
      <c r="U2288" s="161"/>
      <c r="V2288" s="161"/>
      <c r="W2288" s="161"/>
      <c r="X2288" s="161"/>
      <c r="Y2288" s="161"/>
      <c r="Z2288" s="161"/>
      <c r="AA2288" s="161"/>
      <c r="AB2288" s="161"/>
      <c r="AC2288" s="161"/>
      <c r="AD2288" s="161"/>
      <c r="AE2288" s="161"/>
      <c r="AF2288" s="161"/>
      <c r="AG2288" s="161"/>
      <c r="AH2288" s="161"/>
      <c r="AI2288" s="161"/>
      <c r="AJ2288" s="161"/>
      <c r="AK2288" s="161"/>
      <c r="AL2288" s="161"/>
      <c r="AM2288" s="161"/>
      <c r="AN2288" s="161"/>
      <c r="AO2288" s="161"/>
      <c r="AP2288" s="161"/>
      <c r="AQ2288" s="161"/>
      <c r="AR2288" s="161"/>
      <c r="AS2288" s="161"/>
      <c r="AT2288" s="161"/>
      <c r="AU2288" s="161"/>
      <c r="AV2288" s="161"/>
      <c r="AW2288" s="161"/>
      <c r="AX2288" s="162"/>
    </row>
    <row r="2289" spans="1:251" ht="12" customHeight="1">
      <c r="A2289" s="8"/>
      <c r="B2289" s="160"/>
      <c r="C2289" s="161"/>
      <c r="D2289" s="161"/>
      <c r="E2289" s="161"/>
      <c r="F2289" s="161"/>
      <c r="G2289" s="161"/>
      <c r="H2289" s="161"/>
      <c r="I2289" s="161"/>
      <c r="J2289" s="161"/>
      <c r="K2289" s="161"/>
      <c r="L2289" s="161"/>
      <c r="M2289" s="161"/>
      <c r="N2289" s="161"/>
      <c r="O2289" s="161"/>
      <c r="P2289" s="161"/>
      <c r="Q2289" s="161"/>
      <c r="R2289" s="161"/>
      <c r="S2289" s="161"/>
      <c r="T2289" s="161"/>
      <c r="U2289" s="161"/>
      <c r="V2289" s="161"/>
      <c r="W2289" s="161"/>
      <c r="X2289" s="161"/>
      <c r="Y2289" s="161"/>
      <c r="Z2289" s="161"/>
      <c r="AA2289" s="161"/>
      <c r="AB2289" s="161"/>
      <c r="AC2289" s="161"/>
      <c r="AD2289" s="161"/>
      <c r="AE2289" s="161"/>
      <c r="AF2289" s="161"/>
      <c r="AG2289" s="161"/>
      <c r="AH2289" s="161"/>
      <c r="AI2289" s="161"/>
      <c r="AJ2289" s="161"/>
      <c r="AK2289" s="161"/>
      <c r="AL2289" s="161"/>
      <c r="AM2289" s="161"/>
      <c r="AN2289" s="161"/>
      <c r="AO2289" s="161"/>
      <c r="AP2289" s="161"/>
      <c r="AQ2289" s="161"/>
      <c r="AR2289" s="161"/>
      <c r="AS2289" s="161"/>
      <c r="AT2289" s="161"/>
      <c r="AU2289" s="161"/>
      <c r="AV2289" s="161"/>
      <c r="AW2289" s="161"/>
      <c r="AX2289" s="162"/>
    </row>
    <row r="2290" spans="1:251" ht="12" customHeight="1">
      <c r="A2290" s="8"/>
      <c r="B2290" s="160"/>
      <c r="C2290" s="161"/>
      <c r="D2290" s="161"/>
      <c r="E2290" s="161"/>
      <c r="F2290" s="161"/>
      <c r="G2290" s="161"/>
      <c r="H2290" s="161"/>
      <c r="I2290" s="161"/>
      <c r="J2290" s="161"/>
      <c r="K2290" s="161"/>
      <c r="L2290" s="161"/>
      <c r="M2290" s="161"/>
      <c r="N2290" s="161"/>
      <c r="O2290" s="161"/>
      <c r="P2290" s="161"/>
      <c r="Q2290" s="161"/>
      <c r="R2290" s="161"/>
      <c r="S2290" s="161"/>
      <c r="T2290" s="161"/>
      <c r="U2290" s="161"/>
      <c r="V2290" s="161"/>
      <c r="W2290" s="161"/>
      <c r="X2290" s="161"/>
      <c r="Y2290" s="161"/>
      <c r="Z2290" s="161"/>
      <c r="AA2290" s="161"/>
      <c r="AB2290" s="161"/>
      <c r="AC2290" s="161"/>
      <c r="AD2290" s="161"/>
      <c r="AE2290" s="161"/>
      <c r="AF2290" s="161"/>
      <c r="AG2290" s="161"/>
      <c r="AH2290" s="161"/>
      <c r="AI2290" s="161"/>
      <c r="AJ2290" s="161"/>
      <c r="AK2290" s="161"/>
      <c r="AL2290" s="161"/>
      <c r="AM2290" s="161"/>
      <c r="AN2290" s="161"/>
      <c r="AO2290" s="161"/>
      <c r="AP2290" s="161"/>
      <c r="AQ2290" s="161"/>
      <c r="AR2290" s="161"/>
      <c r="AS2290" s="161"/>
      <c r="AT2290" s="161"/>
      <c r="AU2290" s="161"/>
      <c r="AV2290" s="161"/>
      <c r="AW2290" s="161"/>
      <c r="AX2290" s="162"/>
    </row>
    <row r="2291" spans="1:251" ht="12" customHeight="1">
      <c r="A2291" s="8"/>
      <c r="B2291" s="160"/>
      <c r="C2291" s="161"/>
      <c r="D2291" s="161"/>
      <c r="E2291" s="161"/>
      <c r="F2291" s="161"/>
      <c r="G2291" s="161"/>
      <c r="H2291" s="161"/>
      <c r="I2291" s="161"/>
      <c r="J2291" s="161"/>
      <c r="K2291" s="161"/>
      <c r="L2291" s="161"/>
      <c r="M2291" s="161"/>
      <c r="N2291" s="161"/>
      <c r="O2291" s="161"/>
      <c r="P2291" s="161"/>
      <c r="Q2291" s="161"/>
      <c r="R2291" s="161"/>
      <c r="S2291" s="161"/>
      <c r="T2291" s="161"/>
      <c r="U2291" s="161"/>
      <c r="V2291" s="161"/>
      <c r="W2291" s="161"/>
      <c r="X2291" s="161"/>
      <c r="Y2291" s="161"/>
      <c r="Z2291" s="161"/>
      <c r="AA2291" s="161"/>
      <c r="AB2291" s="161"/>
      <c r="AC2291" s="161"/>
      <c r="AD2291" s="161"/>
      <c r="AE2291" s="161"/>
      <c r="AF2291" s="161"/>
      <c r="AG2291" s="161"/>
      <c r="AH2291" s="161"/>
      <c r="AI2291" s="161"/>
      <c r="AJ2291" s="161"/>
      <c r="AK2291" s="161"/>
      <c r="AL2291" s="161"/>
      <c r="AM2291" s="161"/>
      <c r="AN2291" s="161"/>
      <c r="AO2291" s="161"/>
      <c r="AP2291" s="161"/>
      <c r="AQ2291" s="161"/>
      <c r="AR2291" s="161"/>
      <c r="AS2291" s="161"/>
      <c r="AT2291" s="161"/>
      <c r="AU2291" s="161"/>
      <c r="AV2291" s="161"/>
      <c r="AW2291" s="161"/>
      <c r="AX2291" s="162"/>
    </row>
    <row r="2292" spans="1:251" ht="12" customHeight="1">
      <c r="A2292" s="8"/>
      <c r="B2292" s="160"/>
      <c r="C2292" s="161"/>
      <c r="D2292" s="161"/>
      <c r="E2292" s="161"/>
      <c r="F2292" s="161"/>
      <c r="G2292" s="161"/>
      <c r="H2292" s="161"/>
      <c r="I2292" s="161"/>
      <c r="J2292" s="161"/>
      <c r="K2292" s="161"/>
      <c r="L2292" s="161"/>
      <c r="M2292" s="161"/>
      <c r="N2292" s="161"/>
      <c r="O2292" s="161"/>
      <c r="P2292" s="161"/>
      <c r="Q2292" s="161"/>
      <c r="R2292" s="161"/>
      <c r="S2292" s="161"/>
      <c r="T2292" s="161"/>
      <c r="U2292" s="161"/>
      <c r="V2292" s="161"/>
      <c r="W2292" s="161"/>
      <c r="X2292" s="161"/>
      <c r="Y2292" s="161"/>
      <c r="Z2292" s="161"/>
      <c r="AA2292" s="161"/>
      <c r="AB2292" s="161"/>
      <c r="AC2292" s="161"/>
      <c r="AD2292" s="161"/>
      <c r="AE2292" s="161"/>
      <c r="AF2292" s="161"/>
      <c r="AG2292" s="161"/>
      <c r="AH2292" s="161"/>
      <c r="AI2292" s="161"/>
      <c r="AJ2292" s="161"/>
      <c r="AK2292" s="161"/>
      <c r="AL2292" s="161"/>
      <c r="AM2292" s="161"/>
      <c r="AN2292" s="161"/>
      <c r="AO2292" s="161"/>
      <c r="AP2292" s="161"/>
      <c r="AQ2292" s="161"/>
      <c r="AR2292" s="161"/>
      <c r="AS2292" s="161"/>
      <c r="AT2292" s="161"/>
      <c r="AU2292" s="161"/>
      <c r="AV2292" s="161"/>
      <c r="AW2292" s="161"/>
      <c r="AX2292" s="162"/>
      <c r="BC2292" s="16"/>
    </row>
    <row r="2293" spans="1:251" ht="12" customHeight="1">
      <c r="A2293" s="8"/>
      <c r="B2293" s="160"/>
      <c r="C2293" s="161"/>
      <c r="D2293" s="161"/>
      <c r="E2293" s="161"/>
      <c r="F2293" s="161"/>
      <c r="G2293" s="161"/>
      <c r="H2293" s="161"/>
      <c r="I2293" s="161"/>
      <c r="J2293" s="161"/>
      <c r="K2293" s="161"/>
      <c r="L2293" s="161"/>
      <c r="M2293" s="161"/>
      <c r="N2293" s="161"/>
      <c r="O2293" s="161"/>
      <c r="P2293" s="161"/>
      <c r="Q2293" s="161"/>
      <c r="R2293" s="161"/>
      <c r="S2293" s="161"/>
      <c r="T2293" s="161"/>
      <c r="U2293" s="161"/>
      <c r="V2293" s="161"/>
      <c r="W2293" s="161"/>
      <c r="X2293" s="161"/>
      <c r="Y2293" s="161"/>
      <c r="Z2293" s="161"/>
      <c r="AA2293" s="161"/>
      <c r="AB2293" s="161"/>
      <c r="AC2293" s="161"/>
      <c r="AD2293" s="161"/>
      <c r="AE2293" s="161"/>
      <c r="AF2293" s="161"/>
      <c r="AG2293" s="161"/>
      <c r="AH2293" s="161"/>
      <c r="AI2293" s="161"/>
      <c r="AJ2293" s="161"/>
      <c r="AK2293" s="161"/>
      <c r="AL2293" s="161"/>
      <c r="AM2293" s="161"/>
      <c r="AN2293" s="161"/>
      <c r="AO2293" s="161"/>
      <c r="AP2293" s="161"/>
      <c r="AQ2293" s="161"/>
      <c r="AR2293" s="161"/>
      <c r="AS2293" s="161"/>
      <c r="AT2293" s="161"/>
      <c r="AU2293" s="161"/>
      <c r="AV2293" s="161"/>
      <c r="AW2293" s="161"/>
      <c r="AX2293" s="162"/>
    </row>
    <row r="2294" spans="1:251" ht="12" customHeight="1">
      <c r="A2294" s="8"/>
      <c r="B2294" s="160"/>
      <c r="C2294" s="161"/>
      <c r="D2294" s="161"/>
      <c r="E2294" s="161"/>
      <c r="F2294" s="161"/>
      <c r="G2294" s="161"/>
      <c r="H2294" s="161"/>
      <c r="I2294" s="161"/>
      <c r="J2294" s="161"/>
      <c r="K2294" s="161"/>
      <c r="L2294" s="161"/>
      <c r="M2294" s="161"/>
      <c r="N2294" s="161"/>
      <c r="O2294" s="161"/>
      <c r="P2294" s="161"/>
      <c r="Q2294" s="161"/>
      <c r="R2294" s="161"/>
      <c r="S2294" s="161"/>
      <c r="T2294" s="161"/>
      <c r="U2294" s="161"/>
      <c r="V2294" s="161"/>
      <c r="W2294" s="161"/>
      <c r="X2294" s="161"/>
      <c r="Y2294" s="161"/>
      <c r="Z2294" s="161"/>
      <c r="AA2294" s="161"/>
      <c r="AB2294" s="161"/>
      <c r="AC2294" s="161"/>
      <c r="AD2294" s="161"/>
      <c r="AE2294" s="161"/>
      <c r="AF2294" s="161"/>
      <c r="AG2294" s="161"/>
      <c r="AH2294" s="161"/>
      <c r="AI2294" s="161"/>
      <c r="AJ2294" s="161"/>
      <c r="AK2294" s="161"/>
      <c r="AL2294" s="161"/>
      <c r="AM2294" s="161"/>
      <c r="AN2294" s="161"/>
      <c r="AO2294" s="161"/>
      <c r="AP2294" s="161"/>
      <c r="AQ2294" s="161"/>
      <c r="AR2294" s="161"/>
      <c r="AS2294" s="161"/>
      <c r="AT2294" s="161"/>
      <c r="AU2294" s="161"/>
      <c r="AV2294" s="161"/>
      <c r="AW2294" s="161"/>
      <c r="AX2294" s="162"/>
    </row>
    <row r="2295" spans="1:251" ht="12" customHeight="1">
      <c r="A2295" s="8"/>
      <c r="B2295" s="160"/>
      <c r="C2295" s="161"/>
      <c r="D2295" s="161"/>
      <c r="E2295" s="161"/>
      <c r="F2295" s="161"/>
      <c r="G2295" s="161"/>
      <c r="H2295" s="161"/>
      <c r="I2295" s="161"/>
      <c r="J2295" s="161"/>
      <c r="K2295" s="161"/>
      <c r="L2295" s="161"/>
      <c r="M2295" s="161"/>
      <c r="N2295" s="161"/>
      <c r="O2295" s="161"/>
      <c r="P2295" s="161"/>
      <c r="Q2295" s="161"/>
      <c r="R2295" s="161"/>
      <c r="S2295" s="161"/>
      <c r="T2295" s="161"/>
      <c r="U2295" s="161"/>
      <c r="V2295" s="161"/>
      <c r="W2295" s="161"/>
      <c r="X2295" s="161"/>
      <c r="Y2295" s="161"/>
      <c r="Z2295" s="161"/>
      <c r="AA2295" s="161"/>
      <c r="AB2295" s="161"/>
      <c r="AC2295" s="161"/>
      <c r="AD2295" s="161"/>
      <c r="AE2295" s="161"/>
      <c r="AF2295" s="161"/>
      <c r="AG2295" s="161"/>
      <c r="AH2295" s="161"/>
      <c r="AI2295" s="161"/>
      <c r="AJ2295" s="161"/>
      <c r="AK2295" s="161"/>
      <c r="AL2295" s="161"/>
      <c r="AM2295" s="161"/>
      <c r="AN2295" s="161"/>
      <c r="AO2295" s="161"/>
      <c r="AP2295" s="161"/>
      <c r="AQ2295" s="161"/>
      <c r="AR2295" s="161"/>
      <c r="AS2295" s="161"/>
      <c r="AT2295" s="161"/>
      <c r="AU2295" s="161"/>
      <c r="AV2295" s="161"/>
      <c r="AW2295" s="161"/>
      <c r="AX2295" s="162"/>
    </row>
    <row r="2296" spans="1:251" ht="15" thickBot="1">
      <c r="A2296" s="17"/>
      <c r="B2296" s="18"/>
      <c r="C2296" s="19"/>
      <c r="D2296" s="19"/>
      <c r="E2296" s="19"/>
      <c r="F2296" s="19"/>
      <c r="G2296" s="19"/>
      <c r="H2296" s="19"/>
      <c r="I2296" s="19"/>
      <c r="J2296" s="19"/>
      <c r="K2296" s="19"/>
      <c r="L2296" s="19"/>
      <c r="M2296" s="19"/>
      <c r="N2296" s="19"/>
      <c r="O2296" s="19"/>
      <c r="P2296" s="19"/>
      <c r="Q2296" s="19"/>
      <c r="R2296" s="19"/>
      <c r="S2296" s="19"/>
      <c r="T2296" s="19"/>
      <c r="U2296" s="19"/>
      <c r="V2296" s="19"/>
      <c r="W2296" s="19"/>
      <c r="X2296" s="19"/>
      <c r="Y2296" s="19"/>
      <c r="Z2296" s="19"/>
      <c r="AA2296" s="19"/>
      <c r="AB2296" s="19"/>
      <c r="AC2296" s="19"/>
      <c r="AD2296" s="19"/>
      <c r="AE2296" s="19"/>
      <c r="AF2296" s="19"/>
      <c r="AG2296" s="19"/>
      <c r="AH2296" s="19"/>
      <c r="AI2296" s="19"/>
      <c r="AJ2296" s="19"/>
      <c r="AK2296" s="19"/>
      <c r="AL2296" s="19"/>
      <c r="AM2296" s="19"/>
      <c r="AN2296" s="19"/>
      <c r="AO2296" s="19"/>
      <c r="AP2296" s="19"/>
      <c r="AQ2296" s="19"/>
      <c r="AR2296" s="19"/>
      <c r="AS2296" s="19"/>
      <c r="AT2296" s="19"/>
      <c r="AU2296" s="19"/>
      <c r="AV2296" s="19"/>
      <c r="AW2296" s="19"/>
      <c r="AX2296" s="20"/>
    </row>
    <row r="2297" spans="1:251">
      <c r="B2297" s="21"/>
    </row>
    <row r="2298" spans="1:251" ht="14.4">
      <c r="B2298" s="10" t="s">
        <v>4</v>
      </c>
      <c r="C2298" s="8"/>
      <c r="D2298" s="8"/>
      <c r="E2298" s="8"/>
      <c r="F2298" s="8"/>
      <c r="G2298" s="8"/>
      <c r="H2298" s="8"/>
      <c r="I2298" s="8"/>
      <c r="J2298" s="8"/>
      <c r="K2298" s="8"/>
      <c r="L2298" s="9"/>
      <c r="M2298" s="9"/>
      <c r="N2298" s="9"/>
      <c r="O2298" s="9"/>
      <c r="P2298" s="8"/>
      <c r="Q2298" s="8"/>
      <c r="R2298" s="8"/>
      <c r="S2298" s="8"/>
      <c r="T2298" s="8"/>
      <c r="U2298" s="8"/>
      <c r="V2298" s="10"/>
      <c r="W2298" s="10"/>
      <c r="X2298" s="10"/>
      <c r="Y2298" s="10"/>
      <c r="Z2298" s="10"/>
      <c r="AA2298" s="10"/>
      <c r="AB2298" s="10"/>
      <c r="AC2298" s="10"/>
      <c r="AD2298" s="10"/>
      <c r="AE2298" s="10"/>
      <c r="AF2298" s="10"/>
      <c r="AG2298" s="10"/>
      <c r="AH2298" s="10"/>
      <c r="AI2298" s="10"/>
      <c r="AJ2298" s="10"/>
      <c r="AK2298" s="10"/>
      <c r="AL2298" s="10"/>
      <c r="AM2298" s="10"/>
      <c r="AN2298" s="10"/>
      <c r="AO2298" s="10"/>
      <c r="AP2298" s="10"/>
      <c r="AQ2298" s="10"/>
      <c r="AR2298" s="10"/>
      <c r="AS2298" s="10"/>
      <c r="AT2298" s="10"/>
      <c r="AU2298" s="10"/>
      <c r="AV2298" s="10"/>
      <c r="AW2298" s="10"/>
      <c r="AX2298" s="10"/>
    </row>
    <row r="2299" spans="1:251" ht="15" thickBot="1">
      <c r="B2299" s="8"/>
      <c r="C2299" s="8"/>
      <c r="D2299" s="8"/>
      <c r="E2299" s="8"/>
      <c r="F2299" s="8"/>
      <c r="G2299" s="8"/>
      <c r="H2299" s="8"/>
      <c r="I2299" s="8"/>
      <c r="J2299" s="8"/>
      <c r="K2299" s="8"/>
      <c r="L2299" s="9"/>
      <c r="M2299" s="9"/>
      <c r="N2299" s="9"/>
      <c r="O2299" s="9"/>
      <c r="P2299" s="8"/>
      <c r="Q2299" s="8"/>
      <c r="R2299" s="8"/>
      <c r="S2299" s="8"/>
      <c r="T2299" s="8"/>
      <c r="U2299" s="8"/>
      <c r="V2299" s="10"/>
      <c r="W2299" s="10"/>
      <c r="X2299" s="10"/>
      <c r="Y2299" s="10"/>
      <c r="Z2299" s="10"/>
      <c r="AA2299" s="10"/>
      <c r="AB2299" s="10"/>
      <c r="AC2299" s="10"/>
      <c r="AD2299" s="10"/>
      <c r="AE2299" s="10"/>
      <c r="AF2299" s="10"/>
      <c r="AG2299" s="10"/>
      <c r="AH2299" s="10"/>
      <c r="AI2299" s="10"/>
      <c r="AJ2299" s="10"/>
      <c r="AK2299" s="10"/>
      <c r="AL2299" s="10"/>
      <c r="AM2299" s="10"/>
      <c r="AN2299" s="10"/>
      <c r="AO2299" s="10"/>
      <c r="AP2299" s="10"/>
      <c r="AQ2299" s="10"/>
      <c r="AR2299" s="10"/>
      <c r="AS2299" s="10"/>
      <c r="AT2299" s="10"/>
      <c r="AU2299" s="10"/>
      <c r="AV2299" s="10"/>
      <c r="AW2299" s="10"/>
      <c r="AX2299" s="22" t="s">
        <v>5</v>
      </c>
    </row>
    <row r="2300" spans="1:251" s="16" customFormat="1" ht="13.5" customHeight="1">
      <c r="A2300" s="8"/>
      <c r="B2300" s="163" t="s">
        <v>6</v>
      </c>
      <c r="C2300" s="164"/>
      <c r="D2300" s="164"/>
      <c r="E2300" s="164"/>
      <c r="F2300" s="164"/>
      <c r="G2300" s="164"/>
      <c r="H2300" s="164"/>
      <c r="I2300" s="164"/>
      <c r="J2300" s="164"/>
      <c r="K2300" s="164"/>
      <c r="L2300" s="164"/>
      <c r="M2300" s="164"/>
      <c r="N2300" s="164"/>
      <c r="O2300" s="164"/>
      <c r="P2300" s="164"/>
      <c r="Q2300" s="164"/>
      <c r="R2300" s="164"/>
      <c r="S2300" s="164"/>
      <c r="T2300" s="164"/>
      <c r="U2300" s="164"/>
      <c r="V2300" s="164"/>
      <c r="W2300" s="164"/>
      <c r="X2300" s="164"/>
      <c r="Y2300" s="164"/>
      <c r="Z2300" s="165"/>
      <c r="AA2300" s="169" t="s">
        <v>9</v>
      </c>
      <c r="AB2300" s="164"/>
      <c r="AC2300" s="164"/>
      <c r="AD2300" s="164"/>
      <c r="AE2300" s="164"/>
      <c r="AF2300" s="164"/>
      <c r="AG2300" s="164"/>
      <c r="AH2300" s="164"/>
      <c r="AI2300" s="165"/>
      <c r="AJ2300" s="169" t="s">
        <v>10</v>
      </c>
      <c r="AK2300" s="164"/>
      <c r="AL2300" s="164"/>
      <c r="AM2300" s="164"/>
      <c r="AN2300" s="164"/>
      <c r="AO2300" s="164"/>
      <c r="AP2300" s="164"/>
      <c r="AQ2300" s="164"/>
      <c r="AR2300" s="165"/>
      <c r="AS2300" s="169" t="s">
        <v>7</v>
      </c>
      <c r="AT2300" s="164"/>
      <c r="AU2300" s="164"/>
      <c r="AV2300" s="164"/>
      <c r="AW2300" s="164"/>
      <c r="AX2300" s="171"/>
      <c r="AY2300" s="2"/>
      <c r="AZ2300" s="2"/>
      <c r="BA2300" s="2"/>
      <c r="BB2300" s="2"/>
      <c r="BC2300" s="2"/>
      <c r="BD2300" s="2"/>
      <c r="BE2300" s="2"/>
      <c r="BF2300" s="2"/>
      <c r="BG2300" s="2"/>
      <c r="BH2300" s="2"/>
      <c r="BI2300" s="2"/>
      <c r="BJ2300" s="2"/>
      <c r="BK2300" s="2"/>
      <c r="BL2300" s="2"/>
      <c r="BM2300" s="2"/>
      <c r="BN2300" s="2"/>
      <c r="BO2300" s="2"/>
      <c r="BP2300" s="2"/>
      <c r="BQ2300" s="2"/>
      <c r="BR2300" s="2"/>
      <c r="BS2300" s="2"/>
      <c r="BT2300" s="2"/>
      <c r="BU2300" s="2"/>
      <c r="BV2300" s="2"/>
      <c r="BW2300" s="2"/>
      <c r="BX2300" s="2"/>
      <c r="BY2300" s="2"/>
      <c r="BZ2300" s="2"/>
      <c r="CA2300" s="2"/>
      <c r="CB2300" s="2"/>
      <c r="CC2300" s="2"/>
      <c r="CD2300" s="2"/>
      <c r="CE2300" s="2"/>
      <c r="CF2300" s="2"/>
      <c r="CG2300" s="2"/>
      <c r="CH2300" s="2"/>
      <c r="CI2300" s="2"/>
      <c r="CJ2300" s="2"/>
      <c r="CK2300" s="2"/>
      <c r="CL2300" s="2"/>
      <c r="CM2300" s="2"/>
      <c r="CN2300" s="2"/>
      <c r="CO2300" s="2"/>
      <c r="CP2300" s="2"/>
      <c r="CQ2300" s="2"/>
      <c r="CR2300" s="2"/>
      <c r="CS2300" s="2"/>
      <c r="CT2300" s="2"/>
      <c r="CU2300" s="2"/>
      <c r="CV2300" s="2"/>
      <c r="CW2300" s="2"/>
      <c r="CX2300" s="2"/>
      <c r="CY2300" s="2"/>
      <c r="CZ2300" s="2"/>
      <c r="DA2300" s="2"/>
      <c r="DB2300" s="2"/>
      <c r="DC2300" s="2"/>
      <c r="DD2300" s="2"/>
      <c r="DE2300" s="2"/>
      <c r="DF2300" s="2"/>
      <c r="DG2300" s="2"/>
      <c r="DH2300" s="2"/>
      <c r="DI2300" s="2"/>
      <c r="DJ2300" s="2"/>
      <c r="DK2300" s="2"/>
      <c r="DL2300" s="2"/>
      <c r="DM2300" s="2"/>
      <c r="DN2300" s="2"/>
      <c r="DO2300" s="2"/>
      <c r="DP2300" s="2"/>
      <c r="DQ2300" s="2"/>
      <c r="DR2300" s="2"/>
      <c r="DS2300" s="2"/>
      <c r="DT2300" s="2"/>
      <c r="DU2300" s="2"/>
      <c r="DV2300" s="2"/>
      <c r="DW2300" s="2"/>
      <c r="DX2300" s="2"/>
      <c r="DY2300" s="2"/>
      <c r="DZ2300" s="2"/>
      <c r="EA2300" s="2"/>
      <c r="EB2300" s="2"/>
      <c r="EC2300" s="2"/>
      <c r="ED2300" s="2"/>
      <c r="EE2300" s="2"/>
      <c r="EF2300" s="2"/>
      <c r="EG2300" s="2"/>
      <c r="EH2300" s="2"/>
      <c r="EI2300" s="2"/>
      <c r="EJ2300" s="2"/>
      <c r="EK2300" s="2"/>
      <c r="EL2300" s="2"/>
      <c r="EM2300" s="2"/>
      <c r="EN2300" s="2"/>
      <c r="EO2300" s="2"/>
      <c r="EP2300" s="2"/>
      <c r="EQ2300" s="2"/>
      <c r="ER2300" s="2"/>
      <c r="ES2300" s="2"/>
      <c r="ET2300" s="2"/>
      <c r="EU2300" s="2"/>
      <c r="EV2300" s="2"/>
      <c r="EW2300" s="2"/>
      <c r="EX2300" s="2"/>
      <c r="EY2300" s="2"/>
      <c r="EZ2300" s="2"/>
      <c r="FA2300" s="2"/>
      <c r="FB2300" s="2"/>
      <c r="FC2300" s="2"/>
      <c r="FD2300" s="2"/>
      <c r="FE2300" s="2"/>
      <c r="FF2300" s="2"/>
      <c r="FG2300" s="2"/>
      <c r="FH2300" s="2"/>
      <c r="FI2300" s="2"/>
      <c r="FJ2300" s="2"/>
      <c r="FK2300" s="2"/>
      <c r="FL2300" s="2"/>
      <c r="FM2300" s="2"/>
      <c r="FN2300" s="2"/>
      <c r="FO2300" s="2"/>
      <c r="FP2300" s="2"/>
      <c r="FQ2300" s="2"/>
      <c r="FR2300" s="2"/>
      <c r="FS2300" s="2"/>
      <c r="FT2300" s="2"/>
      <c r="FU2300" s="2"/>
      <c r="FV2300" s="2"/>
      <c r="FW2300" s="2"/>
      <c r="FX2300" s="2"/>
      <c r="FY2300" s="2"/>
      <c r="FZ2300" s="2"/>
      <c r="GA2300" s="2"/>
      <c r="GB2300" s="2"/>
      <c r="GC2300" s="2"/>
      <c r="GD2300" s="2"/>
      <c r="GE2300" s="2"/>
      <c r="GF2300" s="2"/>
      <c r="GG2300" s="2"/>
      <c r="GH2300" s="2"/>
      <c r="GI2300" s="2"/>
      <c r="GJ2300" s="2"/>
      <c r="GK2300" s="2"/>
      <c r="GL2300" s="2"/>
      <c r="GM2300" s="2"/>
      <c r="GN2300" s="2"/>
      <c r="GO2300" s="2"/>
      <c r="GP2300" s="2"/>
      <c r="GQ2300" s="2"/>
      <c r="GR2300" s="2"/>
      <c r="GS2300" s="2"/>
      <c r="GT2300" s="2"/>
      <c r="GU2300" s="2"/>
      <c r="GV2300" s="2"/>
      <c r="GW2300" s="2"/>
      <c r="GX2300" s="2"/>
      <c r="GY2300" s="2"/>
      <c r="GZ2300" s="2"/>
      <c r="HA2300" s="2"/>
      <c r="HB2300" s="2"/>
      <c r="HC2300" s="2"/>
      <c r="HD2300" s="2"/>
      <c r="HE2300" s="2"/>
      <c r="HF2300" s="2"/>
      <c r="HG2300" s="2"/>
      <c r="HH2300" s="2"/>
      <c r="HI2300" s="2"/>
      <c r="HJ2300" s="2"/>
      <c r="HK2300" s="2"/>
      <c r="HL2300" s="2"/>
      <c r="HM2300" s="2"/>
      <c r="HN2300" s="2"/>
      <c r="HO2300" s="2"/>
      <c r="HP2300" s="2"/>
      <c r="HQ2300" s="2"/>
      <c r="HR2300" s="2"/>
      <c r="HS2300" s="2"/>
      <c r="HT2300" s="2"/>
      <c r="HU2300" s="2"/>
      <c r="HV2300" s="2"/>
      <c r="HW2300" s="2"/>
      <c r="HX2300" s="2"/>
      <c r="HY2300" s="2"/>
      <c r="HZ2300" s="2"/>
      <c r="IA2300" s="2"/>
      <c r="IB2300" s="2"/>
      <c r="IC2300" s="2"/>
      <c r="ID2300" s="2"/>
      <c r="IE2300" s="2"/>
      <c r="IF2300" s="2"/>
      <c r="IG2300" s="2"/>
      <c r="IH2300" s="2"/>
      <c r="II2300" s="2"/>
      <c r="IJ2300" s="2"/>
      <c r="IK2300" s="2"/>
      <c r="IL2300" s="2"/>
      <c r="IM2300" s="2"/>
      <c r="IN2300" s="2"/>
      <c r="IO2300" s="2"/>
      <c r="IP2300" s="2"/>
      <c r="IQ2300" s="2"/>
    </row>
    <row r="2301" spans="1:251" s="16" customFormat="1">
      <c r="A2301" s="8"/>
      <c r="B2301" s="166"/>
      <c r="C2301" s="167"/>
      <c r="D2301" s="167"/>
      <c r="E2301" s="167"/>
      <c r="F2301" s="167"/>
      <c r="G2301" s="167"/>
      <c r="H2301" s="167"/>
      <c r="I2301" s="167"/>
      <c r="J2301" s="167"/>
      <c r="K2301" s="167"/>
      <c r="L2301" s="167"/>
      <c r="M2301" s="167"/>
      <c r="N2301" s="167"/>
      <c r="O2301" s="167"/>
      <c r="P2301" s="167"/>
      <c r="Q2301" s="167"/>
      <c r="R2301" s="167"/>
      <c r="S2301" s="167"/>
      <c r="T2301" s="167"/>
      <c r="U2301" s="167"/>
      <c r="V2301" s="167"/>
      <c r="W2301" s="167"/>
      <c r="X2301" s="167"/>
      <c r="Y2301" s="167"/>
      <c r="Z2301" s="168"/>
      <c r="AA2301" s="170"/>
      <c r="AB2301" s="167"/>
      <c r="AC2301" s="167"/>
      <c r="AD2301" s="167"/>
      <c r="AE2301" s="167"/>
      <c r="AF2301" s="167"/>
      <c r="AG2301" s="167"/>
      <c r="AH2301" s="167"/>
      <c r="AI2301" s="168"/>
      <c r="AJ2301" s="170"/>
      <c r="AK2301" s="167"/>
      <c r="AL2301" s="167"/>
      <c r="AM2301" s="167"/>
      <c r="AN2301" s="167"/>
      <c r="AO2301" s="167"/>
      <c r="AP2301" s="167"/>
      <c r="AQ2301" s="167"/>
      <c r="AR2301" s="168"/>
      <c r="AS2301" s="170"/>
      <c r="AT2301" s="167"/>
      <c r="AU2301" s="167"/>
      <c r="AV2301" s="167"/>
      <c r="AW2301" s="167"/>
      <c r="AX2301" s="172"/>
      <c r="AY2301" s="2"/>
      <c r="AZ2301" s="2"/>
      <c r="BA2301" s="2"/>
      <c r="BB2301" s="23"/>
      <c r="BC2301" s="24"/>
      <c r="BE2301" s="2"/>
      <c r="BF2301" s="2"/>
      <c r="BG2301" s="2"/>
      <c r="BH2301" s="2"/>
      <c r="BI2301" s="2"/>
      <c r="BJ2301" s="2"/>
      <c r="BK2301" s="2"/>
      <c r="BL2301" s="2"/>
      <c r="BM2301" s="2"/>
      <c r="BN2301" s="2"/>
      <c r="BO2301" s="2"/>
      <c r="BP2301" s="2"/>
      <c r="BQ2301" s="2"/>
      <c r="BR2301" s="2"/>
      <c r="BS2301" s="2"/>
      <c r="BT2301" s="2"/>
      <c r="BU2301" s="2"/>
      <c r="BV2301" s="2"/>
      <c r="BW2301" s="2"/>
      <c r="BX2301" s="2"/>
      <c r="BY2301" s="2"/>
      <c r="BZ2301" s="2"/>
      <c r="CA2301" s="2"/>
      <c r="CB2301" s="2"/>
      <c r="CC2301" s="2"/>
      <c r="CD2301" s="2"/>
      <c r="CE2301" s="2"/>
      <c r="CF2301" s="2"/>
      <c r="CG2301" s="2"/>
      <c r="CH2301" s="2"/>
      <c r="CI2301" s="2"/>
      <c r="CJ2301" s="2"/>
      <c r="CK2301" s="2"/>
      <c r="CL2301" s="2"/>
      <c r="CM2301" s="2"/>
      <c r="CN2301" s="2"/>
      <c r="CO2301" s="2"/>
      <c r="CP2301" s="2"/>
      <c r="CQ2301" s="2"/>
      <c r="CR2301" s="2"/>
      <c r="CS2301" s="2"/>
      <c r="CT2301" s="2"/>
      <c r="CU2301" s="2"/>
      <c r="CV2301" s="2"/>
      <c r="CW2301" s="2"/>
      <c r="CX2301" s="2"/>
      <c r="CY2301" s="2"/>
      <c r="CZ2301" s="2"/>
      <c r="DA2301" s="2"/>
      <c r="DB2301" s="2"/>
      <c r="DC2301" s="2"/>
      <c r="DD2301" s="2"/>
      <c r="DE2301" s="2"/>
      <c r="DF2301" s="2"/>
      <c r="DG2301" s="2"/>
      <c r="DH2301" s="2"/>
      <c r="DI2301" s="2"/>
      <c r="DJ2301" s="2"/>
      <c r="DK2301" s="2"/>
      <c r="DL2301" s="2"/>
      <c r="DM2301" s="2"/>
      <c r="DN2301" s="2"/>
      <c r="DO2301" s="2"/>
      <c r="DP2301" s="2"/>
      <c r="DQ2301" s="2"/>
      <c r="DR2301" s="2"/>
      <c r="DS2301" s="2"/>
      <c r="DT2301" s="2"/>
      <c r="DU2301" s="2"/>
      <c r="DV2301" s="2"/>
      <c r="DW2301" s="2"/>
      <c r="DX2301" s="2"/>
      <c r="DY2301" s="2"/>
      <c r="DZ2301" s="2"/>
      <c r="EA2301" s="2"/>
      <c r="EB2301" s="2"/>
      <c r="EC2301" s="2"/>
      <c r="ED2301" s="2"/>
      <c r="EE2301" s="2"/>
      <c r="EF2301" s="2"/>
      <c r="EG2301" s="2"/>
      <c r="EH2301" s="2"/>
      <c r="EI2301" s="2"/>
      <c r="EJ2301" s="2"/>
      <c r="EK2301" s="2"/>
      <c r="EL2301" s="2"/>
      <c r="EM2301" s="2"/>
      <c r="EN2301" s="2"/>
      <c r="EO2301" s="2"/>
      <c r="EP2301" s="2"/>
      <c r="EQ2301" s="2"/>
      <c r="ER2301" s="2"/>
      <c r="ES2301" s="2"/>
      <c r="ET2301" s="2"/>
      <c r="EU2301" s="2"/>
      <c r="EV2301" s="2"/>
      <c r="EW2301" s="2"/>
      <c r="EX2301" s="2"/>
      <c r="EY2301" s="2"/>
      <c r="EZ2301" s="2"/>
      <c r="FA2301" s="2"/>
      <c r="FB2301" s="2"/>
      <c r="FC2301" s="2"/>
      <c r="FD2301" s="2"/>
      <c r="FE2301" s="2"/>
      <c r="FF2301" s="2"/>
      <c r="FG2301" s="2"/>
      <c r="FH2301" s="2"/>
      <c r="FI2301" s="2"/>
      <c r="FJ2301" s="2"/>
      <c r="FK2301" s="2"/>
      <c r="FL2301" s="2"/>
      <c r="FM2301" s="2"/>
      <c r="FN2301" s="2"/>
      <c r="FO2301" s="2"/>
      <c r="FP2301" s="2"/>
      <c r="FQ2301" s="2"/>
      <c r="FR2301" s="2"/>
      <c r="FS2301" s="2"/>
      <c r="FT2301" s="2"/>
      <c r="FU2301" s="2"/>
      <c r="FV2301" s="2"/>
      <c r="FW2301" s="2"/>
      <c r="FX2301" s="2"/>
      <c r="FY2301" s="2"/>
      <c r="FZ2301" s="2"/>
      <c r="GA2301" s="2"/>
      <c r="GB2301" s="2"/>
      <c r="GC2301" s="2"/>
      <c r="GD2301" s="2"/>
      <c r="GE2301" s="2"/>
      <c r="GF2301" s="2"/>
      <c r="GG2301" s="2"/>
      <c r="GH2301" s="2"/>
      <c r="GI2301" s="2"/>
      <c r="GJ2301" s="2"/>
      <c r="GK2301" s="2"/>
      <c r="GL2301" s="2"/>
      <c r="GM2301" s="2"/>
      <c r="GN2301" s="2"/>
      <c r="GO2301" s="2"/>
      <c r="GP2301" s="2"/>
      <c r="GQ2301" s="2"/>
      <c r="GR2301" s="2"/>
      <c r="GS2301" s="2"/>
      <c r="GT2301" s="2"/>
      <c r="GU2301" s="2"/>
      <c r="GV2301" s="2"/>
      <c r="GW2301" s="2"/>
      <c r="GX2301" s="2"/>
      <c r="GY2301" s="2"/>
      <c r="GZ2301" s="2"/>
      <c r="HA2301" s="2"/>
      <c r="HB2301" s="2"/>
      <c r="HC2301" s="2"/>
      <c r="HD2301" s="2"/>
      <c r="HE2301" s="2"/>
      <c r="HF2301" s="2"/>
      <c r="HG2301" s="2"/>
      <c r="HH2301" s="2"/>
      <c r="HI2301" s="2"/>
      <c r="HJ2301" s="2"/>
      <c r="HK2301" s="2"/>
      <c r="HL2301" s="2"/>
      <c r="HM2301" s="2"/>
      <c r="HN2301" s="2"/>
      <c r="HO2301" s="2"/>
      <c r="HP2301" s="2"/>
      <c r="HQ2301" s="2"/>
      <c r="HR2301" s="2"/>
      <c r="HS2301" s="2"/>
      <c r="HT2301" s="2"/>
      <c r="HU2301" s="2"/>
      <c r="HV2301" s="2"/>
      <c r="HW2301" s="2"/>
      <c r="HX2301" s="2"/>
      <c r="HY2301" s="2"/>
      <c r="HZ2301" s="2"/>
      <c r="IA2301" s="2"/>
      <c r="IB2301" s="2"/>
      <c r="IC2301" s="2"/>
      <c r="ID2301" s="2"/>
      <c r="IE2301" s="2"/>
      <c r="IF2301" s="2"/>
      <c r="IG2301" s="2"/>
      <c r="IH2301" s="2"/>
      <c r="II2301" s="2"/>
      <c r="IJ2301" s="2"/>
      <c r="IK2301" s="2"/>
      <c r="IL2301" s="2"/>
      <c r="IM2301" s="2"/>
      <c r="IN2301" s="2"/>
      <c r="IO2301" s="2"/>
      <c r="IP2301" s="2"/>
      <c r="IQ2301" s="2"/>
    </row>
    <row r="2302" spans="1:251" s="16" customFormat="1" ht="18.75" customHeight="1">
      <c r="A2302" s="8"/>
      <c r="B2302" s="25"/>
      <c r="C2302" s="135" t="s">
        <v>305</v>
      </c>
      <c r="D2302" s="136"/>
      <c r="E2302" s="136"/>
      <c r="F2302" s="136"/>
      <c r="G2302" s="136"/>
      <c r="H2302" s="136"/>
      <c r="I2302" s="136"/>
      <c r="J2302" s="136"/>
      <c r="K2302" s="136"/>
      <c r="L2302" s="136"/>
      <c r="M2302" s="136"/>
      <c r="N2302" s="136"/>
      <c r="O2302" s="136"/>
      <c r="P2302" s="136"/>
      <c r="Q2302" s="136"/>
      <c r="R2302" s="136"/>
      <c r="S2302" s="136"/>
      <c r="T2302" s="136"/>
      <c r="U2302" s="136"/>
      <c r="V2302" s="136"/>
      <c r="W2302" s="136"/>
      <c r="X2302" s="136"/>
      <c r="Y2302" s="136"/>
      <c r="Z2302" s="137"/>
      <c r="AA2302" s="138">
        <v>9898</v>
      </c>
      <c r="AB2302" s="139"/>
      <c r="AC2302" s="139"/>
      <c r="AD2302" s="139"/>
      <c r="AE2302" s="139"/>
      <c r="AF2302" s="139"/>
      <c r="AG2302" s="139"/>
      <c r="AH2302" s="139"/>
      <c r="AI2302" s="140"/>
      <c r="AJ2302" s="138">
        <v>37333</v>
      </c>
      <c r="AK2302" s="139"/>
      <c r="AL2302" s="139"/>
      <c r="AM2302" s="139"/>
      <c r="AN2302" s="139"/>
      <c r="AO2302" s="139"/>
      <c r="AP2302" s="139"/>
      <c r="AQ2302" s="139"/>
      <c r="AR2302" s="140"/>
      <c r="AS2302" s="141"/>
      <c r="AT2302" s="142"/>
      <c r="AU2302" s="142"/>
      <c r="AV2302" s="142"/>
      <c r="AW2302" s="142"/>
      <c r="AX2302" s="143"/>
      <c r="AY2302" s="2"/>
      <c r="AZ2302" s="2"/>
      <c r="BA2302" s="2"/>
      <c r="BB2302" s="2"/>
      <c r="BC2302" s="2"/>
      <c r="BD2302" s="2"/>
      <c r="BE2302" s="2"/>
      <c r="BF2302" s="2"/>
      <c r="BG2302" s="2"/>
      <c r="BH2302" s="2"/>
      <c r="BI2302" s="2"/>
      <c r="BJ2302" s="2"/>
      <c r="BK2302" s="2"/>
      <c r="BL2302" s="2"/>
      <c r="BM2302" s="2"/>
      <c r="BN2302" s="2"/>
      <c r="BO2302" s="2"/>
      <c r="BP2302" s="2"/>
      <c r="BQ2302" s="2"/>
      <c r="BR2302" s="2"/>
      <c r="BS2302" s="2"/>
      <c r="BT2302" s="2"/>
      <c r="BU2302" s="2"/>
      <c r="BV2302" s="2"/>
      <c r="BW2302" s="2"/>
      <c r="BX2302" s="2"/>
      <c r="BY2302" s="2"/>
      <c r="BZ2302" s="2"/>
      <c r="CA2302" s="2"/>
      <c r="CB2302" s="2"/>
      <c r="CC2302" s="2"/>
      <c r="CD2302" s="2"/>
      <c r="CE2302" s="2"/>
      <c r="CF2302" s="2"/>
      <c r="CG2302" s="2"/>
      <c r="CH2302" s="2"/>
      <c r="CI2302" s="2"/>
      <c r="CJ2302" s="2"/>
      <c r="CK2302" s="2"/>
      <c r="CL2302" s="2"/>
      <c r="CM2302" s="2"/>
      <c r="CN2302" s="2"/>
      <c r="CO2302" s="2"/>
      <c r="CP2302" s="2"/>
      <c r="CQ2302" s="2"/>
      <c r="CR2302" s="2"/>
      <c r="CS2302" s="2"/>
      <c r="CT2302" s="2"/>
      <c r="CU2302" s="2"/>
      <c r="CV2302" s="2"/>
      <c r="CW2302" s="2"/>
      <c r="CX2302" s="2"/>
      <c r="CY2302" s="2"/>
      <c r="CZ2302" s="2"/>
      <c r="DA2302" s="2"/>
      <c r="DB2302" s="2"/>
      <c r="DC2302" s="2"/>
      <c r="DD2302" s="2"/>
      <c r="DE2302" s="2"/>
      <c r="DF2302" s="2"/>
      <c r="DG2302" s="2"/>
      <c r="DH2302" s="2"/>
      <c r="DI2302" s="2"/>
      <c r="DJ2302" s="2"/>
      <c r="DK2302" s="2"/>
      <c r="DL2302" s="2"/>
      <c r="DM2302" s="2"/>
      <c r="DN2302" s="2"/>
      <c r="DO2302" s="2"/>
      <c r="DP2302" s="2"/>
      <c r="DQ2302" s="2"/>
      <c r="DR2302" s="2"/>
      <c r="DS2302" s="2"/>
      <c r="DT2302" s="2"/>
      <c r="DU2302" s="2"/>
      <c r="DV2302" s="2"/>
      <c r="DW2302" s="2"/>
      <c r="DX2302" s="2"/>
      <c r="DY2302" s="2"/>
      <c r="DZ2302" s="2"/>
      <c r="EA2302" s="2"/>
      <c r="EB2302" s="2"/>
      <c r="EC2302" s="2"/>
      <c r="ED2302" s="2"/>
      <c r="EE2302" s="2"/>
      <c r="EF2302" s="2"/>
      <c r="EG2302" s="2"/>
      <c r="EH2302" s="2"/>
      <c r="EI2302" s="2"/>
      <c r="EJ2302" s="2"/>
      <c r="EK2302" s="2"/>
      <c r="EL2302" s="2"/>
      <c r="EM2302" s="2"/>
      <c r="EN2302" s="2"/>
      <c r="EO2302" s="2"/>
      <c r="EP2302" s="2"/>
      <c r="EQ2302" s="2"/>
      <c r="ER2302" s="2"/>
      <c r="ES2302" s="2"/>
      <c r="ET2302" s="2"/>
      <c r="EU2302" s="2"/>
      <c r="EV2302" s="2"/>
      <c r="EW2302" s="2"/>
      <c r="EX2302" s="2"/>
      <c r="EY2302" s="2"/>
      <c r="EZ2302" s="2"/>
      <c r="FA2302" s="2"/>
      <c r="FB2302" s="2"/>
      <c r="FC2302" s="2"/>
      <c r="FD2302" s="2"/>
      <c r="FE2302" s="2"/>
      <c r="FF2302" s="2"/>
      <c r="FG2302" s="2"/>
      <c r="FH2302" s="2"/>
      <c r="FI2302" s="2"/>
      <c r="FJ2302" s="2"/>
      <c r="FK2302" s="2"/>
      <c r="FL2302" s="2"/>
      <c r="FM2302" s="2"/>
      <c r="FN2302" s="2"/>
      <c r="FO2302" s="2"/>
      <c r="FP2302" s="2"/>
      <c r="FQ2302" s="2"/>
      <c r="FR2302" s="2"/>
      <c r="FS2302" s="2"/>
      <c r="FT2302" s="2"/>
      <c r="FU2302" s="2"/>
      <c r="FV2302" s="2"/>
      <c r="FW2302" s="2"/>
      <c r="FX2302" s="2"/>
      <c r="FY2302" s="2"/>
      <c r="FZ2302" s="2"/>
      <c r="GA2302" s="2"/>
      <c r="GB2302" s="2"/>
      <c r="GC2302" s="2"/>
      <c r="GD2302" s="2"/>
      <c r="GE2302" s="2"/>
      <c r="GF2302" s="2"/>
      <c r="GG2302" s="2"/>
      <c r="GH2302" s="2"/>
      <c r="GI2302" s="2"/>
      <c r="GJ2302" s="2"/>
      <c r="GK2302" s="2"/>
      <c r="GL2302" s="2"/>
      <c r="GM2302" s="2"/>
      <c r="GN2302" s="2"/>
      <c r="GO2302" s="2"/>
      <c r="GP2302" s="2"/>
      <c r="GQ2302" s="2"/>
      <c r="GR2302" s="2"/>
      <c r="GS2302" s="2"/>
      <c r="GT2302" s="2"/>
      <c r="GU2302" s="2"/>
      <c r="GV2302" s="2"/>
      <c r="GW2302" s="2"/>
      <c r="GX2302" s="2"/>
      <c r="GY2302" s="2"/>
      <c r="GZ2302" s="2"/>
      <c r="HA2302" s="2"/>
      <c r="HB2302" s="2"/>
      <c r="HC2302" s="2"/>
      <c r="HD2302" s="2"/>
      <c r="HE2302" s="2"/>
      <c r="HF2302" s="2"/>
      <c r="HG2302" s="2"/>
      <c r="HH2302" s="2"/>
      <c r="HI2302" s="2"/>
      <c r="HJ2302" s="2"/>
      <c r="HK2302" s="2"/>
      <c r="HL2302" s="2"/>
      <c r="HM2302" s="2"/>
      <c r="HN2302" s="2"/>
      <c r="HO2302" s="2"/>
      <c r="HP2302" s="2"/>
      <c r="HQ2302" s="2"/>
      <c r="HR2302" s="2"/>
      <c r="HS2302" s="2"/>
      <c r="HT2302" s="2"/>
      <c r="HU2302" s="2"/>
      <c r="HV2302" s="2"/>
      <c r="HW2302" s="2"/>
      <c r="HX2302" s="2"/>
      <c r="HY2302" s="2"/>
      <c r="HZ2302" s="2"/>
      <c r="IA2302" s="2"/>
      <c r="IB2302" s="2"/>
      <c r="IC2302" s="2"/>
      <c r="ID2302" s="2"/>
      <c r="IE2302" s="2"/>
      <c r="IF2302" s="2"/>
      <c r="IG2302" s="2"/>
      <c r="IH2302" s="2"/>
      <c r="II2302" s="2"/>
      <c r="IJ2302" s="2"/>
      <c r="IK2302" s="2"/>
      <c r="IL2302" s="2"/>
      <c r="IM2302" s="2"/>
      <c r="IN2302" s="2"/>
      <c r="IO2302" s="2"/>
      <c r="IP2302" s="2"/>
      <c r="IQ2302" s="2"/>
    </row>
    <row r="2303" spans="1:251" s="16" customFormat="1" ht="18.75" customHeight="1" thickBot="1">
      <c r="A2303" s="17"/>
      <c r="B2303" s="144" t="s">
        <v>11</v>
      </c>
      <c r="C2303" s="145"/>
      <c r="D2303" s="145"/>
      <c r="E2303" s="145"/>
      <c r="F2303" s="145"/>
      <c r="G2303" s="145"/>
      <c r="H2303" s="145"/>
      <c r="I2303" s="145"/>
      <c r="J2303" s="145"/>
      <c r="K2303" s="145"/>
      <c r="L2303" s="145"/>
      <c r="M2303" s="145"/>
      <c r="N2303" s="145"/>
      <c r="O2303" s="145"/>
      <c r="P2303" s="145"/>
      <c r="Q2303" s="145"/>
      <c r="R2303" s="145"/>
      <c r="S2303" s="145"/>
      <c r="T2303" s="145"/>
      <c r="U2303" s="145"/>
      <c r="V2303" s="145"/>
      <c r="W2303" s="145"/>
      <c r="X2303" s="145"/>
      <c r="Y2303" s="145"/>
      <c r="Z2303" s="146"/>
      <c r="AA2303" s="147">
        <f>SUM($AA$2302:$AA$2302)</f>
        <v>9898</v>
      </c>
      <c r="AB2303" s="148"/>
      <c r="AC2303" s="148"/>
      <c r="AD2303" s="148"/>
      <c r="AE2303" s="148"/>
      <c r="AF2303" s="148"/>
      <c r="AG2303" s="148"/>
      <c r="AH2303" s="148"/>
      <c r="AI2303" s="149"/>
      <c r="AJ2303" s="147">
        <f>SUM($AJ$2302:$AJ$2302)</f>
        <v>37333</v>
      </c>
      <c r="AK2303" s="148"/>
      <c r="AL2303" s="148"/>
      <c r="AM2303" s="148"/>
      <c r="AN2303" s="148"/>
      <c r="AO2303" s="148"/>
      <c r="AP2303" s="148"/>
      <c r="AQ2303" s="148"/>
      <c r="AR2303" s="149"/>
      <c r="AS2303" s="150"/>
      <c r="AT2303" s="151"/>
      <c r="AU2303" s="151"/>
      <c r="AV2303" s="151"/>
      <c r="AW2303" s="151"/>
      <c r="AX2303" s="152"/>
      <c r="AY2303" s="2"/>
      <c r="AZ2303" s="2"/>
      <c r="BA2303" s="2"/>
      <c r="BB2303" s="2"/>
      <c r="BC2303" s="2"/>
      <c r="BD2303" s="2"/>
      <c r="BE2303" s="2"/>
      <c r="BF2303" s="2"/>
      <c r="BG2303" s="2"/>
      <c r="BH2303" s="2"/>
      <c r="BI2303" s="2"/>
      <c r="BJ2303" s="2"/>
      <c r="BK2303" s="2"/>
      <c r="BL2303" s="2"/>
      <c r="BM2303" s="2"/>
      <c r="BN2303" s="2"/>
      <c r="BO2303" s="2"/>
      <c r="BP2303" s="2"/>
      <c r="BQ2303" s="2"/>
      <c r="BR2303" s="2"/>
      <c r="BS2303" s="2"/>
      <c r="BT2303" s="2"/>
      <c r="BU2303" s="2"/>
      <c r="BV2303" s="2"/>
      <c r="BW2303" s="2"/>
      <c r="BX2303" s="2"/>
      <c r="BY2303" s="2"/>
      <c r="BZ2303" s="2"/>
      <c r="CA2303" s="2"/>
      <c r="CB2303" s="2"/>
      <c r="CC2303" s="2"/>
      <c r="CD2303" s="2"/>
      <c r="CE2303" s="2"/>
      <c r="CF2303" s="2"/>
      <c r="CG2303" s="2"/>
      <c r="CH2303" s="2"/>
      <c r="CI2303" s="2"/>
      <c r="CJ2303" s="2"/>
      <c r="CK2303" s="2"/>
      <c r="CL2303" s="2"/>
      <c r="CM2303" s="2"/>
      <c r="CN2303" s="2"/>
      <c r="CO2303" s="2"/>
      <c r="CP2303" s="2"/>
      <c r="CQ2303" s="2"/>
      <c r="CR2303" s="2"/>
      <c r="CS2303" s="2"/>
      <c r="CT2303" s="2"/>
      <c r="CU2303" s="2"/>
      <c r="CV2303" s="2"/>
      <c r="CW2303" s="2"/>
      <c r="CX2303" s="2"/>
      <c r="CY2303" s="2"/>
      <c r="CZ2303" s="2"/>
      <c r="DA2303" s="2"/>
      <c r="DB2303" s="2"/>
      <c r="DC2303" s="2"/>
      <c r="DD2303" s="2"/>
      <c r="DE2303" s="2"/>
      <c r="DF2303" s="2"/>
      <c r="DG2303" s="2"/>
      <c r="DH2303" s="2"/>
      <c r="DI2303" s="2"/>
      <c r="DJ2303" s="2"/>
      <c r="DK2303" s="2"/>
      <c r="DL2303" s="2"/>
      <c r="DM2303" s="2"/>
      <c r="DN2303" s="2"/>
      <c r="DO2303" s="2"/>
      <c r="DP2303" s="2"/>
      <c r="DQ2303" s="2"/>
      <c r="DR2303" s="2"/>
      <c r="DS2303" s="2"/>
      <c r="DT2303" s="2"/>
      <c r="DU2303" s="2"/>
      <c r="DV2303" s="2"/>
      <c r="DW2303" s="2"/>
      <c r="DX2303" s="2"/>
      <c r="DY2303" s="2"/>
      <c r="DZ2303" s="2"/>
      <c r="EA2303" s="2"/>
      <c r="EB2303" s="2"/>
      <c r="EC2303" s="2"/>
      <c r="ED2303" s="2"/>
      <c r="EE2303" s="2"/>
      <c r="EF2303" s="2"/>
      <c r="EG2303" s="2"/>
      <c r="EH2303" s="2"/>
      <c r="EI2303" s="2"/>
      <c r="EJ2303" s="2"/>
      <c r="EK2303" s="2"/>
      <c r="EL2303" s="2"/>
      <c r="EM2303" s="2"/>
      <c r="EN2303" s="2"/>
      <c r="EO2303" s="2"/>
      <c r="EP2303" s="2"/>
      <c r="EQ2303" s="2"/>
      <c r="ER2303" s="2"/>
      <c r="ES2303" s="2"/>
      <c r="ET2303" s="2"/>
      <c r="EU2303" s="2"/>
      <c r="EV2303" s="2"/>
      <c r="EW2303" s="2"/>
      <c r="EX2303" s="2"/>
      <c r="EY2303" s="2"/>
      <c r="EZ2303" s="2"/>
      <c r="FA2303" s="2"/>
      <c r="FB2303" s="2"/>
      <c r="FC2303" s="2"/>
      <c r="FD2303" s="2"/>
      <c r="FE2303" s="2"/>
      <c r="FF2303" s="2"/>
      <c r="FG2303" s="2"/>
      <c r="FH2303" s="2"/>
      <c r="FI2303" s="2"/>
      <c r="FJ2303" s="2"/>
      <c r="FK2303" s="2"/>
      <c r="FL2303" s="2"/>
      <c r="FM2303" s="2"/>
      <c r="FN2303" s="2"/>
      <c r="FO2303" s="2"/>
      <c r="FP2303" s="2"/>
      <c r="FQ2303" s="2"/>
      <c r="FR2303" s="2"/>
      <c r="FS2303" s="2"/>
      <c r="FT2303" s="2"/>
      <c r="FU2303" s="2"/>
      <c r="FV2303" s="2"/>
      <c r="FW2303" s="2"/>
      <c r="FX2303" s="2"/>
      <c r="FY2303" s="2"/>
      <c r="FZ2303" s="2"/>
      <c r="GA2303" s="2"/>
      <c r="GB2303" s="2"/>
      <c r="GC2303" s="2"/>
      <c r="GD2303" s="2"/>
      <c r="GE2303" s="2"/>
      <c r="GF2303" s="2"/>
      <c r="GG2303" s="2"/>
      <c r="GH2303" s="2"/>
      <c r="GI2303" s="2"/>
      <c r="GJ2303" s="2"/>
      <c r="GK2303" s="2"/>
      <c r="GL2303" s="2"/>
      <c r="GM2303" s="2"/>
      <c r="GN2303" s="2"/>
      <c r="GO2303" s="2"/>
      <c r="GP2303" s="2"/>
      <c r="GQ2303" s="2"/>
      <c r="GR2303" s="2"/>
      <c r="GS2303" s="2"/>
      <c r="GT2303" s="2"/>
      <c r="GU2303" s="2"/>
      <c r="GV2303" s="2"/>
      <c r="GW2303" s="2"/>
      <c r="GX2303" s="2"/>
      <c r="GY2303" s="2"/>
      <c r="GZ2303" s="2"/>
      <c r="HA2303" s="2"/>
      <c r="HB2303" s="2"/>
      <c r="HC2303" s="2"/>
      <c r="HD2303" s="2"/>
      <c r="HE2303" s="2"/>
      <c r="HF2303" s="2"/>
      <c r="HG2303" s="2"/>
      <c r="HH2303" s="2"/>
      <c r="HI2303" s="2"/>
      <c r="HJ2303" s="2"/>
      <c r="HK2303" s="2"/>
      <c r="HL2303" s="2"/>
      <c r="HM2303" s="2"/>
      <c r="HN2303" s="2"/>
      <c r="HO2303" s="2"/>
      <c r="HP2303" s="2"/>
      <c r="HQ2303" s="2"/>
      <c r="HR2303" s="2"/>
      <c r="HS2303" s="2"/>
      <c r="HT2303" s="2"/>
      <c r="HU2303" s="2"/>
      <c r="HV2303" s="2"/>
      <c r="HW2303" s="2"/>
      <c r="HX2303" s="2"/>
      <c r="HY2303" s="2"/>
      <c r="HZ2303" s="2"/>
      <c r="IA2303" s="2"/>
      <c r="IB2303" s="2"/>
      <c r="IC2303" s="2"/>
      <c r="ID2303" s="2"/>
      <c r="IE2303" s="2"/>
      <c r="IF2303" s="2"/>
      <c r="IG2303" s="2"/>
      <c r="IH2303" s="2"/>
      <c r="II2303" s="2"/>
      <c r="IJ2303" s="2"/>
      <c r="IK2303" s="2"/>
      <c r="IL2303" s="2"/>
      <c r="IM2303" s="2"/>
      <c r="IN2303" s="2"/>
      <c r="IO2303" s="2"/>
      <c r="IP2303" s="2"/>
      <c r="IQ2303" s="2"/>
    </row>
    <row r="2305" spans="1:113" ht="19.2">
      <c r="A2305" s="1" t="s">
        <v>0</v>
      </c>
      <c r="AW2305" s="3"/>
      <c r="AX2305" s="4"/>
      <c r="AY2305" s="3"/>
    </row>
    <row r="2307" spans="1:113" ht="18">
      <c r="B2307" s="153" t="s">
        <v>8</v>
      </c>
      <c r="C2307" s="154"/>
      <c r="D2307" s="154"/>
      <c r="E2307" s="154"/>
      <c r="F2307" s="154"/>
      <c r="G2307" s="154"/>
      <c r="H2307" s="154"/>
      <c r="I2307" s="154"/>
      <c r="J2307" s="154"/>
      <c r="K2307" s="154"/>
      <c r="L2307" s="154"/>
      <c r="M2307" s="154"/>
      <c r="N2307" s="154"/>
      <c r="O2307" s="154"/>
      <c r="P2307" s="154"/>
      <c r="Q2307" s="154"/>
      <c r="R2307" s="154"/>
      <c r="S2307" s="154"/>
      <c r="T2307" s="154"/>
      <c r="U2307" s="154"/>
      <c r="V2307" s="154"/>
      <c r="W2307" s="154"/>
      <c r="X2307" s="154"/>
      <c r="Y2307" s="154"/>
      <c r="Z2307" s="154"/>
      <c r="AA2307" s="154"/>
      <c r="AB2307" s="154"/>
      <c r="AC2307" s="154"/>
      <c r="AD2307" s="154"/>
      <c r="AE2307" s="154"/>
      <c r="AF2307" s="154"/>
      <c r="AG2307" s="154"/>
      <c r="AH2307" s="154"/>
      <c r="AI2307" s="154"/>
      <c r="AJ2307" s="154"/>
      <c r="AK2307" s="154"/>
      <c r="AL2307" s="154"/>
      <c r="AM2307" s="154"/>
      <c r="AN2307" s="154"/>
      <c r="AO2307" s="154"/>
      <c r="AP2307" s="154"/>
      <c r="AQ2307" s="154"/>
      <c r="AR2307" s="154"/>
      <c r="AS2307" s="154"/>
      <c r="AT2307" s="154"/>
      <c r="AU2307" s="154"/>
      <c r="AV2307" s="154"/>
      <c r="AW2307" s="154"/>
      <c r="AX2307" s="154"/>
    </row>
    <row r="2308" spans="1:113">
      <c r="Z2308" s="5"/>
      <c r="AD2308" s="5"/>
      <c r="AE2308" s="5"/>
      <c r="AF2308" s="5"/>
      <c r="AG2308" s="5"/>
      <c r="AH2308" s="5"/>
      <c r="AI2308" s="5"/>
      <c r="AO2308" s="5"/>
    </row>
    <row r="2309" spans="1:113" ht="13.8" thickBot="1">
      <c r="Z2309" s="5"/>
      <c r="AD2309" s="5"/>
      <c r="AE2309" s="5"/>
      <c r="AF2309" s="5"/>
      <c r="AG2309" s="5"/>
      <c r="AH2309" s="5"/>
      <c r="AI2309" s="5"/>
      <c r="AO2309" s="5"/>
      <c r="DI2309" s="6"/>
    </row>
    <row r="2310" spans="1:113" ht="24.75" customHeight="1" thickBot="1">
      <c r="B2310" s="155" t="s">
        <v>1</v>
      </c>
      <c r="C2310" s="156"/>
      <c r="D2310" s="156"/>
      <c r="E2310" s="156"/>
      <c r="F2310" s="156"/>
      <c r="G2310" s="156"/>
      <c r="H2310" s="157" t="s">
        <v>306</v>
      </c>
      <c r="I2310" s="158"/>
      <c r="J2310" s="158"/>
      <c r="K2310" s="158"/>
      <c r="L2310" s="158"/>
      <c r="M2310" s="158"/>
      <c r="N2310" s="158"/>
      <c r="O2310" s="158"/>
      <c r="P2310" s="158"/>
      <c r="Q2310" s="158"/>
      <c r="R2310" s="158"/>
      <c r="S2310" s="158"/>
      <c r="T2310" s="158"/>
      <c r="U2310" s="158"/>
      <c r="V2310" s="158"/>
      <c r="W2310" s="158"/>
      <c r="X2310" s="158"/>
      <c r="Y2310" s="158"/>
      <c r="Z2310" s="158"/>
      <c r="AA2310" s="158"/>
      <c r="AB2310" s="158"/>
      <c r="AC2310" s="158"/>
      <c r="AD2310" s="158"/>
      <c r="AE2310" s="158"/>
      <c r="AF2310" s="158"/>
      <c r="AG2310" s="158"/>
      <c r="AH2310" s="158"/>
      <c r="AI2310" s="158"/>
      <c r="AJ2310" s="158"/>
      <c r="AK2310" s="158"/>
      <c r="AL2310" s="158"/>
      <c r="AM2310" s="158"/>
      <c r="AN2310" s="158"/>
      <c r="AO2310" s="158"/>
      <c r="AP2310" s="158"/>
      <c r="AQ2310" s="158"/>
      <c r="AR2310" s="158"/>
      <c r="AS2310" s="158"/>
      <c r="AT2310" s="158"/>
      <c r="AU2310" s="158"/>
      <c r="AV2310" s="158"/>
      <c r="AW2310" s="158"/>
      <c r="AX2310" s="159"/>
      <c r="DI2310" s="6"/>
    </row>
    <row r="2311" spans="1:113" ht="14.4">
      <c r="B2311" s="7"/>
      <c r="C2311" s="7"/>
      <c r="D2311" s="7"/>
      <c r="E2311" s="7"/>
      <c r="F2311" s="7"/>
      <c r="G2311" s="7"/>
      <c r="H2311" s="8"/>
      <c r="I2311" s="8"/>
      <c r="J2311" s="8"/>
      <c r="K2311" s="8"/>
      <c r="L2311" s="9"/>
      <c r="M2311" s="9"/>
      <c r="N2311" s="9"/>
      <c r="O2311" s="9"/>
      <c r="P2311" s="8"/>
      <c r="Q2311" s="8"/>
      <c r="R2311" s="8"/>
      <c r="S2311" s="8"/>
      <c r="T2311" s="8"/>
      <c r="U2311" s="8"/>
      <c r="V2311" s="10"/>
      <c r="W2311" s="10"/>
      <c r="X2311" s="10"/>
      <c r="Y2311" s="10"/>
      <c r="Z2311" s="10"/>
      <c r="AA2311" s="10"/>
      <c r="AB2311" s="10"/>
      <c r="AC2311" s="10"/>
      <c r="AD2311" s="10"/>
      <c r="AE2311" s="10"/>
      <c r="AF2311" s="10"/>
      <c r="AG2311" s="10"/>
      <c r="AH2311" s="10"/>
      <c r="AI2311" s="10"/>
      <c r="AJ2311" s="10"/>
      <c r="AK2311" s="10"/>
      <c r="AL2311" s="10"/>
      <c r="AM2311" s="10"/>
      <c r="AN2311" s="10"/>
      <c r="AO2311" s="10"/>
      <c r="AP2311" s="10"/>
      <c r="AQ2311" s="10"/>
      <c r="AR2311" s="10"/>
      <c r="AS2311" s="10"/>
      <c r="AT2311" s="10"/>
      <c r="AU2311" s="10"/>
      <c r="AV2311" s="10"/>
      <c r="AW2311" s="10"/>
      <c r="AX2311" s="10"/>
      <c r="DI2311" s="6"/>
    </row>
    <row r="2312" spans="1:113" ht="15" thickBot="1">
      <c r="A2312" s="11"/>
      <c r="B2312" s="10" t="s">
        <v>2</v>
      </c>
      <c r="C2312" s="8"/>
      <c r="D2312" s="8"/>
      <c r="E2312" s="8"/>
      <c r="F2312" s="8"/>
      <c r="G2312" s="8"/>
      <c r="H2312" s="8"/>
      <c r="I2312" s="8"/>
      <c r="J2312" s="8"/>
      <c r="K2312" s="8"/>
      <c r="L2312" s="9"/>
      <c r="M2312" s="9"/>
      <c r="N2312" s="9"/>
      <c r="O2312" s="9"/>
      <c r="P2312" s="8"/>
      <c r="Q2312" s="8"/>
      <c r="R2312" s="8"/>
      <c r="S2312" s="8"/>
      <c r="T2312" s="8"/>
      <c r="U2312" s="8"/>
      <c r="V2312" s="10"/>
      <c r="W2312" s="10"/>
      <c r="X2312" s="10"/>
      <c r="Y2312" s="10"/>
      <c r="Z2312" s="10"/>
      <c r="AA2312" s="10"/>
      <c r="AB2312" s="10"/>
      <c r="AC2312" s="10"/>
      <c r="AD2312" s="10"/>
      <c r="AE2312" s="10"/>
      <c r="AF2312" s="10"/>
      <c r="AG2312" s="10"/>
      <c r="AH2312" s="10"/>
      <c r="AI2312" s="10"/>
      <c r="AJ2312" s="10"/>
      <c r="AK2312" s="10"/>
      <c r="AL2312" s="10"/>
      <c r="AM2312" s="10"/>
      <c r="AN2312" s="10"/>
      <c r="AO2312" s="10"/>
      <c r="AP2312" s="10"/>
      <c r="AQ2312" s="10"/>
      <c r="AR2312" s="10"/>
      <c r="AS2312" s="10"/>
      <c r="AT2312" s="10"/>
      <c r="AU2312" s="10"/>
      <c r="AV2312" s="10"/>
      <c r="AW2312" s="10"/>
      <c r="AX2312" s="10"/>
      <c r="DI2312" s="6"/>
    </row>
    <row r="2313" spans="1:113" ht="14.4">
      <c r="A2313" s="8"/>
      <c r="B2313" s="12"/>
      <c r="C2313" s="7"/>
      <c r="D2313" s="7"/>
      <c r="E2313" s="7"/>
      <c r="F2313" s="7"/>
      <c r="G2313" s="7"/>
      <c r="H2313" s="7"/>
      <c r="I2313" s="7"/>
      <c r="J2313" s="7"/>
      <c r="K2313" s="7"/>
      <c r="L2313" s="13"/>
      <c r="M2313" s="13"/>
      <c r="N2313" s="13"/>
      <c r="O2313" s="13"/>
      <c r="P2313" s="7"/>
      <c r="Q2313" s="7"/>
      <c r="R2313" s="7"/>
      <c r="S2313" s="7"/>
      <c r="T2313" s="7"/>
      <c r="U2313" s="7"/>
      <c r="V2313" s="14"/>
      <c r="W2313" s="14"/>
      <c r="X2313" s="14"/>
      <c r="Y2313" s="14"/>
      <c r="Z2313" s="14"/>
      <c r="AA2313" s="14"/>
      <c r="AB2313" s="14"/>
      <c r="AC2313" s="14"/>
      <c r="AD2313" s="14"/>
      <c r="AE2313" s="14"/>
      <c r="AF2313" s="14"/>
      <c r="AG2313" s="14"/>
      <c r="AH2313" s="14"/>
      <c r="AI2313" s="14"/>
      <c r="AJ2313" s="14"/>
      <c r="AK2313" s="14"/>
      <c r="AL2313" s="14"/>
      <c r="AM2313" s="14"/>
      <c r="AN2313" s="14"/>
      <c r="AO2313" s="14"/>
      <c r="AP2313" s="14"/>
      <c r="AQ2313" s="14"/>
      <c r="AR2313" s="14"/>
      <c r="AS2313" s="14"/>
      <c r="AT2313" s="14"/>
      <c r="AU2313" s="14"/>
      <c r="AV2313" s="14"/>
      <c r="AW2313" s="14"/>
      <c r="AX2313" s="15"/>
    </row>
    <row r="2314" spans="1:113" ht="12" customHeight="1">
      <c r="A2314" s="8"/>
      <c r="B2314" s="160" t="s">
        <v>307</v>
      </c>
      <c r="C2314" s="161"/>
      <c r="D2314" s="161"/>
      <c r="E2314" s="161"/>
      <c r="F2314" s="161"/>
      <c r="G2314" s="161"/>
      <c r="H2314" s="161"/>
      <c r="I2314" s="161"/>
      <c r="J2314" s="161"/>
      <c r="K2314" s="161"/>
      <c r="L2314" s="161"/>
      <c r="M2314" s="161"/>
      <c r="N2314" s="161"/>
      <c r="O2314" s="161"/>
      <c r="P2314" s="161"/>
      <c r="Q2314" s="161"/>
      <c r="R2314" s="161"/>
      <c r="S2314" s="161"/>
      <c r="T2314" s="161"/>
      <c r="U2314" s="161"/>
      <c r="V2314" s="161"/>
      <c r="W2314" s="161"/>
      <c r="X2314" s="161"/>
      <c r="Y2314" s="161"/>
      <c r="Z2314" s="161"/>
      <c r="AA2314" s="161"/>
      <c r="AB2314" s="161"/>
      <c r="AC2314" s="161"/>
      <c r="AD2314" s="161"/>
      <c r="AE2314" s="161"/>
      <c r="AF2314" s="161"/>
      <c r="AG2314" s="161"/>
      <c r="AH2314" s="161"/>
      <c r="AI2314" s="161"/>
      <c r="AJ2314" s="161"/>
      <c r="AK2314" s="161"/>
      <c r="AL2314" s="161"/>
      <c r="AM2314" s="161"/>
      <c r="AN2314" s="161"/>
      <c r="AO2314" s="161"/>
      <c r="AP2314" s="161"/>
      <c r="AQ2314" s="161"/>
      <c r="AR2314" s="161"/>
      <c r="AS2314" s="161"/>
      <c r="AT2314" s="161"/>
      <c r="AU2314" s="161"/>
      <c r="AV2314" s="161"/>
      <c r="AW2314" s="161"/>
      <c r="AX2314" s="162"/>
    </row>
    <row r="2315" spans="1:113" ht="12" customHeight="1">
      <c r="A2315" s="8"/>
      <c r="B2315" s="160"/>
      <c r="C2315" s="161"/>
      <c r="D2315" s="161"/>
      <c r="E2315" s="161"/>
      <c r="F2315" s="161"/>
      <c r="G2315" s="161"/>
      <c r="H2315" s="161"/>
      <c r="I2315" s="161"/>
      <c r="J2315" s="161"/>
      <c r="K2315" s="161"/>
      <c r="L2315" s="161"/>
      <c r="M2315" s="161"/>
      <c r="N2315" s="161"/>
      <c r="O2315" s="161"/>
      <c r="P2315" s="161"/>
      <c r="Q2315" s="161"/>
      <c r="R2315" s="161"/>
      <c r="S2315" s="161"/>
      <c r="T2315" s="161"/>
      <c r="U2315" s="161"/>
      <c r="V2315" s="161"/>
      <c r="W2315" s="161"/>
      <c r="X2315" s="161"/>
      <c r="Y2315" s="161"/>
      <c r="Z2315" s="161"/>
      <c r="AA2315" s="161"/>
      <c r="AB2315" s="161"/>
      <c r="AC2315" s="161"/>
      <c r="AD2315" s="161"/>
      <c r="AE2315" s="161"/>
      <c r="AF2315" s="161"/>
      <c r="AG2315" s="161"/>
      <c r="AH2315" s="161"/>
      <c r="AI2315" s="161"/>
      <c r="AJ2315" s="161"/>
      <c r="AK2315" s="161"/>
      <c r="AL2315" s="161"/>
      <c r="AM2315" s="161"/>
      <c r="AN2315" s="161"/>
      <c r="AO2315" s="161"/>
      <c r="AP2315" s="161"/>
      <c r="AQ2315" s="161"/>
      <c r="AR2315" s="161"/>
      <c r="AS2315" s="161"/>
      <c r="AT2315" s="161"/>
      <c r="AU2315" s="161"/>
      <c r="AV2315" s="161"/>
      <c r="AW2315" s="161"/>
      <c r="AX2315" s="162"/>
      <c r="BC2315" s="16"/>
    </row>
    <row r="2316" spans="1:113" ht="12" customHeight="1">
      <c r="A2316" s="8"/>
      <c r="B2316" s="160"/>
      <c r="C2316" s="161"/>
      <c r="D2316" s="161"/>
      <c r="E2316" s="161"/>
      <c r="F2316" s="161"/>
      <c r="G2316" s="161"/>
      <c r="H2316" s="161"/>
      <c r="I2316" s="161"/>
      <c r="J2316" s="161"/>
      <c r="K2316" s="161"/>
      <c r="L2316" s="161"/>
      <c r="M2316" s="161"/>
      <c r="N2316" s="161"/>
      <c r="O2316" s="161"/>
      <c r="P2316" s="161"/>
      <c r="Q2316" s="161"/>
      <c r="R2316" s="161"/>
      <c r="S2316" s="161"/>
      <c r="T2316" s="161"/>
      <c r="U2316" s="161"/>
      <c r="V2316" s="161"/>
      <c r="W2316" s="161"/>
      <c r="X2316" s="161"/>
      <c r="Y2316" s="161"/>
      <c r="Z2316" s="161"/>
      <c r="AA2316" s="161"/>
      <c r="AB2316" s="161"/>
      <c r="AC2316" s="161"/>
      <c r="AD2316" s="161"/>
      <c r="AE2316" s="161"/>
      <c r="AF2316" s="161"/>
      <c r="AG2316" s="161"/>
      <c r="AH2316" s="161"/>
      <c r="AI2316" s="161"/>
      <c r="AJ2316" s="161"/>
      <c r="AK2316" s="161"/>
      <c r="AL2316" s="161"/>
      <c r="AM2316" s="161"/>
      <c r="AN2316" s="161"/>
      <c r="AO2316" s="161"/>
      <c r="AP2316" s="161"/>
      <c r="AQ2316" s="161"/>
      <c r="AR2316" s="161"/>
      <c r="AS2316" s="161"/>
      <c r="AT2316" s="161"/>
      <c r="AU2316" s="161"/>
      <c r="AV2316" s="161"/>
      <c r="AW2316" s="161"/>
      <c r="AX2316" s="162"/>
    </row>
    <row r="2317" spans="1:113" ht="12" customHeight="1">
      <c r="A2317" s="8"/>
      <c r="B2317" s="160"/>
      <c r="C2317" s="161"/>
      <c r="D2317" s="161"/>
      <c r="E2317" s="161"/>
      <c r="F2317" s="161"/>
      <c r="G2317" s="161"/>
      <c r="H2317" s="161"/>
      <c r="I2317" s="161"/>
      <c r="J2317" s="161"/>
      <c r="K2317" s="161"/>
      <c r="L2317" s="161"/>
      <c r="M2317" s="161"/>
      <c r="N2317" s="161"/>
      <c r="O2317" s="161"/>
      <c r="P2317" s="161"/>
      <c r="Q2317" s="161"/>
      <c r="R2317" s="161"/>
      <c r="S2317" s="161"/>
      <c r="T2317" s="161"/>
      <c r="U2317" s="161"/>
      <c r="V2317" s="161"/>
      <c r="W2317" s="161"/>
      <c r="X2317" s="161"/>
      <c r="Y2317" s="161"/>
      <c r="Z2317" s="161"/>
      <c r="AA2317" s="161"/>
      <c r="AB2317" s="161"/>
      <c r="AC2317" s="161"/>
      <c r="AD2317" s="161"/>
      <c r="AE2317" s="161"/>
      <c r="AF2317" s="161"/>
      <c r="AG2317" s="161"/>
      <c r="AH2317" s="161"/>
      <c r="AI2317" s="161"/>
      <c r="AJ2317" s="161"/>
      <c r="AK2317" s="161"/>
      <c r="AL2317" s="161"/>
      <c r="AM2317" s="161"/>
      <c r="AN2317" s="161"/>
      <c r="AO2317" s="161"/>
      <c r="AP2317" s="161"/>
      <c r="AQ2317" s="161"/>
      <c r="AR2317" s="161"/>
      <c r="AS2317" s="161"/>
      <c r="AT2317" s="161"/>
      <c r="AU2317" s="161"/>
      <c r="AV2317" s="161"/>
      <c r="AW2317" s="161"/>
      <c r="AX2317" s="162"/>
    </row>
    <row r="2318" spans="1:113" ht="12" customHeight="1">
      <c r="A2318" s="8"/>
      <c r="B2318" s="160"/>
      <c r="C2318" s="161"/>
      <c r="D2318" s="161"/>
      <c r="E2318" s="161"/>
      <c r="F2318" s="161"/>
      <c r="G2318" s="161"/>
      <c r="H2318" s="161"/>
      <c r="I2318" s="161"/>
      <c r="J2318" s="161"/>
      <c r="K2318" s="161"/>
      <c r="L2318" s="161"/>
      <c r="M2318" s="161"/>
      <c r="N2318" s="161"/>
      <c r="O2318" s="161"/>
      <c r="P2318" s="161"/>
      <c r="Q2318" s="161"/>
      <c r="R2318" s="161"/>
      <c r="S2318" s="161"/>
      <c r="T2318" s="161"/>
      <c r="U2318" s="161"/>
      <c r="V2318" s="161"/>
      <c r="W2318" s="161"/>
      <c r="X2318" s="161"/>
      <c r="Y2318" s="161"/>
      <c r="Z2318" s="161"/>
      <c r="AA2318" s="161"/>
      <c r="AB2318" s="161"/>
      <c r="AC2318" s="161"/>
      <c r="AD2318" s="161"/>
      <c r="AE2318" s="161"/>
      <c r="AF2318" s="161"/>
      <c r="AG2318" s="161"/>
      <c r="AH2318" s="161"/>
      <c r="AI2318" s="161"/>
      <c r="AJ2318" s="161"/>
      <c r="AK2318" s="161"/>
      <c r="AL2318" s="161"/>
      <c r="AM2318" s="161"/>
      <c r="AN2318" s="161"/>
      <c r="AO2318" s="161"/>
      <c r="AP2318" s="161"/>
      <c r="AQ2318" s="161"/>
      <c r="AR2318" s="161"/>
      <c r="AS2318" s="161"/>
      <c r="AT2318" s="161"/>
      <c r="AU2318" s="161"/>
      <c r="AV2318" s="161"/>
      <c r="AW2318" s="161"/>
      <c r="AX2318" s="162"/>
    </row>
    <row r="2319" spans="1:113" ht="15" thickBot="1">
      <c r="A2319" s="17"/>
      <c r="B2319" s="18"/>
      <c r="C2319" s="19"/>
      <c r="D2319" s="19"/>
      <c r="E2319" s="19"/>
      <c r="F2319" s="19"/>
      <c r="G2319" s="19"/>
      <c r="H2319" s="19"/>
      <c r="I2319" s="19"/>
      <c r="J2319" s="19"/>
      <c r="K2319" s="19"/>
      <c r="L2319" s="19"/>
      <c r="M2319" s="19"/>
      <c r="N2319" s="19"/>
      <c r="O2319" s="19"/>
      <c r="P2319" s="19"/>
      <c r="Q2319" s="19"/>
      <c r="R2319" s="19"/>
      <c r="S2319" s="19"/>
      <c r="T2319" s="19"/>
      <c r="U2319" s="19"/>
      <c r="V2319" s="19"/>
      <c r="W2319" s="19"/>
      <c r="X2319" s="19"/>
      <c r="Y2319" s="19"/>
      <c r="Z2319" s="19"/>
      <c r="AA2319" s="19"/>
      <c r="AB2319" s="19"/>
      <c r="AC2319" s="19"/>
      <c r="AD2319" s="19"/>
      <c r="AE2319" s="19"/>
      <c r="AF2319" s="19"/>
      <c r="AG2319" s="19"/>
      <c r="AH2319" s="19"/>
      <c r="AI2319" s="19"/>
      <c r="AJ2319" s="19"/>
      <c r="AK2319" s="19"/>
      <c r="AL2319" s="19"/>
      <c r="AM2319" s="19"/>
      <c r="AN2319" s="19"/>
      <c r="AO2319" s="19"/>
      <c r="AP2319" s="19"/>
      <c r="AQ2319" s="19"/>
      <c r="AR2319" s="19"/>
      <c r="AS2319" s="19"/>
      <c r="AT2319" s="19"/>
      <c r="AU2319" s="19"/>
      <c r="AV2319" s="19"/>
      <c r="AW2319" s="19"/>
      <c r="AX2319" s="20"/>
    </row>
    <row r="2320" spans="1:113">
      <c r="B2320" s="21"/>
    </row>
    <row r="2321" spans="1:251" ht="15" thickBot="1">
      <c r="A2321" s="11"/>
      <c r="B2321" s="10" t="s">
        <v>3</v>
      </c>
      <c r="C2321" s="8"/>
      <c r="D2321" s="8"/>
      <c r="E2321" s="8"/>
      <c r="F2321" s="8"/>
      <c r="G2321" s="8"/>
      <c r="H2321" s="8"/>
      <c r="I2321" s="8"/>
      <c r="J2321" s="8"/>
      <c r="K2321" s="8"/>
      <c r="L2321" s="9"/>
      <c r="M2321" s="9"/>
      <c r="N2321" s="9"/>
      <c r="O2321" s="9"/>
      <c r="P2321" s="8"/>
      <c r="Q2321" s="8"/>
      <c r="R2321" s="8"/>
      <c r="S2321" s="8"/>
      <c r="T2321" s="8"/>
      <c r="U2321" s="8"/>
      <c r="V2321" s="10"/>
      <c r="W2321" s="10"/>
      <c r="X2321" s="10"/>
      <c r="Y2321" s="10"/>
      <c r="Z2321" s="10"/>
      <c r="AA2321" s="10"/>
      <c r="AB2321" s="10"/>
      <c r="AC2321" s="10"/>
      <c r="AD2321" s="10"/>
      <c r="AE2321" s="10"/>
      <c r="AF2321" s="10"/>
      <c r="AG2321" s="10"/>
      <c r="AH2321" s="10"/>
      <c r="AI2321" s="10"/>
      <c r="AJ2321" s="10"/>
      <c r="AK2321" s="10"/>
      <c r="AL2321" s="10"/>
      <c r="AM2321" s="10"/>
      <c r="AN2321" s="10"/>
      <c r="AO2321" s="10"/>
      <c r="AP2321" s="10"/>
      <c r="AQ2321" s="10"/>
      <c r="AR2321" s="10"/>
      <c r="AS2321" s="10"/>
      <c r="AT2321" s="10"/>
      <c r="AU2321" s="10"/>
      <c r="AV2321" s="10"/>
      <c r="AW2321" s="10"/>
      <c r="AX2321" s="10"/>
      <c r="DI2321" s="6"/>
    </row>
    <row r="2322" spans="1:251" ht="14.4">
      <c r="A2322" s="8"/>
      <c r="B2322" s="12"/>
      <c r="C2322" s="7"/>
      <c r="D2322" s="7"/>
      <c r="E2322" s="7"/>
      <c r="F2322" s="7"/>
      <c r="G2322" s="7"/>
      <c r="H2322" s="7"/>
      <c r="I2322" s="7"/>
      <c r="J2322" s="7"/>
      <c r="K2322" s="7"/>
      <c r="L2322" s="13"/>
      <c r="M2322" s="13"/>
      <c r="N2322" s="13"/>
      <c r="O2322" s="13"/>
      <c r="P2322" s="7"/>
      <c r="Q2322" s="7"/>
      <c r="R2322" s="7"/>
      <c r="S2322" s="7"/>
      <c r="T2322" s="7"/>
      <c r="U2322" s="7"/>
      <c r="V2322" s="14"/>
      <c r="W2322" s="14"/>
      <c r="X2322" s="14"/>
      <c r="Y2322" s="14"/>
      <c r="Z2322" s="14"/>
      <c r="AA2322" s="14"/>
      <c r="AB2322" s="14"/>
      <c r="AC2322" s="14"/>
      <c r="AD2322" s="14"/>
      <c r="AE2322" s="14"/>
      <c r="AF2322" s="14"/>
      <c r="AG2322" s="14"/>
      <c r="AH2322" s="14"/>
      <c r="AI2322" s="14"/>
      <c r="AJ2322" s="14"/>
      <c r="AK2322" s="14"/>
      <c r="AL2322" s="14"/>
      <c r="AM2322" s="14"/>
      <c r="AN2322" s="14"/>
      <c r="AO2322" s="14"/>
      <c r="AP2322" s="14"/>
      <c r="AQ2322" s="14"/>
      <c r="AR2322" s="14"/>
      <c r="AS2322" s="14"/>
      <c r="AT2322" s="14"/>
      <c r="AU2322" s="14"/>
      <c r="AV2322" s="14"/>
      <c r="AW2322" s="14"/>
      <c r="AX2322" s="15"/>
    </row>
    <row r="2323" spans="1:251" ht="12" customHeight="1">
      <c r="A2323" s="8"/>
      <c r="B2323" s="160" t="s">
        <v>308</v>
      </c>
      <c r="C2323" s="161"/>
      <c r="D2323" s="161"/>
      <c r="E2323" s="161"/>
      <c r="F2323" s="161"/>
      <c r="G2323" s="161"/>
      <c r="H2323" s="161"/>
      <c r="I2323" s="161"/>
      <c r="J2323" s="161"/>
      <c r="K2323" s="161"/>
      <c r="L2323" s="161"/>
      <c r="M2323" s="161"/>
      <c r="N2323" s="161"/>
      <c r="O2323" s="161"/>
      <c r="P2323" s="161"/>
      <c r="Q2323" s="161"/>
      <c r="R2323" s="161"/>
      <c r="S2323" s="161"/>
      <c r="T2323" s="161"/>
      <c r="U2323" s="161"/>
      <c r="V2323" s="161"/>
      <c r="W2323" s="161"/>
      <c r="X2323" s="161"/>
      <c r="Y2323" s="161"/>
      <c r="Z2323" s="161"/>
      <c r="AA2323" s="161"/>
      <c r="AB2323" s="161"/>
      <c r="AC2323" s="161"/>
      <c r="AD2323" s="161"/>
      <c r="AE2323" s="161"/>
      <c r="AF2323" s="161"/>
      <c r="AG2323" s="161"/>
      <c r="AH2323" s="161"/>
      <c r="AI2323" s="161"/>
      <c r="AJ2323" s="161"/>
      <c r="AK2323" s="161"/>
      <c r="AL2323" s="161"/>
      <c r="AM2323" s="161"/>
      <c r="AN2323" s="161"/>
      <c r="AO2323" s="161"/>
      <c r="AP2323" s="161"/>
      <c r="AQ2323" s="161"/>
      <c r="AR2323" s="161"/>
      <c r="AS2323" s="161"/>
      <c r="AT2323" s="161"/>
      <c r="AU2323" s="161"/>
      <c r="AV2323" s="161"/>
      <c r="AW2323" s="161"/>
      <c r="AX2323" s="162"/>
    </row>
    <row r="2324" spans="1:251" ht="12" customHeight="1">
      <c r="A2324" s="8"/>
      <c r="B2324" s="160"/>
      <c r="C2324" s="161"/>
      <c r="D2324" s="161"/>
      <c r="E2324" s="161"/>
      <c r="F2324" s="161"/>
      <c r="G2324" s="161"/>
      <c r="H2324" s="161"/>
      <c r="I2324" s="161"/>
      <c r="J2324" s="161"/>
      <c r="K2324" s="161"/>
      <c r="L2324" s="161"/>
      <c r="M2324" s="161"/>
      <c r="N2324" s="161"/>
      <c r="O2324" s="161"/>
      <c r="P2324" s="161"/>
      <c r="Q2324" s="161"/>
      <c r="R2324" s="161"/>
      <c r="S2324" s="161"/>
      <c r="T2324" s="161"/>
      <c r="U2324" s="161"/>
      <c r="V2324" s="161"/>
      <c r="W2324" s="161"/>
      <c r="X2324" s="161"/>
      <c r="Y2324" s="161"/>
      <c r="Z2324" s="161"/>
      <c r="AA2324" s="161"/>
      <c r="AB2324" s="161"/>
      <c r="AC2324" s="161"/>
      <c r="AD2324" s="161"/>
      <c r="AE2324" s="161"/>
      <c r="AF2324" s="161"/>
      <c r="AG2324" s="161"/>
      <c r="AH2324" s="161"/>
      <c r="AI2324" s="161"/>
      <c r="AJ2324" s="161"/>
      <c r="AK2324" s="161"/>
      <c r="AL2324" s="161"/>
      <c r="AM2324" s="161"/>
      <c r="AN2324" s="161"/>
      <c r="AO2324" s="161"/>
      <c r="AP2324" s="161"/>
      <c r="AQ2324" s="161"/>
      <c r="AR2324" s="161"/>
      <c r="AS2324" s="161"/>
      <c r="AT2324" s="161"/>
      <c r="AU2324" s="161"/>
      <c r="AV2324" s="161"/>
      <c r="AW2324" s="161"/>
      <c r="AX2324" s="162"/>
    </row>
    <row r="2325" spans="1:251" ht="12" customHeight="1">
      <c r="A2325" s="8"/>
      <c r="B2325" s="160"/>
      <c r="C2325" s="161"/>
      <c r="D2325" s="161"/>
      <c r="E2325" s="161"/>
      <c r="F2325" s="161"/>
      <c r="G2325" s="161"/>
      <c r="H2325" s="161"/>
      <c r="I2325" s="161"/>
      <c r="J2325" s="161"/>
      <c r="K2325" s="161"/>
      <c r="L2325" s="161"/>
      <c r="M2325" s="161"/>
      <c r="N2325" s="161"/>
      <c r="O2325" s="161"/>
      <c r="P2325" s="161"/>
      <c r="Q2325" s="161"/>
      <c r="R2325" s="161"/>
      <c r="S2325" s="161"/>
      <c r="T2325" s="161"/>
      <c r="U2325" s="161"/>
      <c r="V2325" s="161"/>
      <c r="W2325" s="161"/>
      <c r="X2325" s="161"/>
      <c r="Y2325" s="161"/>
      <c r="Z2325" s="161"/>
      <c r="AA2325" s="161"/>
      <c r="AB2325" s="161"/>
      <c r="AC2325" s="161"/>
      <c r="AD2325" s="161"/>
      <c r="AE2325" s="161"/>
      <c r="AF2325" s="161"/>
      <c r="AG2325" s="161"/>
      <c r="AH2325" s="161"/>
      <c r="AI2325" s="161"/>
      <c r="AJ2325" s="161"/>
      <c r="AK2325" s="161"/>
      <c r="AL2325" s="161"/>
      <c r="AM2325" s="161"/>
      <c r="AN2325" s="161"/>
      <c r="AO2325" s="161"/>
      <c r="AP2325" s="161"/>
      <c r="AQ2325" s="161"/>
      <c r="AR2325" s="161"/>
      <c r="AS2325" s="161"/>
      <c r="AT2325" s="161"/>
      <c r="AU2325" s="161"/>
      <c r="AV2325" s="161"/>
      <c r="AW2325" s="161"/>
      <c r="AX2325" s="162"/>
    </row>
    <row r="2326" spans="1:251" ht="12" customHeight="1">
      <c r="A2326" s="8"/>
      <c r="B2326" s="160"/>
      <c r="C2326" s="161"/>
      <c r="D2326" s="161"/>
      <c r="E2326" s="161"/>
      <c r="F2326" s="161"/>
      <c r="G2326" s="161"/>
      <c r="H2326" s="161"/>
      <c r="I2326" s="161"/>
      <c r="J2326" s="161"/>
      <c r="K2326" s="161"/>
      <c r="L2326" s="161"/>
      <c r="M2326" s="161"/>
      <c r="N2326" s="161"/>
      <c r="O2326" s="161"/>
      <c r="P2326" s="161"/>
      <c r="Q2326" s="161"/>
      <c r="R2326" s="161"/>
      <c r="S2326" s="161"/>
      <c r="T2326" s="161"/>
      <c r="U2326" s="161"/>
      <c r="V2326" s="161"/>
      <c r="W2326" s="161"/>
      <c r="X2326" s="161"/>
      <c r="Y2326" s="161"/>
      <c r="Z2326" s="161"/>
      <c r="AA2326" s="161"/>
      <c r="AB2326" s="161"/>
      <c r="AC2326" s="161"/>
      <c r="AD2326" s="161"/>
      <c r="AE2326" s="161"/>
      <c r="AF2326" s="161"/>
      <c r="AG2326" s="161"/>
      <c r="AH2326" s="161"/>
      <c r="AI2326" s="161"/>
      <c r="AJ2326" s="161"/>
      <c r="AK2326" s="161"/>
      <c r="AL2326" s="161"/>
      <c r="AM2326" s="161"/>
      <c r="AN2326" s="161"/>
      <c r="AO2326" s="161"/>
      <c r="AP2326" s="161"/>
      <c r="AQ2326" s="161"/>
      <c r="AR2326" s="161"/>
      <c r="AS2326" s="161"/>
      <c r="AT2326" s="161"/>
      <c r="AU2326" s="161"/>
      <c r="AV2326" s="161"/>
      <c r="AW2326" s="161"/>
      <c r="AX2326" s="162"/>
    </row>
    <row r="2327" spans="1:251" ht="12" customHeight="1">
      <c r="A2327" s="8"/>
      <c r="B2327" s="160"/>
      <c r="C2327" s="161"/>
      <c r="D2327" s="161"/>
      <c r="E2327" s="161"/>
      <c r="F2327" s="161"/>
      <c r="G2327" s="161"/>
      <c r="H2327" s="161"/>
      <c r="I2327" s="161"/>
      <c r="J2327" s="161"/>
      <c r="K2327" s="161"/>
      <c r="L2327" s="161"/>
      <c r="M2327" s="161"/>
      <c r="N2327" s="161"/>
      <c r="O2327" s="161"/>
      <c r="P2327" s="161"/>
      <c r="Q2327" s="161"/>
      <c r="R2327" s="161"/>
      <c r="S2327" s="161"/>
      <c r="T2327" s="161"/>
      <c r="U2327" s="161"/>
      <c r="V2327" s="161"/>
      <c r="W2327" s="161"/>
      <c r="X2327" s="161"/>
      <c r="Y2327" s="161"/>
      <c r="Z2327" s="161"/>
      <c r="AA2327" s="161"/>
      <c r="AB2327" s="161"/>
      <c r="AC2327" s="161"/>
      <c r="AD2327" s="161"/>
      <c r="AE2327" s="161"/>
      <c r="AF2327" s="161"/>
      <c r="AG2327" s="161"/>
      <c r="AH2327" s="161"/>
      <c r="AI2327" s="161"/>
      <c r="AJ2327" s="161"/>
      <c r="AK2327" s="161"/>
      <c r="AL2327" s="161"/>
      <c r="AM2327" s="161"/>
      <c r="AN2327" s="161"/>
      <c r="AO2327" s="161"/>
      <c r="AP2327" s="161"/>
      <c r="AQ2327" s="161"/>
      <c r="AR2327" s="161"/>
      <c r="AS2327" s="161"/>
      <c r="AT2327" s="161"/>
      <c r="AU2327" s="161"/>
      <c r="AV2327" s="161"/>
      <c r="AW2327" s="161"/>
      <c r="AX2327" s="162"/>
    </row>
    <row r="2328" spans="1:251" ht="12" customHeight="1">
      <c r="A2328" s="8"/>
      <c r="B2328" s="160"/>
      <c r="C2328" s="161"/>
      <c r="D2328" s="161"/>
      <c r="E2328" s="161"/>
      <c r="F2328" s="161"/>
      <c r="G2328" s="161"/>
      <c r="H2328" s="161"/>
      <c r="I2328" s="161"/>
      <c r="J2328" s="161"/>
      <c r="K2328" s="161"/>
      <c r="L2328" s="161"/>
      <c r="M2328" s="161"/>
      <c r="N2328" s="161"/>
      <c r="O2328" s="161"/>
      <c r="P2328" s="161"/>
      <c r="Q2328" s="161"/>
      <c r="R2328" s="161"/>
      <c r="S2328" s="161"/>
      <c r="T2328" s="161"/>
      <c r="U2328" s="161"/>
      <c r="V2328" s="161"/>
      <c r="W2328" s="161"/>
      <c r="X2328" s="161"/>
      <c r="Y2328" s="161"/>
      <c r="Z2328" s="161"/>
      <c r="AA2328" s="161"/>
      <c r="AB2328" s="161"/>
      <c r="AC2328" s="161"/>
      <c r="AD2328" s="161"/>
      <c r="AE2328" s="161"/>
      <c r="AF2328" s="161"/>
      <c r="AG2328" s="161"/>
      <c r="AH2328" s="161"/>
      <c r="AI2328" s="161"/>
      <c r="AJ2328" s="161"/>
      <c r="AK2328" s="161"/>
      <c r="AL2328" s="161"/>
      <c r="AM2328" s="161"/>
      <c r="AN2328" s="161"/>
      <c r="AO2328" s="161"/>
      <c r="AP2328" s="161"/>
      <c r="AQ2328" s="161"/>
      <c r="AR2328" s="161"/>
      <c r="AS2328" s="161"/>
      <c r="AT2328" s="161"/>
      <c r="AU2328" s="161"/>
      <c r="AV2328" s="161"/>
      <c r="AW2328" s="161"/>
      <c r="AX2328" s="162"/>
      <c r="BC2328" s="16"/>
    </row>
    <row r="2329" spans="1:251" ht="12" customHeight="1">
      <c r="A2329" s="8"/>
      <c r="B2329" s="160"/>
      <c r="C2329" s="161"/>
      <c r="D2329" s="161"/>
      <c r="E2329" s="161"/>
      <c r="F2329" s="161"/>
      <c r="G2329" s="161"/>
      <c r="H2329" s="161"/>
      <c r="I2329" s="161"/>
      <c r="J2329" s="161"/>
      <c r="K2329" s="161"/>
      <c r="L2329" s="161"/>
      <c r="M2329" s="161"/>
      <c r="N2329" s="161"/>
      <c r="O2329" s="161"/>
      <c r="P2329" s="161"/>
      <c r="Q2329" s="161"/>
      <c r="R2329" s="161"/>
      <c r="S2329" s="161"/>
      <c r="T2329" s="161"/>
      <c r="U2329" s="161"/>
      <c r="V2329" s="161"/>
      <c r="W2329" s="161"/>
      <c r="X2329" s="161"/>
      <c r="Y2329" s="161"/>
      <c r="Z2329" s="161"/>
      <c r="AA2329" s="161"/>
      <c r="AB2329" s="161"/>
      <c r="AC2329" s="161"/>
      <c r="AD2329" s="161"/>
      <c r="AE2329" s="161"/>
      <c r="AF2329" s="161"/>
      <c r="AG2329" s="161"/>
      <c r="AH2329" s="161"/>
      <c r="AI2329" s="161"/>
      <c r="AJ2329" s="161"/>
      <c r="AK2329" s="161"/>
      <c r="AL2329" s="161"/>
      <c r="AM2329" s="161"/>
      <c r="AN2329" s="161"/>
      <c r="AO2329" s="161"/>
      <c r="AP2329" s="161"/>
      <c r="AQ2329" s="161"/>
      <c r="AR2329" s="161"/>
      <c r="AS2329" s="161"/>
      <c r="AT2329" s="161"/>
      <c r="AU2329" s="161"/>
      <c r="AV2329" s="161"/>
      <c r="AW2329" s="161"/>
      <c r="AX2329" s="162"/>
    </row>
    <row r="2330" spans="1:251" ht="12" customHeight="1">
      <c r="A2330" s="8"/>
      <c r="B2330" s="160"/>
      <c r="C2330" s="161"/>
      <c r="D2330" s="161"/>
      <c r="E2330" s="161"/>
      <c r="F2330" s="161"/>
      <c r="G2330" s="161"/>
      <c r="H2330" s="161"/>
      <c r="I2330" s="161"/>
      <c r="J2330" s="161"/>
      <c r="K2330" s="161"/>
      <c r="L2330" s="161"/>
      <c r="M2330" s="161"/>
      <c r="N2330" s="161"/>
      <c r="O2330" s="161"/>
      <c r="P2330" s="161"/>
      <c r="Q2330" s="161"/>
      <c r="R2330" s="161"/>
      <c r="S2330" s="161"/>
      <c r="T2330" s="161"/>
      <c r="U2330" s="161"/>
      <c r="V2330" s="161"/>
      <c r="W2330" s="161"/>
      <c r="X2330" s="161"/>
      <c r="Y2330" s="161"/>
      <c r="Z2330" s="161"/>
      <c r="AA2330" s="161"/>
      <c r="AB2330" s="161"/>
      <c r="AC2330" s="161"/>
      <c r="AD2330" s="161"/>
      <c r="AE2330" s="161"/>
      <c r="AF2330" s="161"/>
      <c r="AG2330" s="161"/>
      <c r="AH2330" s="161"/>
      <c r="AI2330" s="161"/>
      <c r="AJ2330" s="161"/>
      <c r="AK2330" s="161"/>
      <c r="AL2330" s="161"/>
      <c r="AM2330" s="161"/>
      <c r="AN2330" s="161"/>
      <c r="AO2330" s="161"/>
      <c r="AP2330" s="161"/>
      <c r="AQ2330" s="161"/>
      <c r="AR2330" s="161"/>
      <c r="AS2330" s="161"/>
      <c r="AT2330" s="161"/>
      <c r="AU2330" s="161"/>
      <c r="AV2330" s="161"/>
      <c r="AW2330" s="161"/>
      <c r="AX2330" s="162"/>
    </row>
    <row r="2331" spans="1:251" ht="12" customHeight="1">
      <c r="A2331" s="8"/>
      <c r="B2331" s="160"/>
      <c r="C2331" s="161"/>
      <c r="D2331" s="161"/>
      <c r="E2331" s="161"/>
      <c r="F2331" s="161"/>
      <c r="G2331" s="161"/>
      <c r="H2331" s="161"/>
      <c r="I2331" s="161"/>
      <c r="J2331" s="161"/>
      <c r="K2331" s="161"/>
      <c r="L2331" s="161"/>
      <c r="M2331" s="161"/>
      <c r="N2331" s="161"/>
      <c r="O2331" s="161"/>
      <c r="P2331" s="161"/>
      <c r="Q2331" s="161"/>
      <c r="R2331" s="161"/>
      <c r="S2331" s="161"/>
      <c r="T2331" s="161"/>
      <c r="U2331" s="161"/>
      <c r="V2331" s="161"/>
      <c r="W2331" s="161"/>
      <c r="X2331" s="161"/>
      <c r="Y2331" s="161"/>
      <c r="Z2331" s="161"/>
      <c r="AA2331" s="161"/>
      <c r="AB2331" s="161"/>
      <c r="AC2331" s="161"/>
      <c r="AD2331" s="161"/>
      <c r="AE2331" s="161"/>
      <c r="AF2331" s="161"/>
      <c r="AG2331" s="161"/>
      <c r="AH2331" s="161"/>
      <c r="AI2331" s="161"/>
      <c r="AJ2331" s="161"/>
      <c r="AK2331" s="161"/>
      <c r="AL2331" s="161"/>
      <c r="AM2331" s="161"/>
      <c r="AN2331" s="161"/>
      <c r="AO2331" s="161"/>
      <c r="AP2331" s="161"/>
      <c r="AQ2331" s="161"/>
      <c r="AR2331" s="161"/>
      <c r="AS2331" s="161"/>
      <c r="AT2331" s="161"/>
      <c r="AU2331" s="161"/>
      <c r="AV2331" s="161"/>
      <c r="AW2331" s="161"/>
      <c r="AX2331" s="162"/>
    </row>
    <row r="2332" spans="1:251" ht="15" thickBot="1">
      <c r="A2332" s="17"/>
      <c r="B2332" s="18"/>
      <c r="C2332" s="19"/>
      <c r="D2332" s="19"/>
      <c r="E2332" s="19"/>
      <c r="F2332" s="19"/>
      <c r="G2332" s="19"/>
      <c r="H2332" s="19"/>
      <c r="I2332" s="19"/>
      <c r="J2332" s="19"/>
      <c r="K2332" s="19"/>
      <c r="L2332" s="19"/>
      <c r="M2332" s="19"/>
      <c r="N2332" s="19"/>
      <c r="O2332" s="19"/>
      <c r="P2332" s="19"/>
      <c r="Q2332" s="19"/>
      <c r="R2332" s="19"/>
      <c r="S2332" s="19"/>
      <c r="T2332" s="19"/>
      <c r="U2332" s="19"/>
      <c r="V2332" s="19"/>
      <c r="W2332" s="19"/>
      <c r="X2332" s="19"/>
      <c r="Y2332" s="19"/>
      <c r="Z2332" s="19"/>
      <c r="AA2332" s="19"/>
      <c r="AB2332" s="19"/>
      <c r="AC2332" s="19"/>
      <c r="AD2332" s="19"/>
      <c r="AE2332" s="19"/>
      <c r="AF2332" s="19"/>
      <c r="AG2332" s="19"/>
      <c r="AH2332" s="19"/>
      <c r="AI2332" s="19"/>
      <c r="AJ2332" s="19"/>
      <c r="AK2332" s="19"/>
      <c r="AL2332" s="19"/>
      <c r="AM2332" s="19"/>
      <c r="AN2332" s="19"/>
      <c r="AO2332" s="19"/>
      <c r="AP2332" s="19"/>
      <c r="AQ2332" s="19"/>
      <c r="AR2332" s="19"/>
      <c r="AS2332" s="19"/>
      <c r="AT2332" s="19"/>
      <c r="AU2332" s="19"/>
      <c r="AV2332" s="19"/>
      <c r="AW2332" s="19"/>
      <c r="AX2332" s="20"/>
    </row>
    <row r="2333" spans="1:251">
      <c r="B2333" s="21"/>
    </row>
    <row r="2334" spans="1:251" ht="14.4">
      <c r="B2334" s="10" t="s">
        <v>4</v>
      </c>
      <c r="C2334" s="8"/>
      <c r="D2334" s="8"/>
      <c r="E2334" s="8"/>
      <c r="F2334" s="8"/>
      <c r="G2334" s="8"/>
      <c r="H2334" s="8"/>
      <c r="I2334" s="8"/>
      <c r="J2334" s="8"/>
      <c r="K2334" s="8"/>
      <c r="L2334" s="9"/>
      <c r="M2334" s="9"/>
      <c r="N2334" s="9"/>
      <c r="O2334" s="9"/>
      <c r="P2334" s="8"/>
      <c r="Q2334" s="8"/>
      <c r="R2334" s="8"/>
      <c r="S2334" s="8"/>
      <c r="T2334" s="8"/>
      <c r="U2334" s="8"/>
      <c r="V2334" s="10"/>
      <c r="W2334" s="10"/>
      <c r="X2334" s="10"/>
      <c r="Y2334" s="10"/>
      <c r="Z2334" s="10"/>
      <c r="AA2334" s="10"/>
      <c r="AB2334" s="10"/>
      <c r="AC2334" s="10"/>
      <c r="AD2334" s="10"/>
      <c r="AE2334" s="10"/>
      <c r="AF2334" s="10"/>
      <c r="AG2334" s="10"/>
      <c r="AH2334" s="10"/>
      <c r="AI2334" s="10"/>
      <c r="AJ2334" s="10"/>
      <c r="AK2334" s="10"/>
      <c r="AL2334" s="10"/>
      <c r="AM2334" s="10"/>
      <c r="AN2334" s="10"/>
      <c r="AO2334" s="10"/>
      <c r="AP2334" s="10"/>
      <c r="AQ2334" s="10"/>
      <c r="AR2334" s="10"/>
      <c r="AS2334" s="10"/>
      <c r="AT2334" s="10"/>
      <c r="AU2334" s="10"/>
      <c r="AV2334" s="10"/>
      <c r="AW2334" s="10"/>
      <c r="AX2334" s="10"/>
    </row>
    <row r="2335" spans="1:251" ht="15" thickBot="1">
      <c r="B2335" s="8"/>
      <c r="C2335" s="8"/>
      <c r="D2335" s="8"/>
      <c r="E2335" s="8"/>
      <c r="F2335" s="8"/>
      <c r="G2335" s="8"/>
      <c r="H2335" s="8"/>
      <c r="I2335" s="8"/>
      <c r="J2335" s="8"/>
      <c r="K2335" s="8"/>
      <c r="L2335" s="9"/>
      <c r="M2335" s="9"/>
      <c r="N2335" s="9"/>
      <c r="O2335" s="9"/>
      <c r="P2335" s="8"/>
      <c r="Q2335" s="8"/>
      <c r="R2335" s="8"/>
      <c r="S2335" s="8"/>
      <c r="T2335" s="8"/>
      <c r="U2335" s="8"/>
      <c r="V2335" s="10"/>
      <c r="W2335" s="10"/>
      <c r="X2335" s="10"/>
      <c r="Y2335" s="10"/>
      <c r="Z2335" s="10"/>
      <c r="AA2335" s="10"/>
      <c r="AB2335" s="10"/>
      <c r="AC2335" s="10"/>
      <c r="AD2335" s="10"/>
      <c r="AE2335" s="10"/>
      <c r="AF2335" s="10"/>
      <c r="AG2335" s="10"/>
      <c r="AH2335" s="10"/>
      <c r="AI2335" s="10"/>
      <c r="AJ2335" s="10"/>
      <c r="AK2335" s="10"/>
      <c r="AL2335" s="10"/>
      <c r="AM2335" s="10"/>
      <c r="AN2335" s="10"/>
      <c r="AO2335" s="10"/>
      <c r="AP2335" s="10"/>
      <c r="AQ2335" s="10"/>
      <c r="AR2335" s="10"/>
      <c r="AS2335" s="10"/>
      <c r="AT2335" s="10"/>
      <c r="AU2335" s="10"/>
      <c r="AV2335" s="10"/>
      <c r="AW2335" s="10"/>
      <c r="AX2335" s="22" t="s">
        <v>5</v>
      </c>
    </row>
    <row r="2336" spans="1:251" s="16" customFormat="1" ht="13.5" customHeight="1">
      <c r="A2336" s="8"/>
      <c r="B2336" s="163" t="s">
        <v>6</v>
      </c>
      <c r="C2336" s="164"/>
      <c r="D2336" s="164"/>
      <c r="E2336" s="164"/>
      <c r="F2336" s="164"/>
      <c r="G2336" s="164"/>
      <c r="H2336" s="164"/>
      <c r="I2336" s="164"/>
      <c r="J2336" s="164"/>
      <c r="K2336" s="164"/>
      <c r="L2336" s="164"/>
      <c r="M2336" s="164"/>
      <c r="N2336" s="164"/>
      <c r="O2336" s="164"/>
      <c r="P2336" s="164"/>
      <c r="Q2336" s="164"/>
      <c r="R2336" s="164"/>
      <c r="S2336" s="164"/>
      <c r="T2336" s="164"/>
      <c r="U2336" s="164"/>
      <c r="V2336" s="164"/>
      <c r="W2336" s="164"/>
      <c r="X2336" s="164"/>
      <c r="Y2336" s="164"/>
      <c r="Z2336" s="165"/>
      <c r="AA2336" s="169" t="s">
        <v>9</v>
      </c>
      <c r="AB2336" s="164"/>
      <c r="AC2336" s="164"/>
      <c r="AD2336" s="164"/>
      <c r="AE2336" s="164"/>
      <c r="AF2336" s="164"/>
      <c r="AG2336" s="164"/>
      <c r="AH2336" s="164"/>
      <c r="AI2336" s="165"/>
      <c r="AJ2336" s="169" t="s">
        <v>10</v>
      </c>
      <c r="AK2336" s="164"/>
      <c r="AL2336" s="164"/>
      <c r="AM2336" s="164"/>
      <c r="AN2336" s="164"/>
      <c r="AO2336" s="164"/>
      <c r="AP2336" s="164"/>
      <c r="AQ2336" s="164"/>
      <c r="AR2336" s="165"/>
      <c r="AS2336" s="169" t="s">
        <v>7</v>
      </c>
      <c r="AT2336" s="164"/>
      <c r="AU2336" s="164"/>
      <c r="AV2336" s="164"/>
      <c r="AW2336" s="164"/>
      <c r="AX2336" s="171"/>
      <c r="AY2336" s="2"/>
      <c r="AZ2336" s="2"/>
      <c r="BA2336" s="2"/>
      <c r="BB2336" s="2"/>
      <c r="BC2336" s="2"/>
      <c r="BD2336" s="2"/>
      <c r="BE2336" s="2"/>
      <c r="BF2336" s="2"/>
      <c r="BG2336" s="2"/>
      <c r="BH2336" s="2"/>
      <c r="BI2336" s="2"/>
      <c r="BJ2336" s="2"/>
      <c r="BK2336" s="2"/>
      <c r="BL2336" s="2"/>
      <c r="BM2336" s="2"/>
      <c r="BN2336" s="2"/>
      <c r="BO2336" s="2"/>
      <c r="BP2336" s="2"/>
      <c r="BQ2336" s="2"/>
      <c r="BR2336" s="2"/>
      <c r="BS2336" s="2"/>
      <c r="BT2336" s="2"/>
      <c r="BU2336" s="2"/>
      <c r="BV2336" s="2"/>
      <c r="BW2336" s="2"/>
      <c r="BX2336" s="2"/>
      <c r="BY2336" s="2"/>
      <c r="BZ2336" s="2"/>
      <c r="CA2336" s="2"/>
      <c r="CB2336" s="2"/>
      <c r="CC2336" s="2"/>
      <c r="CD2336" s="2"/>
      <c r="CE2336" s="2"/>
      <c r="CF2336" s="2"/>
      <c r="CG2336" s="2"/>
      <c r="CH2336" s="2"/>
      <c r="CI2336" s="2"/>
      <c r="CJ2336" s="2"/>
      <c r="CK2336" s="2"/>
      <c r="CL2336" s="2"/>
      <c r="CM2336" s="2"/>
      <c r="CN2336" s="2"/>
      <c r="CO2336" s="2"/>
      <c r="CP2336" s="2"/>
      <c r="CQ2336" s="2"/>
      <c r="CR2336" s="2"/>
      <c r="CS2336" s="2"/>
      <c r="CT2336" s="2"/>
      <c r="CU2336" s="2"/>
      <c r="CV2336" s="2"/>
      <c r="CW2336" s="2"/>
      <c r="CX2336" s="2"/>
      <c r="CY2336" s="2"/>
      <c r="CZ2336" s="2"/>
      <c r="DA2336" s="2"/>
      <c r="DB2336" s="2"/>
      <c r="DC2336" s="2"/>
      <c r="DD2336" s="2"/>
      <c r="DE2336" s="2"/>
      <c r="DF2336" s="2"/>
      <c r="DG2336" s="2"/>
      <c r="DH2336" s="2"/>
      <c r="DI2336" s="2"/>
      <c r="DJ2336" s="2"/>
      <c r="DK2336" s="2"/>
      <c r="DL2336" s="2"/>
      <c r="DM2336" s="2"/>
      <c r="DN2336" s="2"/>
      <c r="DO2336" s="2"/>
      <c r="DP2336" s="2"/>
      <c r="DQ2336" s="2"/>
      <c r="DR2336" s="2"/>
      <c r="DS2336" s="2"/>
      <c r="DT2336" s="2"/>
      <c r="DU2336" s="2"/>
      <c r="DV2336" s="2"/>
      <c r="DW2336" s="2"/>
      <c r="DX2336" s="2"/>
      <c r="DY2336" s="2"/>
      <c r="DZ2336" s="2"/>
      <c r="EA2336" s="2"/>
      <c r="EB2336" s="2"/>
      <c r="EC2336" s="2"/>
      <c r="ED2336" s="2"/>
      <c r="EE2336" s="2"/>
      <c r="EF2336" s="2"/>
      <c r="EG2336" s="2"/>
      <c r="EH2336" s="2"/>
      <c r="EI2336" s="2"/>
      <c r="EJ2336" s="2"/>
      <c r="EK2336" s="2"/>
      <c r="EL2336" s="2"/>
      <c r="EM2336" s="2"/>
      <c r="EN2336" s="2"/>
      <c r="EO2336" s="2"/>
      <c r="EP2336" s="2"/>
      <c r="EQ2336" s="2"/>
      <c r="ER2336" s="2"/>
      <c r="ES2336" s="2"/>
      <c r="ET2336" s="2"/>
      <c r="EU2336" s="2"/>
      <c r="EV2336" s="2"/>
      <c r="EW2336" s="2"/>
      <c r="EX2336" s="2"/>
      <c r="EY2336" s="2"/>
      <c r="EZ2336" s="2"/>
      <c r="FA2336" s="2"/>
      <c r="FB2336" s="2"/>
      <c r="FC2336" s="2"/>
      <c r="FD2336" s="2"/>
      <c r="FE2336" s="2"/>
      <c r="FF2336" s="2"/>
      <c r="FG2336" s="2"/>
      <c r="FH2336" s="2"/>
      <c r="FI2336" s="2"/>
      <c r="FJ2336" s="2"/>
      <c r="FK2336" s="2"/>
      <c r="FL2336" s="2"/>
      <c r="FM2336" s="2"/>
      <c r="FN2336" s="2"/>
      <c r="FO2336" s="2"/>
      <c r="FP2336" s="2"/>
      <c r="FQ2336" s="2"/>
      <c r="FR2336" s="2"/>
      <c r="FS2336" s="2"/>
      <c r="FT2336" s="2"/>
      <c r="FU2336" s="2"/>
      <c r="FV2336" s="2"/>
      <c r="FW2336" s="2"/>
      <c r="FX2336" s="2"/>
      <c r="FY2336" s="2"/>
      <c r="FZ2336" s="2"/>
      <c r="GA2336" s="2"/>
      <c r="GB2336" s="2"/>
      <c r="GC2336" s="2"/>
      <c r="GD2336" s="2"/>
      <c r="GE2336" s="2"/>
      <c r="GF2336" s="2"/>
      <c r="GG2336" s="2"/>
      <c r="GH2336" s="2"/>
      <c r="GI2336" s="2"/>
      <c r="GJ2336" s="2"/>
      <c r="GK2336" s="2"/>
      <c r="GL2336" s="2"/>
      <c r="GM2336" s="2"/>
      <c r="GN2336" s="2"/>
      <c r="GO2336" s="2"/>
      <c r="GP2336" s="2"/>
      <c r="GQ2336" s="2"/>
      <c r="GR2336" s="2"/>
      <c r="GS2336" s="2"/>
      <c r="GT2336" s="2"/>
      <c r="GU2336" s="2"/>
      <c r="GV2336" s="2"/>
      <c r="GW2336" s="2"/>
      <c r="GX2336" s="2"/>
      <c r="GY2336" s="2"/>
      <c r="GZ2336" s="2"/>
      <c r="HA2336" s="2"/>
      <c r="HB2336" s="2"/>
      <c r="HC2336" s="2"/>
      <c r="HD2336" s="2"/>
      <c r="HE2336" s="2"/>
      <c r="HF2336" s="2"/>
      <c r="HG2336" s="2"/>
      <c r="HH2336" s="2"/>
      <c r="HI2336" s="2"/>
      <c r="HJ2336" s="2"/>
      <c r="HK2336" s="2"/>
      <c r="HL2336" s="2"/>
      <c r="HM2336" s="2"/>
      <c r="HN2336" s="2"/>
      <c r="HO2336" s="2"/>
      <c r="HP2336" s="2"/>
      <c r="HQ2336" s="2"/>
      <c r="HR2336" s="2"/>
      <c r="HS2336" s="2"/>
      <c r="HT2336" s="2"/>
      <c r="HU2336" s="2"/>
      <c r="HV2336" s="2"/>
      <c r="HW2336" s="2"/>
      <c r="HX2336" s="2"/>
      <c r="HY2336" s="2"/>
      <c r="HZ2336" s="2"/>
      <c r="IA2336" s="2"/>
      <c r="IB2336" s="2"/>
      <c r="IC2336" s="2"/>
      <c r="ID2336" s="2"/>
      <c r="IE2336" s="2"/>
      <c r="IF2336" s="2"/>
      <c r="IG2336" s="2"/>
      <c r="IH2336" s="2"/>
      <c r="II2336" s="2"/>
      <c r="IJ2336" s="2"/>
      <c r="IK2336" s="2"/>
      <c r="IL2336" s="2"/>
      <c r="IM2336" s="2"/>
      <c r="IN2336" s="2"/>
      <c r="IO2336" s="2"/>
      <c r="IP2336" s="2"/>
      <c r="IQ2336" s="2"/>
    </row>
    <row r="2337" spans="1:251" s="16" customFormat="1">
      <c r="A2337" s="8"/>
      <c r="B2337" s="166"/>
      <c r="C2337" s="167"/>
      <c r="D2337" s="167"/>
      <c r="E2337" s="167"/>
      <c r="F2337" s="167"/>
      <c r="G2337" s="167"/>
      <c r="H2337" s="167"/>
      <c r="I2337" s="167"/>
      <c r="J2337" s="167"/>
      <c r="K2337" s="167"/>
      <c r="L2337" s="167"/>
      <c r="M2337" s="167"/>
      <c r="N2337" s="167"/>
      <c r="O2337" s="167"/>
      <c r="P2337" s="167"/>
      <c r="Q2337" s="167"/>
      <c r="R2337" s="167"/>
      <c r="S2337" s="167"/>
      <c r="T2337" s="167"/>
      <c r="U2337" s="167"/>
      <c r="V2337" s="167"/>
      <c r="W2337" s="167"/>
      <c r="X2337" s="167"/>
      <c r="Y2337" s="167"/>
      <c r="Z2337" s="168"/>
      <c r="AA2337" s="170"/>
      <c r="AB2337" s="167"/>
      <c r="AC2337" s="167"/>
      <c r="AD2337" s="167"/>
      <c r="AE2337" s="167"/>
      <c r="AF2337" s="167"/>
      <c r="AG2337" s="167"/>
      <c r="AH2337" s="167"/>
      <c r="AI2337" s="168"/>
      <c r="AJ2337" s="170"/>
      <c r="AK2337" s="167"/>
      <c r="AL2337" s="167"/>
      <c r="AM2337" s="167"/>
      <c r="AN2337" s="167"/>
      <c r="AO2337" s="167"/>
      <c r="AP2337" s="167"/>
      <c r="AQ2337" s="167"/>
      <c r="AR2337" s="168"/>
      <c r="AS2337" s="170"/>
      <c r="AT2337" s="167"/>
      <c r="AU2337" s="167"/>
      <c r="AV2337" s="167"/>
      <c r="AW2337" s="167"/>
      <c r="AX2337" s="172"/>
      <c r="AY2337" s="2"/>
      <c r="AZ2337" s="2"/>
      <c r="BA2337" s="2"/>
      <c r="BB2337" s="23"/>
      <c r="BC2337" s="24"/>
      <c r="BE2337" s="2"/>
      <c r="BF2337" s="2"/>
      <c r="BG2337" s="2"/>
      <c r="BH2337" s="2"/>
      <c r="BI2337" s="2"/>
      <c r="BJ2337" s="2"/>
      <c r="BK2337" s="2"/>
      <c r="BL2337" s="2"/>
      <c r="BM2337" s="2"/>
      <c r="BN2337" s="2"/>
      <c r="BO2337" s="2"/>
      <c r="BP2337" s="2"/>
      <c r="BQ2337" s="2"/>
      <c r="BR2337" s="2"/>
      <c r="BS2337" s="2"/>
      <c r="BT2337" s="2"/>
      <c r="BU2337" s="2"/>
      <c r="BV2337" s="2"/>
      <c r="BW2337" s="2"/>
      <c r="BX2337" s="2"/>
      <c r="BY2337" s="2"/>
      <c r="BZ2337" s="2"/>
      <c r="CA2337" s="2"/>
      <c r="CB2337" s="2"/>
      <c r="CC2337" s="2"/>
      <c r="CD2337" s="2"/>
      <c r="CE2337" s="2"/>
      <c r="CF2337" s="2"/>
      <c r="CG2337" s="2"/>
      <c r="CH2337" s="2"/>
      <c r="CI2337" s="2"/>
      <c r="CJ2337" s="2"/>
      <c r="CK2337" s="2"/>
      <c r="CL2337" s="2"/>
      <c r="CM2337" s="2"/>
      <c r="CN2337" s="2"/>
      <c r="CO2337" s="2"/>
      <c r="CP2337" s="2"/>
      <c r="CQ2337" s="2"/>
      <c r="CR2337" s="2"/>
      <c r="CS2337" s="2"/>
      <c r="CT2337" s="2"/>
      <c r="CU2337" s="2"/>
      <c r="CV2337" s="2"/>
      <c r="CW2337" s="2"/>
      <c r="CX2337" s="2"/>
      <c r="CY2337" s="2"/>
      <c r="CZ2337" s="2"/>
      <c r="DA2337" s="2"/>
      <c r="DB2337" s="2"/>
      <c r="DC2337" s="2"/>
      <c r="DD2337" s="2"/>
      <c r="DE2337" s="2"/>
      <c r="DF2337" s="2"/>
      <c r="DG2337" s="2"/>
      <c r="DH2337" s="2"/>
      <c r="DI2337" s="2"/>
      <c r="DJ2337" s="2"/>
      <c r="DK2337" s="2"/>
      <c r="DL2337" s="2"/>
      <c r="DM2337" s="2"/>
      <c r="DN2337" s="2"/>
      <c r="DO2337" s="2"/>
      <c r="DP2337" s="2"/>
      <c r="DQ2337" s="2"/>
      <c r="DR2337" s="2"/>
      <c r="DS2337" s="2"/>
      <c r="DT2337" s="2"/>
      <c r="DU2337" s="2"/>
      <c r="DV2337" s="2"/>
      <c r="DW2337" s="2"/>
      <c r="DX2337" s="2"/>
      <c r="DY2337" s="2"/>
      <c r="DZ2337" s="2"/>
      <c r="EA2337" s="2"/>
      <c r="EB2337" s="2"/>
      <c r="EC2337" s="2"/>
      <c r="ED2337" s="2"/>
      <c r="EE2337" s="2"/>
      <c r="EF2337" s="2"/>
      <c r="EG2337" s="2"/>
      <c r="EH2337" s="2"/>
      <c r="EI2337" s="2"/>
      <c r="EJ2337" s="2"/>
      <c r="EK2337" s="2"/>
      <c r="EL2337" s="2"/>
      <c r="EM2337" s="2"/>
      <c r="EN2337" s="2"/>
      <c r="EO2337" s="2"/>
      <c r="EP2337" s="2"/>
      <c r="EQ2337" s="2"/>
      <c r="ER2337" s="2"/>
      <c r="ES2337" s="2"/>
      <c r="ET2337" s="2"/>
      <c r="EU2337" s="2"/>
      <c r="EV2337" s="2"/>
      <c r="EW2337" s="2"/>
      <c r="EX2337" s="2"/>
      <c r="EY2337" s="2"/>
      <c r="EZ2337" s="2"/>
      <c r="FA2337" s="2"/>
      <c r="FB2337" s="2"/>
      <c r="FC2337" s="2"/>
      <c r="FD2337" s="2"/>
      <c r="FE2337" s="2"/>
      <c r="FF2337" s="2"/>
      <c r="FG2337" s="2"/>
      <c r="FH2337" s="2"/>
      <c r="FI2337" s="2"/>
      <c r="FJ2337" s="2"/>
      <c r="FK2337" s="2"/>
      <c r="FL2337" s="2"/>
      <c r="FM2337" s="2"/>
      <c r="FN2337" s="2"/>
      <c r="FO2337" s="2"/>
      <c r="FP2337" s="2"/>
      <c r="FQ2337" s="2"/>
      <c r="FR2337" s="2"/>
      <c r="FS2337" s="2"/>
      <c r="FT2337" s="2"/>
      <c r="FU2337" s="2"/>
      <c r="FV2337" s="2"/>
      <c r="FW2337" s="2"/>
      <c r="FX2337" s="2"/>
      <c r="FY2337" s="2"/>
      <c r="FZ2337" s="2"/>
      <c r="GA2337" s="2"/>
      <c r="GB2337" s="2"/>
      <c r="GC2337" s="2"/>
      <c r="GD2337" s="2"/>
      <c r="GE2337" s="2"/>
      <c r="GF2337" s="2"/>
      <c r="GG2337" s="2"/>
      <c r="GH2337" s="2"/>
      <c r="GI2337" s="2"/>
      <c r="GJ2337" s="2"/>
      <c r="GK2337" s="2"/>
      <c r="GL2337" s="2"/>
      <c r="GM2337" s="2"/>
      <c r="GN2337" s="2"/>
      <c r="GO2337" s="2"/>
      <c r="GP2337" s="2"/>
      <c r="GQ2337" s="2"/>
      <c r="GR2337" s="2"/>
      <c r="GS2337" s="2"/>
      <c r="GT2337" s="2"/>
      <c r="GU2337" s="2"/>
      <c r="GV2337" s="2"/>
      <c r="GW2337" s="2"/>
      <c r="GX2337" s="2"/>
      <c r="GY2337" s="2"/>
      <c r="GZ2337" s="2"/>
      <c r="HA2337" s="2"/>
      <c r="HB2337" s="2"/>
      <c r="HC2337" s="2"/>
      <c r="HD2337" s="2"/>
      <c r="HE2337" s="2"/>
      <c r="HF2337" s="2"/>
      <c r="HG2337" s="2"/>
      <c r="HH2337" s="2"/>
      <c r="HI2337" s="2"/>
      <c r="HJ2337" s="2"/>
      <c r="HK2337" s="2"/>
      <c r="HL2337" s="2"/>
      <c r="HM2337" s="2"/>
      <c r="HN2337" s="2"/>
      <c r="HO2337" s="2"/>
      <c r="HP2337" s="2"/>
      <c r="HQ2337" s="2"/>
      <c r="HR2337" s="2"/>
      <c r="HS2337" s="2"/>
      <c r="HT2337" s="2"/>
      <c r="HU2337" s="2"/>
      <c r="HV2337" s="2"/>
      <c r="HW2337" s="2"/>
      <c r="HX2337" s="2"/>
      <c r="HY2337" s="2"/>
      <c r="HZ2337" s="2"/>
      <c r="IA2337" s="2"/>
      <c r="IB2337" s="2"/>
      <c r="IC2337" s="2"/>
      <c r="ID2337" s="2"/>
      <c r="IE2337" s="2"/>
      <c r="IF2337" s="2"/>
      <c r="IG2337" s="2"/>
      <c r="IH2337" s="2"/>
      <c r="II2337" s="2"/>
      <c r="IJ2337" s="2"/>
      <c r="IK2337" s="2"/>
      <c r="IL2337" s="2"/>
      <c r="IM2337" s="2"/>
      <c r="IN2337" s="2"/>
      <c r="IO2337" s="2"/>
      <c r="IP2337" s="2"/>
      <c r="IQ2337" s="2"/>
    </row>
    <row r="2338" spans="1:251" s="16" customFormat="1" ht="18.75" customHeight="1">
      <c r="A2338" s="8"/>
      <c r="B2338" s="25"/>
      <c r="C2338" s="135" t="s">
        <v>309</v>
      </c>
      <c r="D2338" s="136"/>
      <c r="E2338" s="136"/>
      <c r="F2338" s="136"/>
      <c r="G2338" s="136"/>
      <c r="H2338" s="136"/>
      <c r="I2338" s="136"/>
      <c r="J2338" s="136"/>
      <c r="K2338" s="136"/>
      <c r="L2338" s="136"/>
      <c r="M2338" s="136"/>
      <c r="N2338" s="136"/>
      <c r="O2338" s="136"/>
      <c r="P2338" s="136"/>
      <c r="Q2338" s="136"/>
      <c r="R2338" s="136"/>
      <c r="S2338" s="136"/>
      <c r="T2338" s="136"/>
      <c r="U2338" s="136"/>
      <c r="V2338" s="136"/>
      <c r="W2338" s="136"/>
      <c r="X2338" s="136"/>
      <c r="Y2338" s="136"/>
      <c r="Z2338" s="137"/>
      <c r="AA2338" s="138">
        <v>15000</v>
      </c>
      <c r="AB2338" s="139"/>
      <c r="AC2338" s="139"/>
      <c r="AD2338" s="139"/>
      <c r="AE2338" s="139"/>
      <c r="AF2338" s="139"/>
      <c r="AG2338" s="139"/>
      <c r="AH2338" s="139"/>
      <c r="AI2338" s="140"/>
      <c r="AJ2338" s="138">
        <v>18000</v>
      </c>
      <c r="AK2338" s="139"/>
      <c r="AL2338" s="139"/>
      <c r="AM2338" s="139"/>
      <c r="AN2338" s="139"/>
      <c r="AO2338" s="139"/>
      <c r="AP2338" s="139"/>
      <c r="AQ2338" s="139"/>
      <c r="AR2338" s="140"/>
      <c r="AS2338" s="141"/>
      <c r="AT2338" s="142"/>
      <c r="AU2338" s="142"/>
      <c r="AV2338" s="142"/>
      <c r="AW2338" s="142"/>
      <c r="AX2338" s="143"/>
      <c r="AY2338" s="2"/>
      <c r="AZ2338" s="2"/>
      <c r="BA2338" s="2"/>
      <c r="BB2338" s="2"/>
      <c r="BC2338" s="2"/>
      <c r="BD2338" s="2"/>
      <c r="BE2338" s="2"/>
      <c r="BF2338" s="2"/>
      <c r="BG2338" s="2"/>
      <c r="BH2338" s="2"/>
      <c r="BI2338" s="2"/>
      <c r="BJ2338" s="2"/>
      <c r="BK2338" s="2"/>
      <c r="BL2338" s="2"/>
      <c r="BM2338" s="2"/>
      <c r="BN2338" s="2"/>
      <c r="BO2338" s="2"/>
      <c r="BP2338" s="2"/>
      <c r="BQ2338" s="2"/>
      <c r="BR2338" s="2"/>
      <c r="BS2338" s="2"/>
      <c r="BT2338" s="2"/>
      <c r="BU2338" s="2"/>
      <c r="BV2338" s="2"/>
      <c r="BW2338" s="2"/>
      <c r="BX2338" s="2"/>
      <c r="BY2338" s="2"/>
      <c r="BZ2338" s="2"/>
      <c r="CA2338" s="2"/>
      <c r="CB2338" s="2"/>
      <c r="CC2338" s="2"/>
      <c r="CD2338" s="2"/>
      <c r="CE2338" s="2"/>
      <c r="CF2338" s="2"/>
      <c r="CG2338" s="2"/>
      <c r="CH2338" s="2"/>
      <c r="CI2338" s="2"/>
      <c r="CJ2338" s="2"/>
      <c r="CK2338" s="2"/>
      <c r="CL2338" s="2"/>
      <c r="CM2338" s="2"/>
      <c r="CN2338" s="2"/>
      <c r="CO2338" s="2"/>
      <c r="CP2338" s="2"/>
      <c r="CQ2338" s="2"/>
      <c r="CR2338" s="2"/>
      <c r="CS2338" s="2"/>
      <c r="CT2338" s="2"/>
      <c r="CU2338" s="2"/>
      <c r="CV2338" s="2"/>
      <c r="CW2338" s="2"/>
      <c r="CX2338" s="2"/>
      <c r="CY2338" s="2"/>
      <c r="CZ2338" s="2"/>
      <c r="DA2338" s="2"/>
      <c r="DB2338" s="2"/>
      <c r="DC2338" s="2"/>
      <c r="DD2338" s="2"/>
      <c r="DE2338" s="2"/>
      <c r="DF2338" s="2"/>
      <c r="DG2338" s="2"/>
      <c r="DH2338" s="2"/>
      <c r="DI2338" s="2"/>
      <c r="DJ2338" s="2"/>
      <c r="DK2338" s="2"/>
      <c r="DL2338" s="2"/>
      <c r="DM2338" s="2"/>
      <c r="DN2338" s="2"/>
      <c r="DO2338" s="2"/>
      <c r="DP2338" s="2"/>
      <c r="DQ2338" s="2"/>
      <c r="DR2338" s="2"/>
      <c r="DS2338" s="2"/>
      <c r="DT2338" s="2"/>
      <c r="DU2338" s="2"/>
      <c r="DV2338" s="2"/>
      <c r="DW2338" s="2"/>
      <c r="DX2338" s="2"/>
      <c r="DY2338" s="2"/>
      <c r="DZ2338" s="2"/>
      <c r="EA2338" s="2"/>
      <c r="EB2338" s="2"/>
      <c r="EC2338" s="2"/>
      <c r="ED2338" s="2"/>
      <c r="EE2338" s="2"/>
      <c r="EF2338" s="2"/>
      <c r="EG2338" s="2"/>
      <c r="EH2338" s="2"/>
      <c r="EI2338" s="2"/>
      <c r="EJ2338" s="2"/>
      <c r="EK2338" s="2"/>
      <c r="EL2338" s="2"/>
      <c r="EM2338" s="2"/>
      <c r="EN2338" s="2"/>
      <c r="EO2338" s="2"/>
      <c r="EP2338" s="2"/>
      <c r="EQ2338" s="2"/>
      <c r="ER2338" s="2"/>
      <c r="ES2338" s="2"/>
      <c r="ET2338" s="2"/>
      <c r="EU2338" s="2"/>
      <c r="EV2338" s="2"/>
      <c r="EW2338" s="2"/>
      <c r="EX2338" s="2"/>
      <c r="EY2338" s="2"/>
      <c r="EZ2338" s="2"/>
      <c r="FA2338" s="2"/>
      <c r="FB2338" s="2"/>
      <c r="FC2338" s="2"/>
      <c r="FD2338" s="2"/>
      <c r="FE2338" s="2"/>
      <c r="FF2338" s="2"/>
      <c r="FG2338" s="2"/>
      <c r="FH2338" s="2"/>
      <c r="FI2338" s="2"/>
      <c r="FJ2338" s="2"/>
      <c r="FK2338" s="2"/>
      <c r="FL2338" s="2"/>
      <c r="FM2338" s="2"/>
      <c r="FN2338" s="2"/>
      <c r="FO2338" s="2"/>
      <c r="FP2338" s="2"/>
      <c r="FQ2338" s="2"/>
      <c r="FR2338" s="2"/>
      <c r="FS2338" s="2"/>
      <c r="FT2338" s="2"/>
      <c r="FU2338" s="2"/>
      <c r="FV2338" s="2"/>
      <c r="FW2338" s="2"/>
      <c r="FX2338" s="2"/>
      <c r="FY2338" s="2"/>
      <c r="FZ2338" s="2"/>
      <c r="GA2338" s="2"/>
      <c r="GB2338" s="2"/>
      <c r="GC2338" s="2"/>
      <c r="GD2338" s="2"/>
      <c r="GE2338" s="2"/>
      <c r="GF2338" s="2"/>
      <c r="GG2338" s="2"/>
      <c r="GH2338" s="2"/>
      <c r="GI2338" s="2"/>
      <c r="GJ2338" s="2"/>
      <c r="GK2338" s="2"/>
      <c r="GL2338" s="2"/>
      <c r="GM2338" s="2"/>
      <c r="GN2338" s="2"/>
      <c r="GO2338" s="2"/>
      <c r="GP2338" s="2"/>
      <c r="GQ2338" s="2"/>
      <c r="GR2338" s="2"/>
      <c r="GS2338" s="2"/>
      <c r="GT2338" s="2"/>
      <c r="GU2338" s="2"/>
      <c r="GV2338" s="2"/>
      <c r="GW2338" s="2"/>
      <c r="GX2338" s="2"/>
      <c r="GY2338" s="2"/>
      <c r="GZ2338" s="2"/>
      <c r="HA2338" s="2"/>
      <c r="HB2338" s="2"/>
      <c r="HC2338" s="2"/>
      <c r="HD2338" s="2"/>
      <c r="HE2338" s="2"/>
      <c r="HF2338" s="2"/>
      <c r="HG2338" s="2"/>
      <c r="HH2338" s="2"/>
      <c r="HI2338" s="2"/>
      <c r="HJ2338" s="2"/>
      <c r="HK2338" s="2"/>
      <c r="HL2338" s="2"/>
      <c r="HM2338" s="2"/>
      <c r="HN2338" s="2"/>
      <c r="HO2338" s="2"/>
      <c r="HP2338" s="2"/>
      <c r="HQ2338" s="2"/>
      <c r="HR2338" s="2"/>
      <c r="HS2338" s="2"/>
      <c r="HT2338" s="2"/>
      <c r="HU2338" s="2"/>
      <c r="HV2338" s="2"/>
      <c r="HW2338" s="2"/>
      <c r="HX2338" s="2"/>
      <c r="HY2338" s="2"/>
      <c r="HZ2338" s="2"/>
      <c r="IA2338" s="2"/>
      <c r="IB2338" s="2"/>
      <c r="IC2338" s="2"/>
      <c r="ID2338" s="2"/>
      <c r="IE2338" s="2"/>
      <c r="IF2338" s="2"/>
      <c r="IG2338" s="2"/>
      <c r="IH2338" s="2"/>
      <c r="II2338" s="2"/>
      <c r="IJ2338" s="2"/>
      <c r="IK2338" s="2"/>
      <c r="IL2338" s="2"/>
      <c r="IM2338" s="2"/>
      <c r="IN2338" s="2"/>
      <c r="IO2338" s="2"/>
      <c r="IP2338" s="2"/>
      <c r="IQ2338" s="2"/>
    </row>
    <row r="2339" spans="1:251" s="16" customFormat="1" ht="18.75" customHeight="1">
      <c r="A2339" s="8"/>
      <c r="B2339" s="25"/>
      <c r="C2339" s="135" t="s">
        <v>689</v>
      </c>
      <c r="D2339" s="136"/>
      <c r="E2339" s="136"/>
      <c r="F2339" s="136"/>
      <c r="G2339" s="136"/>
      <c r="H2339" s="136"/>
      <c r="I2339" s="136"/>
      <c r="J2339" s="136"/>
      <c r="K2339" s="136"/>
      <c r="L2339" s="136"/>
      <c r="M2339" s="136"/>
      <c r="N2339" s="136"/>
      <c r="O2339" s="136"/>
      <c r="P2339" s="136"/>
      <c r="Q2339" s="136"/>
      <c r="R2339" s="136"/>
      <c r="S2339" s="136"/>
      <c r="T2339" s="136"/>
      <c r="U2339" s="136"/>
      <c r="V2339" s="136"/>
      <c r="W2339" s="136"/>
      <c r="X2339" s="136"/>
      <c r="Y2339" s="136"/>
      <c r="Z2339" s="137"/>
      <c r="AA2339" s="138">
        <v>2813</v>
      </c>
      <c r="AB2339" s="139"/>
      <c r="AC2339" s="139"/>
      <c r="AD2339" s="139"/>
      <c r="AE2339" s="139"/>
      <c r="AF2339" s="139"/>
      <c r="AG2339" s="139"/>
      <c r="AH2339" s="139"/>
      <c r="AI2339" s="140"/>
      <c r="AJ2339" s="138">
        <v>2625</v>
      </c>
      <c r="AK2339" s="139"/>
      <c r="AL2339" s="139"/>
      <c r="AM2339" s="139"/>
      <c r="AN2339" s="139"/>
      <c r="AO2339" s="139"/>
      <c r="AP2339" s="139"/>
      <c r="AQ2339" s="139"/>
      <c r="AR2339" s="140"/>
      <c r="AS2339" s="141" t="s">
        <v>57</v>
      </c>
      <c r="AT2339" s="142"/>
      <c r="AU2339" s="142"/>
      <c r="AV2339" s="142"/>
      <c r="AW2339" s="142"/>
      <c r="AX2339" s="143"/>
      <c r="AY2339" s="2"/>
      <c r="AZ2339" s="2"/>
      <c r="BA2339" s="2"/>
      <c r="BB2339" s="2"/>
      <c r="BC2339" s="2"/>
      <c r="BD2339" s="2"/>
      <c r="BE2339" s="2"/>
      <c r="BF2339" s="2"/>
      <c r="BG2339" s="2"/>
      <c r="BH2339" s="2"/>
      <c r="BI2339" s="2"/>
      <c r="BJ2339" s="2"/>
      <c r="BK2339" s="2"/>
      <c r="BL2339" s="2"/>
      <c r="BM2339" s="2"/>
      <c r="BN2339" s="2"/>
      <c r="BO2339" s="2"/>
      <c r="BP2339" s="2"/>
      <c r="BQ2339" s="2"/>
      <c r="BR2339" s="2"/>
      <c r="BS2339" s="2"/>
      <c r="BT2339" s="2"/>
      <c r="BU2339" s="2"/>
      <c r="BV2339" s="2"/>
      <c r="BW2339" s="2"/>
      <c r="BX2339" s="2"/>
      <c r="BY2339" s="2"/>
      <c r="BZ2339" s="2"/>
      <c r="CA2339" s="2"/>
      <c r="CB2339" s="2"/>
      <c r="CC2339" s="2"/>
      <c r="CD2339" s="2"/>
      <c r="CE2339" s="2"/>
      <c r="CF2339" s="2"/>
      <c r="CG2339" s="2"/>
      <c r="CH2339" s="2"/>
      <c r="CI2339" s="2"/>
      <c r="CJ2339" s="2"/>
      <c r="CK2339" s="2"/>
      <c r="CL2339" s="2"/>
      <c r="CM2339" s="2"/>
      <c r="CN2339" s="2"/>
      <c r="CO2339" s="2"/>
      <c r="CP2339" s="2"/>
      <c r="CQ2339" s="2"/>
      <c r="CR2339" s="2"/>
      <c r="CS2339" s="2"/>
      <c r="CT2339" s="2"/>
      <c r="CU2339" s="2"/>
      <c r="CV2339" s="2"/>
      <c r="CW2339" s="2"/>
      <c r="CX2339" s="2"/>
      <c r="CY2339" s="2"/>
      <c r="CZ2339" s="2"/>
      <c r="DA2339" s="2"/>
      <c r="DB2339" s="2"/>
      <c r="DC2339" s="2"/>
      <c r="DD2339" s="2"/>
      <c r="DE2339" s="2"/>
      <c r="DF2339" s="2"/>
      <c r="DG2339" s="2"/>
      <c r="DH2339" s="2"/>
      <c r="DI2339" s="2"/>
      <c r="DJ2339" s="2"/>
      <c r="DK2339" s="2"/>
      <c r="DL2339" s="2"/>
      <c r="DM2339" s="2"/>
      <c r="DN2339" s="2"/>
      <c r="DO2339" s="2"/>
      <c r="DP2339" s="2"/>
      <c r="DQ2339" s="2"/>
      <c r="DR2339" s="2"/>
      <c r="DS2339" s="2"/>
      <c r="DT2339" s="2"/>
      <c r="DU2339" s="2"/>
      <c r="DV2339" s="2"/>
      <c r="DW2339" s="2"/>
      <c r="DX2339" s="2"/>
      <c r="DY2339" s="2"/>
      <c r="DZ2339" s="2"/>
      <c r="EA2339" s="2"/>
      <c r="EB2339" s="2"/>
      <c r="EC2339" s="2"/>
      <c r="ED2339" s="2"/>
      <c r="EE2339" s="2"/>
      <c r="EF2339" s="2"/>
      <c r="EG2339" s="2"/>
      <c r="EH2339" s="2"/>
      <c r="EI2339" s="2"/>
      <c r="EJ2339" s="2"/>
      <c r="EK2339" s="2"/>
      <c r="EL2339" s="2"/>
      <c r="EM2339" s="2"/>
      <c r="EN2339" s="2"/>
      <c r="EO2339" s="2"/>
      <c r="EP2339" s="2"/>
      <c r="EQ2339" s="2"/>
      <c r="ER2339" s="2"/>
      <c r="ES2339" s="2"/>
      <c r="ET2339" s="2"/>
      <c r="EU2339" s="2"/>
      <c r="EV2339" s="2"/>
      <c r="EW2339" s="2"/>
      <c r="EX2339" s="2"/>
      <c r="EY2339" s="2"/>
      <c r="EZ2339" s="2"/>
      <c r="FA2339" s="2"/>
      <c r="FB2339" s="2"/>
      <c r="FC2339" s="2"/>
      <c r="FD2339" s="2"/>
      <c r="FE2339" s="2"/>
      <c r="FF2339" s="2"/>
      <c r="FG2339" s="2"/>
      <c r="FH2339" s="2"/>
      <c r="FI2339" s="2"/>
      <c r="FJ2339" s="2"/>
      <c r="FK2339" s="2"/>
      <c r="FL2339" s="2"/>
      <c r="FM2339" s="2"/>
      <c r="FN2339" s="2"/>
      <c r="FO2339" s="2"/>
      <c r="FP2339" s="2"/>
      <c r="FQ2339" s="2"/>
      <c r="FR2339" s="2"/>
      <c r="FS2339" s="2"/>
      <c r="FT2339" s="2"/>
      <c r="FU2339" s="2"/>
      <c r="FV2339" s="2"/>
      <c r="FW2339" s="2"/>
      <c r="FX2339" s="2"/>
      <c r="FY2339" s="2"/>
      <c r="FZ2339" s="2"/>
      <c r="GA2339" s="2"/>
      <c r="GB2339" s="2"/>
      <c r="GC2339" s="2"/>
      <c r="GD2339" s="2"/>
      <c r="GE2339" s="2"/>
      <c r="GF2339" s="2"/>
      <c r="GG2339" s="2"/>
      <c r="GH2339" s="2"/>
      <c r="GI2339" s="2"/>
      <c r="GJ2339" s="2"/>
      <c r="GK2339" s="2"/>
      <c r="GL2339" s="2"/>
      <c r="GM2339" s="2"/>
      <c r="GN2339" s="2"/>
      <c r="GO2339" s="2"/>
      <c r="GP2339" s="2"/>
      <c r="GQ2339" s="2"/>
      <c r="GR2339" s="2"/>
      <c r="GS2339" s="2"/>
      <c r="GT2339" s="2"/>
      <c r="GU2339" s="2"/>
      <c r="GV2339" s="2"/>
      <c r="GW2339" s="2"/>
      <c r="GX2339" s="2"/>
      <c r="GY2339" s="2"/>
      <c r="GZ2339" s="2"/>
      <c r="HA2339" s="2"/>
      <c r="HB2339" s="2"/>
      <c r="HC2339" s="2"/>
      <c r="HD2339" s="2"/>
      <c r="HE2339" s="2"/>
      <c r="HF2339" s="2"/>
      <c r="HG2339" s="2"/>
      <c r="HH2339" s="2"/>
      <c r="HI2339" s="2"/>
      <c r="HJ2339" s="2"/>
      <c r="HK2339" s="2"/>
      <c r="HL2339" s="2"/>
      <c r="HM2339" s="2"/>
      <c r="HN2339" s="2"/>
      <c r="HO2339" s="2"/>
      <c r="HP2339" s="2"/>
      <c r="HQ2339" s="2"/>
      <c r="HR2339" s="2"/>
      <c r="HS2339" s="2"/>
      <c r="HT2339" s="2"/>
      <c r="HU2339" s="2"/>
      <c r="HV2339" s="2"/>
      <c r="HW2339" s="2"/>
      <c r="HX2339" s="2"/>
      <c r="HY2339" s="2"/>
      <c r="HZ2339" s="2"/>
      <c r="IA2339" s="2"/>
      <c r="IB2339" s="2"/>
      <c r="IC2339" s="2"/>
      <c r="ID2339" s="2"/>
      <c r="IE2339" s="2"/>
      <c r="IF2339" s="2"/>
      <c r="IG2339" s="2"/>
      <c r="IH2339" s="2"/>
      <c r="II2339" s="2"/>
      <c r="IJ2339" s="2"/>
      <c r="IK2339" s="2"/>
      <c r="IL2339" s="2"/>
      <c r="IM2339" s="2"/>
      <c r="IN2339" s="2"/>
      <c r="IO2339" s="2"/>
      <c r="IP2339" s="2"/>
      <c r="IQ2339" s="2"/>
    </row>
    <row r="2340" spans="1:251" s="16" customFormat="1" ht="18.75" customHeight="1">
      <c r="A2340" s="8"/>
      <c r="B2340" s="25"/>
      <c r="C2340" s="135" t="s">
        <v>690</v>
      </c>
      <c r="D2340" s="136"/>
      <c r="E2340" s="136"/>
      <c r="F2340" s="136"/>
      <c r="G2340" s="136"/>
      <c r="H2340" s="136"/>
      <c r="I2340" s="136"/>
      <c r="J2340" s="136"/>
      <c r="K2340" s="136"/>
      <c r="L2340" s="136"/>
      <c r="M2340" s="136"/>
      <c r="N2340" s="136"/>
      <c r="O2340" s="136"/>
      <c r="P2340" s="136"/>
      <c r="Q2340" s="136"/>
      <c r="R2340" s="136"/>
      <c r="S2340" s="136"/>
      <c r="T2340" s="136"/>
      <c r="U2340" s="136"/>
      <c r="V2340" s="136"/>
      <c r="W2340" s="136"/>
      <c r="X2340" s="136"/>
      <c r="Y2340" s="136"/>
      <c r="Z2340" s="137"/>
      <c r="AA2340" s="138">
        <v>1560</v>
      </c>
      <c r="AB2340" s="139"/>
      <c r="AC2340" s="139"/>
      <c r="AD2340" s="139"/>
      <c r="AE2340" s="139"/>
      <c r="AF2340" s="139"/>
      <c r="AG2340" s="139"/>
      <c r="AH2340" s="139"/>
      <c r="AI2340" s="140"/>
      <c r="AJ2340" s="138">
        <v>1460</v>
      </c>
      <c r="AK2340" s="139"/>
      <c r="AL2340" s="139"/>
      <c r="AM2340" s="139"/>
      <c r="AN2340" s="139"/>
      <c r="AO2340" s="139"/>
      <c r="AP2340" s="139"/>
      <c r="AQ2340" s="139"/>
      <c r="AR2340" s="140"/>
      <c r="AS2340" s="141" t="s">
        <v>57</v>
      </c>
      <c r="AT2340" s="142"/>
      <c r="AU2340" s="142"/>
      <c r="AV2340" s="142"/>
      <c r="AW2340" s="142"/>
      <c r="AX2340" s="143"/>
      <c r="AY2340" s="2"/>
      <c r="AZ2340" s="2"/>
      <c r="BA2340" s="2"/>
      <c r="BB2340" s="2"/>
      <c r="BC2340" s="2"/>
      <c r="BD2340" s="2"/>
      <c r="BE2340" s="2"/>
      <c r="BF2340" s="2"/>
      <c r="BG2340" s="2"/>
      <c r="BH2340" s="2"/>
      <c r="BI2340" s="2"/>
      <c r="BJ2340" s="2"/>
      <c r="BK2340" s="2"/>
      <c r="BL2340" s="2"/>
      <c r="BM2340" s="2"/>
      <c r="BN2340" s="2"/>
      <c r="BO2340" s="2"/>
      <c r="BP2340" s="2"/>
      <c r="BQ2340" s="2"/>
      <c r="BR2340" s="2"/>
      <c r="BS2340" s="2"/>
      <c r="BT2340" s="2"/>
      <c r="BU2340" s="2"/>
      <c r="BV2340" s="2"/>
      <c r="BW2340" s="2"/>
      <c r="BX2340" s="2"/>
      <c r="BY2340" s="2"/>
      <c r="BZ2340" s="2"/>
      <c r="CA2340" s="2"/>
      <c r="CB2340" s="2"/>
      <c r="CC2340" s="2"/>
      <c r="CD2340" s="2"/>
      <c r="CE2340" s="2"/>
      <c r="CF2340" s="2"/>
      <c r="CG2340" s="2"/>
      <c r="CH2340" s="2"/>
      <c r="CI2340" s="2"/>
      <c r="CJ2340" s="2"/>
      <c r="CK2340" s="2"/>
      <c r="CL2340" s="2"/>
      <c r="CM2340" s="2"/>
      <c r="CN2340" s="2"/>
      <c r="CO2340" s="2"/>
      <c r="CP2340" s="2"/>
      <c r="CQ2340" s="2"/>
      <c r="CR2340" s="2"/>
      <c r="CS2340" s="2"/>
      <c r="CT2340" s="2"/>
      <c r="CU2340" s="2"/>
      <c r="CV2340" s="2"/>
      <c r="CW2340" s="2"/>
      <c r="CX2340" s="2"/>
      <c r="CY2340" s="2"/>
      <c r="CZ2340" s="2"/>
      <c r="DA2340" s="2"/>
      <c r="DB2340" s="2"/>
      <c r="DC2340" s="2"/>
      <c r="DD2340" s="2"/>
      <c r="DE2340" s="2"/>
      <c r="DF2340" s="2"/>
      <c r="DG2340" s="2"/>
      <c r="DH2340" s="2"/>
      <c r="DI2340" s="2"/>
      <c r="DJ2340" s="2"/>
      <c r="DK2340" s="2"/>
      <c r="DL2340" s="2"/>
      <c r="DM2340" s="2"/>
      <c r="DN2340" s="2"/>
      <c r="DO2340" s="2"/>
      <c r="DP2340" s="2"/>
      <c r="DQ2340" s="2"/>
      <c r="DR2340" s="2"/>
      <c r="DS2340" s="2"/>
      <c r="DT2340" s="2"/>
      <c r="DU2340" s="2"/>
      <c r="DV2340" s="2"/>
      <c r="DW2340" s="2"/>
      <c r="DX2340" s="2"/>
      <c r="DY2340" s="2"/>
      <c r="DZ2340" s="2"/>
      <c r="EA2340" s="2"/>
      <c r="EB2340" s="2"/>
      <c r="EC2340" s="2"/>
      <c r="ED2340" s="2"/>
      <c r="EE2340" s="2"/>
      <c r="EF2340" s="2"/>
      <c r="EG2340" s="2"/>
      <c r="EH2340" s="2"/>
      <c r="EI2340" s="2"/>
      <c r="EJ2340" s="2"/>
      <c r="EK2340" s="2"/>
      <c r="EL2340" s="2"/>
      <c r="EM2340" s="2"/>
      <c r="EN2340" s="2"/>
      <c r="EO2340" s="2"/>
      <c r="EP2340" s="2"/>
      <c r="EQ2340" s="2"/>
      <c r="ER2340" s="2"/>
      <c r="ES2340" s="2"/>
      <c r="ET2340" s="2"/>
      <c r="EU2340" s="2"/>
      <c r="EV2340" s="2"/>
      <c r="EW2340" s="2"/>
      <c r="EX2340" s="2"/>
      <c r="EY2340" s="2"/>
      <c r="EZ2340" s="2"/>
      <c r="FA2340" s="2"/>
      <c r="FB2340" s="2"/>
      <c r="FC2340" s="2"/>
      <c r="FD2340" s="2"/>
      <c r="FE2340" s="2"/>
      <c r="FF2340" s="2"/>
      <c r="FG2340" s="2"/>
      <c r="FH2340" s="2"/>
      <c r="FI2340" s="2"/>
      <c r="FJ2340" s="2"/>
      <c r="FK2340" s="2"/>
      <c r="FL2340" s="2"/>
      <c r="FM2340" s="2"/>
      <c r="FN2340" s="2"/>
      <c r="FO2340" s="2"/>
      <c r="FP2340" s="2"/>
      <c r="FQ2340" s="2"/>
      <c r="FR2340" s="2"/>
      <c r="FS2340" s="2"/>
      <c r="FT2340" s="2"/>
      <c r="FU2340" s="2"/>
      <c r="FV2340" s="2"/>
      <c r="FW2340" s="2"/>
      <c r="FX2340" s="2"/>
      <c r="FY2340" s="2"/>
      <c r="FZ2340" s="2"/>
      <c r="GA2340" s="2"/>
      <c r="GB2340" s="2"/>
      <c r="GC2340" s="2"/>
      <c r="GD2340" s="2"/>
      <c r="GE2340" s="2"/>
      <c r="GF2340" s="2"/>
      <c r="GG2340" s="2"/>
      <c r="GH2340" s="2"/>
      <c r="GI2340" s="2"/>
      <c r="GJ2340" s="2"/>
      <c r="GK2340" s="2"/>
      <c r="GL2340" s="2"/>
      <c r="GM2340" s="2"/>
      <c r="GN2340" s="2"/>
      <c r="GO2340" s="2"/>
      <c r="GP2340" s="2"/>
      <c r="GQ2340" s="2"/>
      <c r="GR2340" s="2"/>
      <c r="GS2340" s="2"/>
      <c r="GT2340" s="2"/>
      <c r="GU2340" s="2"/>
      <c r="GV2340" s="2"/>
      <c r="GW2340" s="2"/>
      <c r="GX2340" s="2"/>
      <c r="GY2340" s="2"/>
      <c r="GZ2340" s="2"/>
      <c r="HA2340" s="2"/>
      <c r="HB2340" s="2"/>
      <c r="HC2340" s="2"/>
      <c r="HD2340" s="2"/>
      <c r="HE2340" s="2"/>
      <c r="HF2340" s="2"/>
      <c r="HG2340" s="2"/>
      <c r="HH2340" s="2"/>
      <c r="HI2340" s="2"/>
      <c r="HJ2340" s="2"/>
      <c r="HK2340" s="2"/>
      <c r="HL2340" s="2"/>
      <c r="HM2340" s="2"/>
      <c r="HN2340" s="2"/>
      <c r="HO2340" s="2"/>
      <c r="HP2340" s="2"/>
      <c r="HQ2340" s="2"/>
      <c r="HR2340" s="2"/>
      <c r="HS2340" s="2"/>
      <c r="HT2340" s="2"/>
      <c r="HU2340" s="2"/>
      <c r="HV2340" s="2"/>
      <c r="HW2340" s="2"/>
      <c r="HX2340" s="2"/>
      <c r="HY2340" s="2"/>
      <c r="HZ2340" s="2"/>
      <c r="IA2340" s="2"/>
      <c r="IB2340" s="2"/>
      <c r="IC2340" s="2"/>
      <c r="ID2340" s="2"/>
      <c r="IE2340" s="2"/>
      <c r="IF2340" s="2"/>
      <c r="IG2340" s="2"/>
      <c r="IH2340" s="2"/>
      <c r="II2340" s="2"/>
      <c r="IJ2340" s="2"/>
      <c r="IK2340" s="2"/>
      <c r="IL2340" s="2"/>
      <c r="IM2340" s="2"/>
      <c r="IN2340" s="2"/>
      <c r="IO2340" s="2"/>
      <c r="IP2340" s="2"/>
      <c r="IQ2340" s="2"/>
    </row>
    <row r="2341" spans="1:251" s="16" customFormat="1" ht="18.75" customHeight="1" thickBot="1">
      <c r="A2341" s="17"/>
      <c r="B2341" s="144" t="s">
        <v>11</v>
      </c>
      <c r="C2341" s="145"/>
      <c r="D2341" s="145"/>
      <c r="E2341" s="145"/>
      <c r="F2341" s="145"/>
      <c r="G2341" s="145"/>
      <c r="H2341" s="145"/>
      <c r="I2341" s="145"/>
      <c r="J2341" s="145"/>
      <c r="K2341" s="145"/>
      <c r="L2341" s="145"/>
      <c r="M2341" s="145"/>
      <c r="N2341" s="145"/>
      <c r="O2341" s="145"/>
      <c r="P2341" s="145"/>
      <c r="Q2341" s="145"/>
      <c r="R2341" s="145"/>
      <c r="S2341" s="145"/>
      <c r="T2341" s="145"/>
      <c r="U2341" s="145"/>
      <c r="V2341" s="145"/>
      <c r="W2341" s="145"/>
      <c r="X2341" s="145"/>
      <c r="Y2341" s="145"/>
      <c r="Z2341" s="146"/>
      <c r="AA2341" s="147">
        <f>SUM($AA$2338:$AA$2340)</f>
        <v>19373</v>
      </c>
      <c r="AB2341" s="148"/>
      <c r="AC2341" s="148"/>
      <c r="AD2341" s="148"/>
      <c r="AE2341" s="148"/>
      <c r="AF2341" s="148"/>
      <c r="AG2341" s="148"/>
      <c r="AH2341" s="148"/>
      <c r="AI2341" s="149"/>
      <c r="AJ2341" s="147">
        <f>SUM($AJ$2338:$AJ$2340)</f>
        <v>22085</v>
      </c>
      <c r="AK2341" s="148"/>
      <c r="AL2341" s="148"/>
      <c r="AM2341" s="148"/>
      <c r="AN2341" s="148"/>
      <c r="AO2341" s="148"/>
      <c r="AP2341" s="148"/>
      <c r="AQ2341" s="148"/>
      <c r="AR2341" s="149"/>
      <c r="AS2341" s="150"/>
      <c r="AT2341" s="151"/>
      <c r="AU2341" s="151"/>
      <c r="AV2341" s="151"/>
      <c r="AW2341" s="151"/>
      <c r="AX2341" s="152"/>
      <c r="AY2341" s="2"/>
      <c r="AZ2341" s="2"/>
      <c r="BA2341" s="2"/>
      <c r="BB2341" s="2"/>
      <c r="BC2341" s="2"/>
      <c r="BD2341" s="2"/>
      <c r="BE2341" s="2"/>
      <c r="BF2341" s="2"/>
      <c r="BG2341" s="2"/>
      <c r="BH2341" s="2"/>
      <c r="BI2341" s="2"/>
      <c r="BJ2341" s="2"/>
      <c r="BK2341" s="2"/>
      <c r="BL2341" s="2"/>
      <c r="BM2341" s="2"/>
      <c r="BN2341" s="2"/>
      <c r="BO2341" s="2"/>
      <c r="BP2341" s="2"/>
      <c r="BQ2341" s="2"/>
      <c r="BR2341" s="2"/>
      <c r="BS2341" s="2"/>
      <c r="BT2341" s="2"/>
      <c r="BU2341" s="2"/>
      <c r="BV2341" s="2"/>
      <c r="BW2341" s="2"/>
      <c r="BX2341" s="2"/>
      <c r="BY2341" s="2"/>
      <c r="BZ2341" s="2"/>
      <c r="CA2341" s="2"/>
      <c r="CB2341" s="2"/>
      <c r="CC2341" s="2"/>
      <c r="CD2341" s="2"/>
      <c r="CE2341" s="2"/>
      <c r="CF2341" s="2"/>
      <c r="CG2341" s="2"/>
      <c r="CH2341" s="2"/>
      <c r="CI2341" s="2"/>
      <c r="CJ2341" s="2"/>
      <c r="CK2341" s="2"/>
      <c r="CL2341" s="2"/>
      <c r="CM2341" s="2"/>
      <c r="CN2341" s="2"/>
      <c r="CO2341" s="2"/>
      <c r="CP2341" s="2"/>
      <c r="CQ2341" s="2"/>
      <c r="CR2341" s="2"/>
      <c r="CS2341" s="2"/>
      <c r="CT2341" s="2"/>
      <c r="CU2341" s="2"/>
      <c r="CV2341" s="2"/>
      <c r="CW2341" s="2"/>
      <c r="CX2341" s="2"/>
      <c r="CY2341" s="2"/>
      <c r="CZ2341" s="2"/>
      <c r="DA2341" s="2"/>
      <c r="DB2341" s="2"/>
      <c r="DC2341" s="2"/>
      <c r="DD2341" s="2"/>
      <c r="DE2341" s="2"/>
      <c r="DF2341" s="2"/>
      <c r="DG2341" s="2"/>
      <c r="DH2341" s="2"/>
      <c r="DI2341" s="2"/>
      <c r="DJ2341" s="2"/>
      <c r="DK2341" s="2"/>
      <c r="DL2341" s="2"/>
      <c r="DM2341" s="2"/>
      <c r="DN2341" s="2"/>
      <c r="DO2341" s="2"/>
      <c r="DP2341" s="2"/>
      <c r="DQ2341" s="2"/>
      <c r="DR2341" s="2"/>
      <c r="DS2341" s="2"/>
      <c r="DT2341" s="2"/>
      <c r="DU2341" s="2"/>
      <c r="DV2341" s="2"/>
      <c r="DW2341" s="2"/>
      <c r="DX2341" s="2"/>
      <c r="DY2341" s="2"/>
      <c r="DZ2341" s="2"/>
      <c r="EA2341" s="2"/>
      <c r="EB2341" s="2"/>
      <c r="EC2341" s="2"/>
      <c r="ED2341" s="2"/>
      <c r="EE2341" s="2"/>
      <c r="EF2341" s="2"/>
      <c r="EG2341" s="2"/>
      <c r="EH2341" s="2"/>
      <c r="EI2341" s="2"/>
      <c r="EJ2341" s="2"/>
      <c r="EK2341" s="2"/>
      <c r="EL2341" s="2"/>
      <c r="EM2341" s="2"/>
      <c r="EN2341" s="2"/>
      <c r="EO2341" s="2"/>
      <c r="EP2341" s="2"/>
      <c r="EQ2341" s="2"/>
      <c r="ER2341" s="2"/>
      <c r="ES2341" s="2"/>
      <c r="ET2341" s="2"/>
      <c r="EU2341" s="2"/>
      <c r="EV2341" s="2"/>
      <c r="EW2341" s="2"/>
      <c r="EX2341" s="2"/>
      <c r="EY2341" s="2"/>
      <c r="EZ2341" s="2"/>
      <c r="FA2341" s="2"/>
      <c r="FB2341" s="2"/>
      <c r="FC2341" s="2"/>
      <c r="FD2341" s="2"/>
      <c r="FE2341" s="2"/>
      <c r="FF2341" s="2"/>
      <c r="FG2341" s="2"/>
      <c r="FH2341" s="2"/>
      <c r="FI2341" s="2"/>
      <c r="FJ2341" s="2"/>
      <c r="FK2341" s="2"/>
      <c r="FL2341" s="2"/>
      <c r="FM2341" s="2"/>
      <c r="FN2341" s="2"/>
      <c r="FO2341" s="2"/>
      <c r="FP2341" s="2"/>
      <c r="FQ2341" s="2"/>
      <c r="FR2341" s="2"/>
      <c r="FS2341" s="2"/>
      <c r="FT2341" s="2"/>
      <c r="FU2341" s="2"/>
      <c r="FV2341" s="2"/>
      <c r="FW2341" s="2"/>
      <c r="FX2341" s="2"/>
      <c r="FY2341" s="2"/>
      <c r="FZ2341" s="2"/>
      <c r="GA2341" s="2"/>
      <c r="GB2341" s="2"/>
      <c r="GC2341" s="2"/>
      <c r="GD2341" s="2"/>
      <c r="GE2341" s="2"/>
      <c r="GF2341" s="2"/>
      <c r="GG2341" s="2"/>
      <c r="GH2341" s="2"/>
      <c r="GI2341" s="2"/>
      <c r="GJ2341" s="2"/>
      <c r="GK2341" s="2"/>
      <c r="GL2341" s="2"/>
      <c r="GM2341" s="2"/>
      <c r="GN2341" s="2"/>
      <c r="GO2341" s="2"/>
      <c r="GP2341" s="2"/>
      <c r="GQ2341" s="2"/>
      <c r="GR2341" s="2"/>
      <c r="GS2341" s="2"/>
      <c r="GT2341" s="2"/>
      <c r="GU2341" s="2"/>
      <c r="GV2341" s="2"/>
      <c r="GW2341" s="2"/>
      <c r="GX2341" s="2"/>
      <c r="GY2341" s="2"/>
      <c r="GZ2341" s="2"/>
      <c r="HA2341" s="2"/>
      <c r="HB2341" s="2"/>
      <c r="HC2341" s="2"/>
      <c r="HD2341" s="2"/>
      <c r="HE2341" s="2"/>
      <c r="HF2341" s="2"/>
      <c r="HG2341" s="2"/>
      <c r="HH2341" s="2"/>
      <c r="HI2341" s="2"/>
      <c r="HJ2341" s="2"/>
      <c r="HK2341" s="2"/>
      <c r="HL2341" s="2"/>
      <c r="HM2341" s="2"/>
      <c r="HN2341" s="2"/>
      <c r="HO2341" s="2"/>
      <c r="HP2341" s="2"/>
      <c r="HQ2341" s="2"/>
      <c r="HR2341" s="2"/>
      <c r="HS2341" s="2"/>
      <c r="HT2341" s="2"/>
      <c r="HU2341" s="2"/>
      <c r="HV2341" s="2"/>
      <c r="HW2341" s="2"/>
      <c r="HX2341" s="2"/>
      <c r="HY2341" s="2"/>
      <c r="HZ2341" s="2"/>
      <c r="IA2341" s="2"/>
      <c r="IB2341" s="2"/>
      <c r="IC2341" s="2"/>
      <c r="ID2341" s="2"/>
      <c r="IE2341" s="2"/>
      <c r="IF2341" s="2"/>
      <c r="IG2341" s="2"/>
      <c r="IH2341" s="2"/>
      <c r="II2341" s="2"/>
      <c r="IJ2341" s="2"/>
      <c r="IK2341" s="2"/>
      <c r="IL2341" s="2"/>
      <c r="IM2341" s="2"/>
      <c r="IN2341" s="2"/>
      <c r="IO2341" s="2"/>
      <c r="IP2341" s="2"/>
      <c r="IQ2341" s="2"/>
    </row>
    <row r="2343" spans="1:251" ht="19.2">
      <c r="A2343" s="1" t="s">
        <v>0</v>
      </c>
      <c r="AW2343" s="3"/>
      <c r="AX2343" s="4"/>
      <c r="AY2343" s="3"/>
    </row>
    <row r="2345" spans="1:251" ht="18">
      <c r="B2345" s="153" t="s">
        <v>8</v>
      </c>
      <c r="C2345" s="154"/>
      <c r="D2345" s="154"/>
      <c r="E2345" s="154"/>
      <c r="F2345" s="154"/>
      <c r="G2345" s="154"/>
      <c r="H2345" s="154"/>
      <c r="I2345" s="154"/>
      <c r="J2345" s="154"/>
      <c r="K2345" s="154"/>
      <c r="L2345" s="154"/>
      <c r="M2345" s="154"/>
      <c r="N2345" s="154"/>
      <c r="O2345" s="154"/>
      <c r="P2345" s="154"/>
      <c r="Q2345" s="154"/>
      <c r="R2345" s="154"/>
      <c r="S2345" s="154"/>
      <c r="T2345" s="154"/>
      <c r="U2345" s="154"/>
      <c r="V2345" s="154"/>
      <c r="W2345" s="154"/>
      <c r="X2345" s="154"/>
      <c r="Y2345" s="154"/>
      <c r="Z2345" s="154"/>
      <c r="AA2345" s="154"/>
      <c r="AB2345" s="154"/>
      <c r="AC2345" s="154"/>
      <c r="AD2345" s="154"/>
      <c r="AE2345" s="154"/>
      <c r="AF2345" s="154"/>
      <c r="AG2345" s="154"/>
      <c r="AH2345" s="154"/>
      <c r="AI2345" s="154"/>
      <c r="AJ2345" s="154"/>
      <c r="AK2345" s="154"/>
      <c r="AL2345" s="154"/>
      <c r="AM2345" s="154"/>
      <c r="AN2345" s="154"/>
      <c r="AO2345" s="154"/>
      <c r="AP2345" s="154"/>
      <c r="AQ2345" s="154"/>
      <c r="AR2345" s="154"/>
      <c r="AS2345" s="154"/>
      <c r="AT2345" s="154"/>
      <c r="AU2345" s="154"/>
      <c r="AV2345" s="154"/>
      <c r="AW2345" s="154"/>
      <c r="AX2345" s="154"/>
    </row>
    <row r="2346" spans="1:251">
      <c r="Z2346" s="5"/>
      <c r="AD2346" s="5"/>
      <c r="AE2346" s="5"/>
      <c r="AF2346" s="5"/>
      <c r="AG2346" s="5"/>
      <c r="AH2346" s="5"/>
      <c r="AI2346" s="5"/>
      <c r="AO2346" s="5"/>
    </row>
    <row r="2347" spans="1:251" ht="13.8" thickBot="1">
      <c r="Z2347" s="5"/>
      <c r="AD2347" s="5"/>
      <c r="AE2347" s="5"/>
      <c r="AF2347" s="5"/>
      <c r="AG2347" s="5"/>
      <c r="AH2347" s="5"/>
      <c r="AI2347" s="5"/>
      <c r="AO2347" s="5"/>
      <c r="DI2347" s="6"/>
    </row>
    <row r="2348" spans="1:251" ht="24.75" customHeight="1" thickBot="1">
      <c r="B2348" s="155" t="s">
        <v>1</v>
      </c>
      <c r="C2348" s="156"/>
      <c r="D2348" s="156"/>
      <c r="E2348" s="156"/>
      <c r="F2348" s="156"/>
      <c r="G2348" s="156"/>
      <c r="H2348" s="157" t="s">
        <v>310</v>
      </c>
      <c r="I2348" s="158"/>
      <c r="J2348" s="158"/>
      <c r="K2348" s="158"/>
      <c r="L2348" s="158"/>
      <c r="M2348" s="158"/>
      <c r="N2348" s="158"/>
      <c r="O2348" s="158"/>
      <c r="P2348" s="158"/>
      <c r="Q2348" s="158"/>
      <c r="R2348" s="158"/>
      <c r="S2348" s="158"/>
      <c r="T2348" s="158"/>
      <c r="U2348" s="158"/>
      <c r="V2348" s="158"/>
      <c r="W2348" s="158"/>
      <c r="X2348" s="158"/>
      <c r="Y2348" s="158"/>
      <c r="Z2348" s="158"/>
      <c r="AA2348" s="158"/>
      <c r="AB2348" s="158"/>
      <c r="AC2348" s="158"/>
      <c r="AD2348" s="158"/>
      <c r="AE2348" s="158"/>
      <c r="AF2348" s="158"/>
      <c r="AG2348" s="158"/>
      <c r="AH2348" s="158"/>
      <c r="AI2348" s="158"/>
      <c r="AJ2348" s="158"/>
      <c r="AK2348" s="158"/>
      <c r="AL2348" s="158"/>
      <c r="AM2348" s="158"/>
      <c r="AN2348" s="158"/>
      <c r="AO2348" s="158"/>
      <c r="AP2348" s="158"/>
      <c r="AQ2348" s="158"/>
      <c r="AR2348" s="158"/>
      <c r="AS2348" s="158"/>
      <c r="AT2348" s="158"/>
      <c r="AU2348" s="158"/>
      <c r="AV2348" s="158"/>
      <c r="AW2348" s="158"/>
      <c r="AX2348" s="159"/>
      <c r="DI2348" s="6"/>
    </row>
    <row r="2349" spans="1:251" ht="14.4">
      <c r="B2349" s="7"/>
      <c r="C2349" s="7"/>
      <c r="D2349" s="7"/>
      <c r="E2349" s="7"/>
      <c r="F2349" s="7"/>
      <c r="G2349" s="7"/>
      <c r="H2349" s="8"/>
      <c r="I2349" s="8"/>
      <c r="J2349" s="8"/>
      <c r="K2349" s="8"/>
      <c r="L2349" s="9"/>
      <c r="M2349" s="9"/>
      <c r="N2349" s="9"/>
      <c r="O2349" s="9"/>
      <c r="P2349" s="8"/>
      <c r="Q2349" s="8"/>
      <c r="R2349" s="8"/>
      <c r="S2349" s="8"/>
      <c r="T2349" s="8"/>
      <c r="U2349" s="8"/>
      <c r="V2349" s="10"/>
      <c r="W2349" s="10"/>
      <c r="X2349" s="10"/>
      <c r="Y2349" s="10"/>
      <c r="Z2349" s="10"/>
      <c r="AA2349" s="10"/>
      <c r="AB2349" s="10"/>
      <c r="AC2349" s="10"/>
      <c r="AD2349" s="10"/>
      <c r="AE2349" s="10"/>
      <c r="AF2349" s="10"/>
      <c r="AG2349" s="10"/>
      <c r="AH2349" s="10"/>
      <c r="AI2349" s="10"/>
      <c r="AJ2349" s="10"/>
      <c r="AK2349" s="10"/>
      <c r="AL2349" s="10"/>
      <c r="AM2349" s="10"/>
      <c r="AN2349" s="10"/>
      <c r="AO2349" s="10"/>
      <c r="AP2349" s="10"/>
      <c r="AQ2349" s="10"/>
      <c r="AR2349" s="10"/>
      <c r="AS2349" s="10"/>
      <c r="AT2349" s="10"/>
      <c r="AU2349" s="10"/>
      <c r="AV2349" s="10"/>
      <c r="AW2349" s="10"/>
      <c r="AX2349" s="10"/>
      <c r="DI2349" s="6"/>
    </row>
    <row r="2350" spans="1:251" ht="15" thickBot="1">
      <c r="A2350" s="11"/>
      <c r="B2350" s="10" t="s">
        <v>2</v>
      </c>
      <c r="C2350" s="8"/>
      <c r="D2350" s="8"/>
      <c r="E2350" s="8"/>
      <c r="F2350" s="8"/>
      <c r="G2350" s="8"/>
      <c r="H2350" s="8"/>
      <c r="I2350" s="8"/>
      <c r="J2350" s="8"/>
      <c r="K2350" s="8"/>
      <c r="L2350" s="9"/>
      <c r="M2350" s="9"/>
      <c r="N2350" s="9"/>
      <c r="O2350" s="9"/>
      <c r="P2350" s="8"/>
      <c r="Q2350" s="8"/>
      <c r="R2350" s="8"/>
      <c r="S2350" s="8"/>
      <c r="T2350" s="8"/>
      <c r="U2350" s="8"/>
      <c r="V2350" s="10"/>
      <c r="W2350" s="10"/>
      <c r="X2350" s="10"/>
      <c r="Y2350" s="10"/>
      <c r="Z2350" s="10"/>
      <c r="AA2350" s="10"/>
      <c r="AB2350" s="10"/>
      <c r="AC2350" s="10"/>
      <c r="AD2350" s="10"/>
      <c r="AE2350" s="10"/>
      <c r="AF2350" s="10"/>
      <c r="AG2350" s="10"/>
      <c r="AH2350" s="10"/>
      <c r="AI2350" s="10"/>
      <c r="AJ2350" s="10"/>
      <c r="AK2350" s="10"/>
      <c r="AL2350" s="10"/>
      <c r="AM2350" s="10"/>
      <c r="AN2350" s="10"/>
      <c r="AO2350" s="10"/>
      <c r="AP2350" s="10"/>
      <c r="AQ2350" s="10"/>
      <c r="AR2350" s="10"/>
      <c r="AS2350" s="10"/>
      <c r="AT2350" s="10"/>
      <c r="AU2350" s="10"/>
      <c r="AV2350" s="10"/>
      <c r="AW2350" s="10"/>
      <c r="AX2350" s="10"/>
      <c r="DI2350" s="6"/>
    </row>
    <row r="2351" spans="1:251" ht="14.4">
      <c r="A2351" s="8"/>
      <c r="B2351" s="12"/>
      <c r="C2351" s="7"/>
      <c r="D2351" s="7"/>
      <c r="E2351" s="7"/>
      <c r="F2351" s="7"/>
      <c r="G2351" s="7"/>
      <c r="H2351" s="7"/>
      <c r="I2351" s="7"/>
      <c r="J2351" s="7"/>
      <c r="K2351" s="7"/>
      <c r="L2351" s="13"/>
      <c r="M2351" s="13"/>
      <c r="N2351" s="13"/>
      <c r="O2351" s="13"/>
      <c r="P2351" s="7"/>
      <c r="Q2351" s="7"/>
      <c r="R2351" s="7"/>
      <c r="S2351" s="7"/>
      <c r="T2351" s="7"/>
      <c r="U2351" s="7"/>
      <c r="V2351" s="14"/>
      <c r="W2351" s="14"/>
      <c r="X2351" s="14"/>
      <c r="Y2351" s="14"/>
      <c r="Z2351" s="14"/>
      <c r="AA2351" s="14"/>
      <c r="AB2351" s="14"/>
      <c r="AC2351" s="14"/>
      <c r="AD2351" s="14"/>
      <c r="AE2351" s="14"/>
      <c r="AF2351" s="14"/>
      <c r="AG2351" s="14"/>
      <c r="AH2351" s="14"/>
      <c r="AI2351" s="14"/>
      <c r="AJ2351" s="14"/>
      <c r="AK2351" s="14"/>
      <c r="AL2351" s="14"/>
      <c r="AM2351" s="14"/>
      <c r="AN2351" s="14"/>
      <c r="AO2351" s="14"/>
      <c r="AP2351" s="14"/>
      <c r="AQ2351" s="14"/>
      <c r="AR2351" s="14"/>
      <c r="AS2351" s="14"/>
      <c r="AT2351" s="14"/>
      <c r="AU2351" s="14"/>
      <c r="AV2351" s="14"/>
      <c r="AW2351" s="14"/>
      <c r="AX2351" s="15"/>
    </row>
    <row r="2352" spans="1:251" ht="12" customHeight="1">
      <c r="A2352" s="8"/>
      <c r="B2352" s="160" t="s">
        <v>311</v>
      </c>
      <c r="C2352" s="161"/>
      <c r="D2352" s="161"/>
      <c r="E2352" s="161"/>
      <c r="F2352" s="161"/>
      <c r="G2352" s="161"/>
      <c r="H2352" s="161"/>
      <c r="I2352" s="161"/>
      <c r="J2352" s="161"/>
      <c r="K2352" s="161"/>
      <c r="L2352" s="161"/>
      <c r="M2352" s="161"/>
      <c r="N2352" s="161"/>
      <c r="O2352" s="161"/>
      <c r="P2352" s="161"/>
      <c r="Q2352" s="161"/>
      <c r="R2352" s="161"/>
      <c r="S2352" s="161"/>
      <c r="T2352" s="161"/>
      <c r="U2352" s="161"/>
      <c r="V2352" s="161"/>
      <c r="W2352" s="161"/>
      <c r="X2352" s="161"/>
      <c r="Y2352" s="161"/>
      <c r="Z2352" s="161"/>
      <c r="AA2352" s="161"/>
      <c r="AB2352" s="161"/>
      <c r="AC2352" s="161"/>
      <c r="AD2352" s="161"/>
      <c r="AE2352" s="161"/>
      <c r="AF2352" s="161"/>
      <c r="AG2352" s="161"/>
      <c r="AH2352" s="161"/>
      <c r="AI2352" s="161"/>
      <c r="AJ2352" s="161"/>
      <c r="AK2352" s="161"/>
      <c r="AL2352" s="161"/>
      <c r="AM2352" s="161"/>
      <c r="AN2352" s="161"/>
      <c r="AO2352" s="161"/>
      <c r="AP2352" s="161"/>
      <c r="AQ2352" s="161"/>
      <c r="AR2352" s="161"/>
      <c r="AS2352" s="161"/>
      <c r="AT2352" s="161"/>
      <c r="AU2352" s="161"/>
      <c r="AV2352" s="161"/>
      <c r="AW2352" s="161"/>
      <c r="AX2352" s="162"/>
    </row>
    <row r="2353" spans="1:113" ht="12" customHeight="1">
      <c r="A2353" s="8"/>
      <c r="B2353" s="160"/>
      <c r="C2353" s="161"/>
      <c r="D2353" s="161"/>
      <c r="E2353" s="161"/>
      <c r="F2353" s="161"/>
      <c r="G2353" s="161"/>
      <c r="H2353" s="161"/>
      <c r="I2353" s="161"/>
      <c r="J2353" s="161"/>
      <c r="K2353" s="161"/>
      <c r="L2353" s="161"/>
      <c r="M2353" s="161"/>
      <c r="N2353" s="161"/>
      <c r="O2353" s="161"/>
      <c r="P2353" s="161"/>
      <c r="Q2353" s="161"/>
      <c r="R2353" s="161"/>
      <c r="S2353" s="161"/>
      <c r="T2353" s="161"/>
      <c r="U2353" s="161"/>
      <c r="V2353" s="161"/>
      <c r="W2353" s="161"/>
      <c r="X2353" s="161"/>
      <c r="Y2353" s="161"/>
      <c r="Z2353" s="161"/>
      <c r="AA2353" s="161"/>
      <c r="AB2353" s="161"/>
      <c r="AC2353" s="161"/>
      <c r="AD2353" s="161"/>
      <c r="AE2353" s="161"/>
      <c r="AF2353" s="161"/>
      <c r="AG2353" s="161"/>
      <c r="AH2353" s="161"/>
      <c r="AI2353" s="161"/>
      <c r="AJ2353" s="161"/>
      <c r="AK2353" s="161"/>
      <c r="AL2353" s="161"/>
      <c r="AM2353" s="161"/>
      <c r="AN2353" s="161"/>
      <c r="AO2353" s="161"/>
      <c r="AP2353" s="161"/>
      <c r="AQ2353" s="161"/>
      <c r="AR2353" s="161"/>
      <c r="AS2353" s="161"/>
      <c r="AT2353" s="161"/>
      <c r="AU2353" s="161"/>
      <c r="AV2353" s="161"/>
      <c r="AW2353" s="161"/>
      <c r="AX2353" s="162"/>
      <c r="BC2353" s="16"/>
    </row>
    <row r="2354" spans="1:113" ht="12" customHeight="1">
      <c r="A2354" s="8"/>
      <c r="B2354" s="160"/>
      <c r="C2354" s="161"/>
      <c r="D2354" s="161"/>
      <c r="E2354" s="161"/>
      <c r="F2354" s="161"/>
      <c r="G2354" s="161"/>
      <c r="H2354" s="161"/>
      <c r="I2354" s="161"/>
      <c r="J2354" s="161"/>
      <c r="K2354" s="161"/>
      <c r="L2354" s="161"/>
      <c r="M2354" s="161"/>
      <c r="N2354" s="161"/>
      <c r="O2354" s="161"/>
      <c r="P2354" s="161"/>
      <c r="Q2354" s="161"/>
      <c r="R2354" s="161"/>
      <c r="S2354" s="161"/>
      <c r="T2354" s="161"/>
      <c r="U2354" s="161"/>
      <c r="V2354" s="161"/>
      <c r="W2354" s="161"/>
      <c r="X2354" s="161"/>
      <c r="Y2354" s="161"/>
      <c r="Z2354" s="161"/>
      <c r="AA2354" s="161"/>
      <c r="AB2354" s="161"/>
      <c r="AC2354" s="161"/>
      <c r="AD2354" s="161"/>
      <c r="AE2354" s="161"/>
      <c r="AF2354" s="161"/>
      <c r="AG2354" s="161"/>
      <c r="AH2354" s="161"/>
      <c r="AI2354" s="161"/>
      <c r="AJ2354" s="161"/>
      <c r="AK2354" s="161"/>
      <c r="AL2354" s="161"/>
      <c r="AM2354" s="161"/>
      <c r="AN2354" s="161"/>
      <c r="AO2354" s="161"/>
      <c r="AP2354" s="161"/>
      <c r="AQ2354" s="161"/>
      <c r="AR2354" s="161"/>
      <c r="AS2354" s="161"/>
      <c r="AT2354" s="161"/>
      <c r="AU2354" s="161"/>
      <c r="AV2354" s="161"/>
      <c r="AW2354" s="161"/>
      <c r="AX2354" s="162"/>
    </row>
    <row r="2355" spans="1:113" ht="12" customHeight="1">
      <c r="A2355" s="8"/>
      <c r="B2355" s="160"/>
      <c r="C2355" s="161"/>
      <c r="D2355" s="161"/>
      <c r="E2355" s="161"/>
      <c r="F2355" s="161"/>
      <c r="G2355" s="161"/>
      <c r="H2355" s="161"/>
      <c r="I2355" s="161"/>
      <c r="J2355" s="161"/>
      <c r="K2355" s="161"/>
      <c r="L2355" s="161"/>
      <c r="M2355" s="161"/>
      <c r="N2355" s="161"/>
      <c r="O2355" s="161"/>
      <c r="P2355" s="161"/>
      <c r="Q2355" s="161"/>
      <c r="R2355" s="161"/>
      <c r="S2355" s="161"/>
      <c r="T2355" s="161"/>
      <c r="U2355" s="161"/>
      <c r="V2355" s="161"/>
      <c r="W2355" s="161"/>
      <c r="X2355" s="161"/>
      <c r="Y2355" s="161"/>
      <c r="Z2355" s="161"/>
      <c r="AA2355" s="161"/>
      <c r="AB2355" s="161"/>
      <c r="AC2355" s="161"/>
      <c r="AD2355" s="161"/>
      <c r="AE2355" s="161"/>
      <c r="AF2355" s="161"/>
      <c r="AG2355" s="161"/>
      <c r="AH2355" s="161"/>
      <c r="AI2355" s="161"/>
      <c r="AJ2355" s="161"/>
      <c r="AK2355" s="161"/>
      <c r="AL2355" s="161"/>
      <c r="AM2355" s="161"/>
      <c r="AN2355" s="161"/>
      <c r="AO2355" s="161"/>
      <c r="AP2355" s="161"/>
      <c r="AQ2355" s="161"/>
      <c r="AR2355" s="161"/>
      <c r="AS2355" s="161"/>
      <c r="AT2355" s="161"/>
      <c r="AU2355" s="161"/>
      <c r="AV2355" s="161"/>
      <c r="AW2355" s="161"/>
      <c r="AX2355" s="162"/>
    </row>
    <row r="2356" spans="1:113" ht="12" customHeight="1">
      <c r="A2356" s="8"/>
      <c r="B2356" s="160"/>
      <c r="C2356" s="161"/>
      <c r="D2356" s="161"/>
      <c r="E2356" s="161"/>
      <c r="F2356" s="161"/>
      <c r="G2356" s="161"/>
      <c r="H2356" s="161"/>
      <c r="I2356" s="161"/>
      <c r="J2356" s="161"/>
      <c r="K2356" s="161"/>
      <c r="L2356" s="161"/>
      <c r="M2356" s="161"/>
      <c r="N2356" s="161"/>
      <c r="O2356" s="161"/>
      <c r="P2356" s="161"/>
      <c r="Q2356" s="161"/>
      <c r="R2356" s="161"/>
      <c r="S2356" s="161"/>
      <c r="T2356" s="161"/>
      <c r="U2356" s="161"/>
      <c r="V2356" s="161"/>
      <c r="W2356" s="161"/>
      <c r="X2356" s="161"/>
      <c r="Y2356" s="161"/>
      <c r="Z2356" s="161"/>
      <c r="AA2356" s="161"/>
      <c r="AB2356" s="161"/>
      <c r="AC2356" s="161"/>
      <c r="AD2356" s="161"/>
      <c r="AE2356" s="161"/>
      <c r="AF2356" s="161"/>
      <c r="AG2356" s="161"/>
      <c r="AH2356" s="161"/>
      <c r="AI2356" s="161"/>
      <c r="AJ2356" s="161"/>
      <c r="AK2356" s="161"/>
      <c r="AL2356" s="161"/>
      <c r="AM2356" s="161"/>
      <c r="AN2356" s="161"/>
      <c r="AO2356" s="161"/>
      <c r="AP2356" s="161"/>
      <c r="AQ2356" s="161"/>
      <c r="AR2356" s="161"/>
      <c r="AS2356" s="161"/>
      <c r="AT2356" s="161"/>
      <c r="AU2356" s="161"/>
      <c r="AV2356" s="161"/>
      <c r="AW2356" s="161"/>
      <c r="AX2356" s="162"/>
    </row>
    <row r="2357" spans="1:113" ht="15" thickBot="1">
      <c r="A2357" s="17"/>
      <c r="B2357" s="18"/>
      <c r="C2357" s="19"/>
      <c r="D2357" s="19"/>
      <c r="E2357" s="19"/>
      <c r="F2357" s="19"/>
      <c r="G2357" s="19"/>
      <c r="H2357" s="19"/>
      <c r="I2357" s="19"/>
      <c r="J2357" s="19"/>
      <c r="K2357" s="19"/>
      <c r="L2357" s="19"/>
      <c r="M2357" s="19"/>
      <c r="N2357" s="19"/>
      <c r="O2357" s="19"/>
      <c r="P2357" s="19"/>
      <c r="Q2357" s="19"/>
      <c r="R2357" s="19"/>
      <c r="S2357" s="19"/>
      <c r="T2357" s="19"/>
      <c r="U2357" s="19"/>
      <c r="V2357" s="19"/>
      <c r="W2357" s="19"/>
      <c r="X2357" s="19"/>
      <c r="Y2357" s="19"/>
      <c r="Z2357" s="19"/>
      <c r="AA2357" s="19"/>
      <c r="AB2357" s="19"/>
      <c r="AC2357" s="19"/>
      <c r="AD2357" s="19"/>
      <c r="AE2357" s="19"/>
      <c r="AF2357" s="19"/>
      <c r="AG2357" s="19"/>
      <c r="AH2357" s="19"/>
      <c r="AI2357" s="19"/>
      <c r="AJ2357" s="19"/>
      <c r="AK2357" s="19"/>
      <c r="AL2357" s="19"/>
      <c r="AM2357" s="19"/>
      <c r="AN2357" s="19"/>
      <c r="AO2357" s="19"/>
      <c r="AP2357" s="19"/>
      <c r="AQ2357" s="19"/>
      <c r="AR2357" s="19"/>
      <c r="AS2357" s="19"/>
      <c r="AT2357" s="19"/>
      <c r="AU2357" s="19"/>
      <c r="AV2357" s="19"/>
      <c r="AW2357" s="19"/>
      <c r="AX2357" s="20"/>
    </row>
    <row r="2358" spans="1:113">
      <c r="B2358" s="21"/>
    </row>
    <row r="2359" spans="1:113" ht="15" thickBot="1">
      <c r="A2359" s="11"/>
      <c r="B2359" s="10" t="s">
        <v>3</v>
      </c>
      <c r="C2359" s="8"/>
      <c r="D2359" s="8"/>
      <c r="E2359" s="8"/>
      <c r="F2359" s="8"/>
      <c r="G2359" s="8"/>
      <c r="H2359" s="8"/>
      <c r="I2359" s="8"/>
      <c r="J2359" s="8"/>
      <c r="K2359" s="8"/>
      <c r="L2359" s="9"/>
      <c r="M2359" s="9"/>
      <c r="N2359" s="9"/>
      <c r="O2359" s="9"/>
      <c r="P2359" s="8"/>
      <c r="Q2359" s="8"/>
      <c r="R2359" s="8"/>
      <c r="S2359" s="8"/>
      <c r="T2359" s="8"/>
      <c r="U2359" s="8"/>
      <c r="V2359" s="10"/>
      <c r="W2359" s="10"/>
      <c r="X2359" s="10"/>
      <c r="Y2359" s="10"/>
      <c r="Z2359" s="10"/>
      <c r="AA2359" s="10"/>
      <c r="AB2359" s="10"/>
      <c r="AC2359" s="10"/>
      <c r="AD2359" s="10"/>
      <c r="AE2359" s="10"/>
      <c r="AF2359" s="10"/>
      <c r="AG2359" s="10"/>
      <c r="AH2359" s="10"/>
      <c r="AI2359" s="10"/>
      <c r="AJ2359" s="10"/>
      <c r="AK2359" s="10"/>
      <c r="AL2359" s="10"/>
      <c r="AM2359" s="10"/>
      <c r="AN2359" s="10"/>
      <c r="AO2359" s="10"/>
      <c r="AP2359" s="10"/>
      <c r="AQ2359" s="10"/>
      <c r="AR2359" s="10"/>
      <c r="AS2359" s="10"/>
      <c r="AT2359" s="10"/>
      <c r="AU2359" s="10"/>
      <c r="AV2359" s="10"/>
      <c r="AW2359" s="10"/>
      <c r="AX2359" s="10"/>
      <c r="DI2359" s="6"/>
    </row>
    <row r="2360" spans="1:113" ht="14.4">
      <c r="A2360" s="8"/>
      <c r="B2360" s="12"/>
      <c r="C2360" s="7"/>
      <c r="D2360" s="7"/>
      <c r="E2360" s="7"/>
      <c r="F2360" s="7"/>
      <c r="G2360" s="7"/>
      <c r="H2360" s="7"/>
      <c r="I2360" s="7"/>
      <c r="J2360" s="7"/>
      <c r="K2360" s="7"/>
      <c r="L2360" s="13"/>
      <c r="M2360" s="13"/>
      <c r="N2360" s="13"/>
      <c r="O2360" s="13"/>
      <c r="P2360" s="7"/>
      <c r="Q2360" s="7"/>
      <c r="R2360" s="7"/>
      <c r="S2360" s="7"/>
      <c r="T2360" s="7"/>
      <c r="U2360" s="7"/>
      <c r="V2360" s="14"/>
      <c r="W2360" s="14"/>
      <c r="X2360" s="14"/>
      <c r="Y2360" s="14"/>
      <c r="Z2360" s="14"/>
      <c r="AA2360" s="14"/>
      <c r="AB2360" s="14"/>
      <c r="AC2360" s="14"/>
      <c r="AD2360" s="14"/>
      <c r="AE2360" s="14"/>
      <c r="AF2360" s="14"/>
      <c r="AG2360" s="14"/>
      <c r="AH2360" s="14"/>
      <c r="AI2360" s="14"/>
      <c r="AJ2360" s="14"/>
      <c r="AK2360" s="14"/>
      <c r="AL2360" s="14"/>
      <c r="AM2360" s="14"/>
      <c r="AN2360" s="14"/>
      <c r="AO2360" s="14"/>
      <c r="AP2360" s="14"/>
      <c r="AQ2360" s="14"/>
      <c r="AR2360" s="14"/>
      <c r="AS2360" s="14"/>
      <c r="AT2360" s="14"/>
      <c r="AU2360" s="14"/>
      <c r="AV2360" s="14"/>
      <c r="AW2360" s="14"/>
      <c r="AX2360" s="15"/>
    </row>
    <row r="2361" spans="1:113" ht="12" customHeight="1">
      <c r="A2361" s="8"/>
      <c r="B2361" s="160" t="s">
        <v>312</v>
      </c>
      <c r="C2361" s="161"/>
      <c r="D2361" s="161"/>
      <c r="E2361" s="161"/>
      <c r="F2361" s="161"/>
      <c r="G2361" s="161"/>
      <c r="H2361" s="161"/>
      <c r="I2361" s="161"/>
      <c r="J2361" s="161"/>
      <c r="K2361" s="161"/>
      <c r="L2361" s="161"/>
      <c r="M2361" s="161"/>
      <c r="N2361" s="161"/>
      <c r="O2361" s="161"/>
      <c r="P2361" s="161"/>
      <c r="Q2361" s="161"/>
      <c r="R2361" s="161"/>
      <c r="S2361" s="161"/>
      <c r="T2361" s="161"/>
      <c r="U2361" s="161"/>
      <c r="V2361" s="161"/>
      <c r="W2361" s="161"/>
      <c r="X2361" s="161"/>
      <c r="Y2361" s="161"/>
      <c r="Z2361" s="161"/>
      <c r="AA2361" s="161"/>
      <c r="AB2361" s="161"/>
      <c r="AC2361" s="161"/>
      <c r="AD2361" s="161"/>
      <c r="AE2361" s="161"/>
      <c r="AF2361" s="161"/>
      <c r="AG2361" s="161"/>
      <c r="AH2361" s="161"/>
      <c r="AI2361" s="161"/>
      <c r="AJ2361" s="161"/>
      <c r="AK2361" s="161"/>
      <c r="AL2361" s="161"/>
      <c r="AM2361" s="161"/>
      <c r="AN2361" s="161"/>
      <c r="AO2361" s="161"/>
      <c r="AP2361" s="161"/>
      <c r="AQ2361" s="161"/>
      <c r="AR2361" s="161"/>
      <c r="AS2361" s="161"/>
      <c r="AT2361" s="161"/>
      <c r="AU2361" s="161"/>
      <c r="AV2361" s="161"/>
      <c r="AW2361" s="161"/>
      <c r="AX2361" s="162"/>
    </row>
    <row r="2362" spans="1:113" ht="12" customHeight="1">
      <c r="A2362" s="8"/>
      <c r="B2362" s="160"/>
      <c r="C2362" s="161"/>
      <c r="D2362" s="161"/>
      <c r="E2362" s="161"/>
      <c r="F2362" s="161"/>
      <c r="G2362" s="161"/>
      <c r="H2362" s="161"/>
      <c r="I2362" s="161"/>
      <c r="J2362" s="161"/>
      <c r="K2362" s="161"/>
      <c r="L2362" s="161"/>
      <c r="M2362" s="161"/>
      <c r="N2362" s="161"/>
      <c r="O2362" s="161"/>
      <c r="P2362" s="161"/>
      <c r="Q2362" s="161"/>
      <c r="R2362" s="161"/>
      <c r="S2362" s="161"/>
      <c r="T2362" s="161"/>
      <c r="U2362" s="161"/>
      <c r="V2362" s="161"/>
      <c r="W2362" s="161"/>
      <c r="X2362" s="161"/>
      <c r="Y2362" s="161"/>
      <c r="Z2362" s="161"/>
      <c r="AA2362" s="161"/>
      <c r="AB2362" s="161"/>
      <c r="AC2362" s="161"/>
      <c r="AD2362" s="161"/>
      <c r="AE2362" s="161"/>
      <c r="AF2362" s="161"/>
      <c r="AG2362" s="161"/>
      <c r="AH2362" s="161"/>
      <c r="AI2362" s="161"/>
      <c r="AJ2362" s="161"/>
      <c r="AK2362" s="161"/>
      <c r="AL2362" s="161"/>
      <c r="AM2362" s="161"/>
      <c r="AN2362" s="161"/>
      <c r="AO2362" s="161"/>
      <c r="AP2362" s="161"/>
      <c r="AQ2362" s="161"/>
      <c r="AR2362" s="161"/>
      <c r="AS2362" s="161"/>
      <c r="AT2362" s="161"/>
      <c r="AU2362" s="161"/>
      <c r="AV2362" s="161"/>
      <c r="AW2362" s="161"/>
      <c r="AX2362" s="162"/>
      <c r="BC2362" s="16"/>
    </row>
    <row r="2363" spans="1:113" ht="12" customHeight="1">
      <c r="A2363" s="8"/>
      <c r="B2363" s="160"/>
      <c r="C2363" s="161"/>
      <c r="D2363" s="161"/>
      <c r="E2363" s="161"/>
      <c r="F2363" s="161"/>
      <c r="G2363" s="161"/>
      <c r="H2363" s="161"/>
      <c r="I2363" s="161"/>
      <c r="J2363" s="161"/>
      <c r="K2363" s="161"/>
      <c r="L2363" s="161"/>
      <c r="M2363" s="161"/>
      <c r="N2363" s="161"/>
      <c r="O2363" s="161"/>
      <c r="P2363" s="161"/>
      <c r="Q2363" s="161"/>
      <c r="R2363" s="161"/>
      <c r="S2363" s="161"/>
      <c r="T2363" s="161"/>
      <c r="U2363" s="161"/>
      <c r="V2363" s="161"/>
      <c r="W2363" s="161"/>
      <c r="X2363" s="161"/>
      <c r="Y2363" s="161"/>
      <c r="Z2363" s="161"/>
      <c r="AA2363" s="161"/>
      <c r="AB2363" s="161"/>
      <c r="AC2363" s="161"/>
      <c r="AD2363" s="161"/>
      <c r="AE2363" s="161"/>
      <c r="AF2363" s="161"/>
      <c r="AG2363" s="161"/>
      <c r="AH2363" s="161"/>
      <c r="AI2363" s="161"/>
      <c r="AJ2363" s="161"/>
      <c r="AK2363" s="161"/>
      <c r="AL2363" s="161"/>
      <c r="AM2363" s="161"/>
      <c r="AN2363" s="161"/>
      <c r="AO2363" s="161"/>
      <c r="AP2363" s="161"/>
      <c r="AQ2363" s="161"/>
      <c r="AR2363" s="161"/>
      <c r="AS2363" s="161"/>
      <c r="AT2363" s="161"/>
      <c r="AU2363" s="161"/>
      <c r="AV2363" s="161"/>
      <c r="AW2363" s="161"/>
      <c r="AX2363" s="162"/>
    </row>
    <row r="2364" spans="1:113" ht="12" customHeight="1">
      <c r="A2364" s="8"/>
      <c r="B2364" s="160"/>
      <c r="C2364" s="161"/>
      <c r="D2364" s="161"/>
      <c r="E2364" s="161"/>
      <c r="F2364" s="161"/>
      <c r="G2364" s="161"/>
      <c r="H2364" s="161"/>
      <c r="I2364" s="161"/>
      <c r="J2364" s="161"/>
      <c r="K2364" s="161"/>
      <c r="L2364" s="161"/>
      <c r="M2364" s="161"/>
      <c r="N2364" s="161"/>
      <c r="O2364" s="161"/>
      <c r="P2364" s="161"/>
      <c r="Q2364" s="161"/>
      <c r="R2364" s="161"/>
      <c r="S2364" s="161"/>
      <c r="T2364" s="161"/>
      <c r="U2364" s="161"/>
      <c r="V2364" s="161"/>
      <c r="W2364" s="161"/>
      <c r="X2364" s="161"/>
      <c r="Y2364" s="161"/>
      <c r="Z2364" s="161"/>
      <c r="AA2364" s="161"/>
      <c r="AB2364" s="161"/>
      <c r="AC2364" s="161"/>
      <c r="AD2364" s="161"/>
      <c r="AE2364" s="161"/>
      <c r="AF2364" s="161"/>
      <c r="AG2364" s="161"/>
      <c r="AH2364" s="161"/>
      <c r="AI2364" s="161"/>
      <c r="AJ2364" s="161"/>
      <c r="AK2364" s="161"/>
      <c r="AL2364" s="161"/>
      <c r="AM2364" s="161"/>
      <c r="AN2364" s="161"/>
      <c r="AO2364" s="161"/>
      <c r="AP2364" s="161"/>
      <c r="AQ2364" s="161"/>
      <c r="AR2364" s="161"/>
      <c r="AS2364" s="161"/>
      <c r="AT2364" s="161"/>
      <c r="AU2364" s="161"/>
      <c r="AV2364" s="161"/>
      <c r="AW2364" s="161"/>
      <c r="AX2364" s="162"/>
    </row>
    <row r="2365" spans="1:113" ht="12" customHeight="1">
      <c r="A2365" s="8"/>
      <c r="B2365" s="160"/>
      <c r="C2365" s="161"/>
      <c r="D2365" s="161"/>
      <c r="E2365" s="161"/>
      <c r="F2365" s="161"/>
      <c r="G2365" s="161"/>
      <c r="H2365" s="161"/>
      <c r="I2365" s="161"/>
      <c r="J2365" s="161"/>
      <c r="K2365" s="161"/>
      <c r="L2365" s="161"/>
      <c r="M2365" s="161"/>
      <c r="N2365" s="161"/>
      <c r="O2365" s="161"/>
      <c r="P2365" s="161"/>
      <c r="Q2365" s="161"/>
      <c r="R2365" s="161"/>
      <c r="S2365" s="161"/>
      <c r="T2365" s="161"/>
      <c r="U2365" s="161"/>
      <c r="V2365" s="161"/>
      <c r="W2365" s="161"/>
      <c r="X2365" s="161"/>
      <c r="Y2365" s="161"/>
      <c r="Z2365" s="161"/>
      <c r="AA2365" s="161"/>
      <c r="AB2365" s="161"/>
      <c r="AC2365" s="161"/>
      <c r="AD2365" s="161"/>
      <c r="AE2365" s="161"/>
      <c r="AF2365" s="161"/>
      <c r="AG2365" s="161"/>
      <c r="AH2365" s="161"/>
      <c r="AI2365" s="161"/>
      <c r="AJ2365" s="161"/>
      <c r="AK2365" s="161"/>
      <c r="AL2365" s="161"/>
      <c r="AM2365" s="161"/>
      <c r="AN2365" s="161"/>
      <c r="AO2365" s="161"/>
      <c r="AP2365" s="161"/>
      <c r="AQ2365" s="161"/>
      <c r="AR2365" s="161"/>
      <c r="AS2365" s="161"/>
      <c r="AT2365" s="161"/>
      <c r="AU2365" s="161"/>
      <c r="AV2365" s="161"/>
      <c r="AW2365" s="161"/>
      <c r="AX2365" s="162"/>
    </row>
    <row r="2366" spans="1:113" ht="15" thickBot="1">
      <c r="A2366" s="17"/>
      <c r="B2366" s="18"/>
      <c r="C2366" s="19"/>
      <c r="D2366" s="19"/>
      <c r="E2366" s="19"/>
      <c r="F2366" s="19"/>
      <c r="G2366" s="19"/>
      <c r="H2366" s="19"/>
      <c r="I2366" s="19"/>
      <c r="J2366" s="19"/>
      <c r="K2366" s="19"/>
      <c r="L2366" s="19"/>
      <c r="M2366" s="19"/>
      <c r="N2366" s="19"/>
      <c r="O2366" s="19"/>
      <c r="P2366" s="19"/>
      <c r="Q2366" s="19"/>
      <c r="R2366" s="19"/>
      <c r="S2366" s="19"/>
      <c r="T2366" s="19"/>
      <c r="U2366" s="19"/>
      <c r="V2366" s="19"/>
      <c r="W2366" s="19"/>
      <c r="X2366" s="19"/>
      <c r="Y2366" s="19"/>
      <c r="Z2366" s="19"/>
      <c r="AA2366" s="19"/>
      <c r="AB2366" s="19"/>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20"/>
    </row>
    <row r="2367" spans="1:113">
      <c r="B2367" s="21"/>
    </row>
    <row r="2368" spans="1:113" ht="14.4">
      <c r="B2368" s="10" t="s">
        <v>4</v>
      </c>
      <c r="C2368" s="8"/>
      <c r="D2368" s="8"/>
      <c r="E2368" s="8"/>
      <c r="F2368" s="8"/>
      <c r="G2368" s="8"/>
      <c r="H2368" s="8"/>
      <c r="I2368" s="8"/>
      <c r="J2368" s="8"/>
      <c r="K2368" s="8"/>
      <c r="L2368" s="9"/>
      <c r="M2368" s="9"/>
      <c r="N2368" s="9"/>
      <c r="O2368" s="9"/>
      <c r="P2368" s="8"/>
      <c r="Q2368" s="8"/>
      <c r="R2368" s="8"/>
      <c r="S2368" s="8"/>
      <c r="T2368" s="8"/>
      <c r="U2368" s="8"/>
      <c r="V2368" s="10"/>
      <c r="W2368" s="10"/>
      <c r="X2368" s="10"/>
      <c r="Y2368" s="10"/>
      <c r="Z2368" s="10"/>
      <c r="AA2368" s="10"/>
      <c r="AB2368" s="10"/>
      <c r="AC2368" s="10"/>
      <c r="AD2368" s="10"/>
      <c r="AE2368" s="10"/>
      <c r="AF2368" s="10"/>
      <c r="AG2368" s="10"/>
      <c r="AH2368" s="10"/>
      <c r="AI2368" s="10"/>
      <c r="AJ2368" s="10"/>
      <c r="AK2368" s="10"/>
      <c r="AL2368" s="10"/>
      <c r="AM2368" s="10"/>
      <c r="AN2368" s="10"/>
      <c r="AO2368" s="10"/>
      <c r="AP2368" s="10"/>
      <c r="AQ2368" s="10"/>
      <c r="AR2368" s="10"/>
      <c r="AS2368" s="10"/>
      <c r="AT2368" s="10"/>
      <c r="AU2368" s="10"/>
      <c r="AV2368" s="10"/>
      <c r="AW2368" s="10"/>
      <c r="AX2368" s="10"/>
    </row>
    <row r="2369" spans="1:251" ht="15" thickBot="1">
      <c r="B2369" s="8"/>
      <c r="C2369" s="8"/>
      <c r="D2369" s="8"/>
      <c r="E2369" s="8"/>
      <c r="F2369" s="8"/>
      <c r="G2369" s="8"/>
      <c r="H2369" s="8"/>
      <c r="I2369" s="8"/>
      <c r="J2369" s="8"/>
      <c r="K2369" s="8"/>
      <c r="L2369" s="9"/>
      <c r="M2369" s="9"/>
      <c r="N2369" s="9"/>
      <c r="O2369" s="9"/>
      <c r="P2369" s="8"/>
      <c r="Q2369" s="8"/>
      <c r="R2369" s="8"/>
      <c r="S2369" s="8"/>
      <c r="T2369" s="8"/>
      <c r="U2369" s="8"/>
      <c r="V2369" s="10"/>
      <c r="W2369" s="10"/>
      <c r="X2369" s="10"/>
      <c r="Y2369" s="10"/>
      <c r="Z2369" s="10"/>
      <c r="AA2369" s="10"/>
      <c r="AB2369" s="10"/>
      <c r="AC2369" s="10"/>
      <c r="AD2369" s="10"/>
      <c r="AE2369" s="10"/>
      <c r="AF2369" s="10"/>
      <c r="AG2369" s="10"/>
      <c r="AH2369" s="10"/>
      <c r="AI2369" s="10"/>
      <c r="AJ2369" s="10"/>
      <c r="AK2369" s="10"/>
      <c r="AL2369" s="10"/>
      <c r="AM2369" s="10"/>
      <c r="AN2369" s="10"/>
      <c r="AO2369" s="10"/>
      <c r="AP2369" s="10"/>
      <c r="AQ2369" s="10"/>
      <c r="AR2369" s="10"/>
      <c r="AS2369" s="10"/>
      <c r="AT2369" s="10"/>
      <c r="AU2369" s="10"/>
      <c r="AV2369" s="10"/>
      <c r="AW2369" s="10"/>
      <c r="AX2369" s="22" t="s">
        <v>5</v>
      </c>
    </row>
    <row r="2370" spans="1:251" s="16" customFormat="1" ht="13.5" customHeight="1">
      <c r="A2370" s="8"/>
      <c r="B2370" s="163" t="s">
        <v>6</v>
      </c>
      <c r="C2370" s="164"/>
      <c r="D2370" s="164"/>
      <c r="E2370" s="164"/>
      <c r="F2370" s="164"/>
      <c r="G2370" s="164"/>
      <c r="H2370" s="164"/>
      <c r="I2370" s="164"/>
      <c r="J2370" s="164"/>
      <c r="K2370" s="164"/>
      <c r="L2370" s="164"/>
      <c r="M2370" s="164"/>
      <c r="N2370" s="164"/>
      <c r="O2370" s="164"/>
      <c r="P2370" s="164"/>
      <c r="Q2370" s="164"/>
      <c r="R2370" s="164"/>
      <c r="S2370" s="164"/>
      <c r="T2370" s="164"/>
      <c r="U2370" s="164"/>
      <c r="V2370" s="164"/>
      <c r="W2370" s="164"/>
      <c r="X2370" s="164"/>
      <c r="Y2370" s="164"/>
      <c r="Z2370" s="165"/>
      <c r="AA2370" s="169" t="s">
        <v>9</v>
      </c>
      <c r="AB2370" s="164"/>
      <c r="AC2370" s="164"/>
      <c r="AD2370" s="164"/>
      <c r="AE2370" s="164"/>
      <c r="AF2370" s="164"/>
      <c r="AG2370" s="164"/>
      <c r="AH2370" s="164"/>
      <c r="AI2370" s="165"/>
      <c r="AJ2370" s="169" t="s">
        <v>10</v>
      </c>
      <c r="AK2370" s="164"/>
      <c r="AL2370" s="164"/>
      <c r="AM2370" s="164"/>
      <c r="AN2370" s="164"/>
      <c r="AO2370" s="164"/>
      <c r="AP2370" s="164"/>
      <c r="AQ2370" s="164"/>
      <c r="AR2370" s="165"/>
      <c r="AS2370" s="169" t="s">
        <v>7</v>
      </c>
      <c r="AT2370" s="164"/>
      <c r="AU2370" s="164"/>
      <c r="AV2370" s="164"/>
      <c r="AW2370" s="164"/>
      <c r="AX2370" s="171"/>
      <c r="AY2370" s="2"/>
      <c r="AZ2370" s="2"/>
      <c r="BA2370" s="2"/>
      <c r="BB2370" s="2"/>
      <c r="BC2370" s="2"/>
      <c r="BD2370" s="2"/>
      <c r="BE2370" s="2"/>
      <c r="BF2370" s="2"/>
      <c r="BG2370" s="2"/>
      <c r="BH2370" s="2"/>
      <c r="BI2370" s="2"/>
      <c r="BJ2370" s="2"/>
      <c r="BK2370" s="2"/>
      <c r="BL2370" s="2"/>
      <c r="BM2370" s="2"/>
      <c r="BN2370" s="2"/>
      <c r="BO2370" s="2"/>
      <c r="BP2370" s="2"/>
      <c r="BQ2370" s="2"/>
      <c r="BR2370" s="2"/>
      <c r="BS2370" s="2"/>
      <c r="BT2370" s="2"/>
      <c r="BU2370" s="2"/>
      <c r="BV2370" s="2"/>
      <c r="BW2370" s="2"/>
      <c r="BX2370" s="2"/>
      <c r="BY2370" s="2"/>
      <c r="BZ2370" s="2"/>
      <c r="CA2370" s="2"/>
      <c r="CB2370" s="2"/>
      <c r="CC2370" s="2"/>
      <c r="CD2370" s="2"/>
      <c r="CE2370" s="2"/>
      <c r="CF2370" s="2"/>
      <c r="CG2370" s="2"/>
      <c r="CH2370" s="2"/>
      <c r="CI2370" s="2"/>
      <c r="CJ2370" s="2"/>
      <c r="CK2370" s="2"/>
      <c r="CL2370" s="2"/>
      <c r="CM2370" s="2"/>
      <c r="CN2370" s="2"/>
      <c r="CO2370" s="2"/>
      <c r="CP2370" s="2"/>
      <c r="CQ2370" s="2"/>
      <c r="CR2370" s="2"/>
      <c r="CS2370" s="2"/>
      <c r="CT2370" s="2"/>
      <c r="CU2370" s="2"/>
      <c r="CV2370" s="2"/>
      <c r="CW2370" s="2"/>
      <c r="CX2370" s="2"/>
      <c r="CY2370" s="2"/>
      <c r="CZ2370" s="2"/>
      <c r="DA2370" s="2"/>
      <c r="DB2370" s="2"/>
      <c r="DC2370" s="2"/>
      <c r="DD2370" s="2"/>
      <c r="DE2370" s="2"/>
      <c r="DF2370" s="2"/>
      <c r="DG2370" s="2"/>
      <c r="DH2370" s="2"/>
      <c r="DI2370" s="2"/>
      <c r="DJ2370" s="2"/>
      <c r="DK2370" s="2"/>
      <c r="DL2370" s="2"/>
      <c r="DM2370" s="2"/>
      <c r="DN2370" s="2"/>
      <c r="DO2370" s="2"/>
      <c r="DP2370" s="2"/>
      <c r="DQ2370" s="2"/>
      <c r="DR2370" s="2"/>
      <c r="DS2370" s="2"/>
      <c r="DT2370" s="2"/>
      <c r="DU2370" s="2"/>
      <c r="DV2370" s="2"/>
      <c r="DW2370" s="2"/>
      <c r="DX2370" s="2"/>
      <c r="DY2370" s="2"/>
      <c r="DZ2370" s="2"/>
      <c r="EA2370" s="2"/>
      <c r="EB2370" s="2"/>
      <c r="EC2370" s="2"/>
      <c r="ED2370" s="2"/>
      <c r="EE2370" s="2"/>
      <c r="EF2370" s="2"/>
      <c r="EG2370" s="2"/>
      <c r="EH2370" s="2"/>
      <c r="EI2370" s="2"/>
      <c r="EJ2370" s="2"/>
      <c r="EK2370" s="2"/>
      <c r="EL2370" s="2"/>
      <c r="EM2370" s="2"/>
      <c r="EN2370" s="2"/>
      <c r="EO2370" s="2"/>
      <c r="EP2370" s="2"/>
      <c r="EQ2370" s="2"/>
      <c r="ER2370" s="2"/>
      <c r="ES2370" s="2"/>
      <c r="ET2370" s="2"/>
      <c r="EU2370" s="2"/>
      <c r="EV2370" s="2"/>
      <c r="EW2370" s="2"/>
      <c r="EX2370" s="2"/>
      <c r="EY2370" s="2"/>
      <c r="EZ2370" s="2"/>
      <c r="FA2370" s="2"/>
      <c r="FB2370" s="2"/>
      <c r="FC2370" s="2"/>
      <c r="FD2370" s="2"/>
      <c r="FE2370" s="2"/>
      <c r="FF2370" s="2"/>
      <c r="FG2370" s="2"/>
      <c r="FH2370" s="2"/>
      <c r="FI2370" s="2"/>
      <c r="FJ2370" s="2"/>
      <c r="FK2370" s="2"/>
      <c r="FL2370" s="2"/>
      <c r="FM2370" s="2"/>
      <c r="FN2370" s="2"/>
      <c r="FO2370" s="2"/>
      <c r="FP2370" s="2"/>
      <c r="FQ2370" s="2"/>
      <c r="FR2370" s="2"/>
      <c r="FS2370" s="2"/>
      <c r="FT2370" s="2"/>
      <c r="FU2370" s="2"/>
      <c r="FV2370" s="2"/>
      <c r="FW2370" s="2"/>
      <c r="FX2370" s="2"/>
      <c r="FY2370" s="2"/>
      <c r="FZ2370" s="2"/>
      <c r="GA2370" s="2"/>
      <c r="GB2370" s="2"/>
      <c r="GC2370" s="2"/>
      <c r="GD2370" s="2"/>
      <c r="GE2370" s="2"/>
      <c r="GF2370" s="2"/>
      <c r="GG2370" s="2"/>
      <c r="GH2370" s="2"/>
      <c r="GI2370" s="2"/>
      <c r="GJ2370" s="2"/>
      <c r="GK2370" s="2"/>
      <c r="GL2370" s="2"/>
      <c r="GM2370" s="2"/>
      <c r="GN2370" s="2"/>
      <c r="GO2370" s="2"/>
      <c r="GP2370" s="2"/>
      <c r="GQ2370" s="2"/>
      <c r="GR2370" s="2"/>
      <c r="GS2370" s="2"/>
      <c r="GT2370" s="2"/>
      <c r="GU2370" s="2"/>
      <c r="GV2370" s="2"/>
      <c r="GW2370" s="2"/>
      <c r="GX2370" s="2"/>
      <c r="GY2370" s="2"/>
      <c r="GZ2370" s="2"/>
      <c r="HA2370" s="2"/>
      <c r="HB2370" s="2"/>
      <c r="HC2370" s="2"/>
      <c r="HD2370" s="2"/>
      <c r="HE2370" s="2"/>
      <c r="HF2370" s="2"/>
      <c r="HG2370" s="2"/>
      <c r="HH2370" s="2"/>
      <c r="HI2370" s="2"/>
      <c r="HJ2370" s="2"/>
      <c r="HK2370" s="2"/>
      <c r="HL2370" s="2"/>
      <c r="HM2370" s="2"/>
      <c r="HN2370" s="2"/>
      <c r="HO2370" s="2"/>
      <c r="HP2370" s="2"/>
      <c r="HQ2370" s="2"/>
      <c r="HR2370" s="2"/>
      <c r="HS2370" s="2"/>
      <c r="HT2370" s="2"/>
      <c r="HU2370" s="2"/>
      <c r="HV2370" s="2"/>
      <c r="HW2370" s="2"/>
      <c r="HX2370" s="2"/>
      <c r="HY2370" s="2"/>
      <c r="HZ2370" s="2"/>
      <c r="IA2370" s="2"/>
      <c r="IB2370" s="2"/>
      <c r="IC2370" s="2"/>
      <c r="ID2370" s="2"/>
      <c r="IE2370" s="2"/>
      <c r="IF2370" s="2"/>
      <c r="IG2370" s="2"/>
      <c r="IH2370" s="2"/>
      <c r="II2370" s="2"/>
      <c r="IJ2370" s="2"/>
      <c r="IK2370" s="2"/>
      <c r="IL2370" s="2"/>
      <c r="IM2370" s="2"/>
      <c r="IN2370" s="2"/>
      <c r="IO2370" s="2"/>
      <c r="IP2370" s="2"/>
      <c r="IQ2370" s="2"/>
    </row>
    <row r="2371" spans="1:251" s="16" customFormat="1">
      <c r="A2371" s="8"/>
      <c r="B2371" s="166"/>
      <c r="C2371" s="167"/>
      <c r="D2371" s="167"/>
      <c r="E2371" s="167"/>
      <c r="F2371" s="167"/>
      <c r="G2371" s="167"/>
      <c r="H2371" s="167"/>
      <c r="I2371" s="167"/>
      <c r="J2371" s="167"/>
      <c r="K2371" s="167"/>
      <c r="L2371" s="167"/>
      <c r="M2371" s="167"/>
      <c r="N2371" s="167"/>
      <c r="O2371" s="167"/>
      <c r="P2371" s="167"/>
      <c r="Q2371" s="167"/>
      <c r="R2371" s="167"/>
      <c r="S2371" s="167"/>
      <c r="T2371" s="167"/>
      <c r="U2371" s="167"/>
      <c r="V2371" s="167"/>
      <c r="W2371" s="167"/>
      <c r="X2371" s="167"/>
      <c r="Y2371" s="167"/>
      <c r="Z2371" s="168"/>
      <c r="AA2371" s="170"/>
      <c r="AB2371" s="167"/>
      <c r="AC2371" s="167"/>
      <c r="AD2371" s="167"/>
      <c r="AE2371" s="167"/>
      <c r="AF2371" s="167"/>
      <c r="AG2371" s="167"/>
      <c r="AH2371" s="167"/>
      <c r="AI2371" s="168"/>
      <c r="AJ2371" s="170"/>
      <c r="AK2371" s="167"/>
      <c r="AL2371" s="167"/>
      <c r="AM2371" s="167"/>
      <c r="AN2371" s="167"/>
      <c r="AO2371" s="167"/>
      <c r="AP2371" s="167"/>
      <c r="AQ2371" s="167"/>
      <c r="AR2371" s="168"/>
      <c r="AS2371" s="170"/>
      <c r="AT2371" s="167"/>
      <c r="AU2371" s="167"/>
      <c r="AV2371" s="167"/>
      <c r="AW2371" s="167"/>
      <c r="AX2371" s="172"/>
      <c r="AY2371" s="2"/>
      <c r="AZ2371" s="2"/>
      <c r="BA2371" s="2"/>
      <c r="BB2371" s="23"/>
      <c r="BC2371" s="24"/>
      <c r="BE2371" s="2"/>
      <c r="BF2371" s="2"/>
      <c r="BG2371" s="2"/>
      <c r="BH2371" s="2"/>
      <c r="BI2371" s="2"/>
      <c r="BJ2371" s="2"/>
      <c r="BK2371" s="2"/>
      <c r="BL2371" s="2"/>
      <c r="BM2371" s="2"/>
      <c r="BN2371" s="2"/>
      <c r="BO2371" s="2"/>
      <c r="BP2371" s="2"/>
      <c r="BQ2371" s="2"/>
      <c r="BR2371" s="2"/>
      <c r="BS2371" s="2"/>
      <c r="BT2371" s="2"/>
      <c r="BU2371" s="2"/>
      <c r="BV2371" s="2"/>
      <c r="BW2371" s="2"/>
      <c r="BX2371" s="2"/>
      <c r="BY2371" s="2"/>
      <c r="BZ2371" s="2"/>
      <c r="CA2371" s="2"/>
      <c r="CB2371" s="2"/>
      <c r="CC2371" s="2"/>
      <c r="CD2371" s="2"/>
      <c r="CE2371" s="2"/>
      <c r="CF2371" s="2"/>
      <c r="CG2371" s="2"/>
      <c r="CH2371" s="2"/>
      <c r="CI2371" s="2"/>
      <c r="CJ2371" s="2"/>
      <c r="CK2371" s="2"/>
      <c r="CL2371" s="2"/>
      <c r="CM2371" s="2"/>
      <c r="CN2371" s="2"/>
      <c r="CO2371" s="2"/>
      <c r="CP2371" s="2"/>
      <c r="CQ2371" s="2"/>
      <c r="CR2371" s="2"/>
      <c r="CS2371" s="2"/>
      <c r="CT2371" s="2"/>
      <c r="CU2371" s="2"/>
      <c r="CV2371" s="2"/>
      <c r="CW2371" s="2"/>
      <c r="CX2371" s="2"/>
      <c r="CY2371" s="2"/>
      <c r="CZ2371" s="2"/>
      <c r="DA2371" s="2"/>
      <c r="DB2371" s="2"/>
      <c r="DC2371" s="2"/>
      <c r="DD2371" s="2"/>
      <c r="DE2371" s="2"/>
      <c r="DF2371" s="2"/>
      <c r="DG2371" s="2"/>
      <c r="DH2371" s="2"/>
      <c r="DI2371" s="2"/>
      <c r="DJ2371" s="2"/>
      <c r="DK2371" s="2"/>
      <c r="DL2371" s="2"/>
      <c r="DM2371" s="2"/>
      <c r="DN2371" s="2"/>
      <c r="DO2371" s="2"/>
      <c r="DP2371" s="2"/>
      <c r="DQ2371" s="2"/>
      <c r="DR2371" s="2"/>
      <c r="DS2371" s="2"/>
      <c r="DT2371" s="2"/>
      <c r="DU2371" s="2"/>
      <c r="DV2371" s="2"/>
      <c r="DW2371" s="2"/>
      <c r="DX2371" s="2"/>
      <c r="DY2371" s="2"/>
      <c r="DZ2371" s="2"/>
      <c r="EA2371" s="2"/>
      <c r="EB2371" s="2"/>
      <c r="EC2371" s="2"/>
      <c r="ED2371" s="2"/>
      <c r="EE2371" s="2"/>
      <c r="EF2371" s="2"/>
      <c r="EG2371" s="2"/>
      <c r="EH2371" s="2"/>
      <c r="EI2371" s="2"/>
      <c r="EJ2371" s="2"/>
      <c r="EK2371" s="2"/>
      <c r="EL2371" s="2"/>
      <c r="EM2371" s="2"/>
      <c r="EN2371" s="2"/>
      <c r="EO2371" s="2"/>
      <c r="EP2371" s="2"/>
      <c r="EQ2371" s="2"/>
      <c r="ER2371" s="2"/>
      <c r="ES2371" s="2"/>
      <c r="ET2371" s="2"/>
      <c r="EU2371" s="2"/>
      <c r="EV2371" s="2"/>
      <c r="EW2371" s="2"/>
      <c r="EX2371" s="2"/>
      <c r="EY2371" s="2"/>
      <c r="EZ2371" s="2"/>
      <c r="FA2371" s="2"/>
      <c r="FB2371" s="2"/>
      <c r="FC2371" s="2"/>
      <c r="FD2371" s="2"/>
      <c r="FE2371" s="2"/>
      <c r="FF2371" s="2"/>
      <c r="FG2371" s="2"/>
      <c r="FH2371" s="2"/>
      <c r="FI2371" s="2"/>
      <c r="FJ2371" s="2"/>
      <c r="FK2371" s="2"/>
      <c r="FL2371" s="2"/>
      <c r="FM2371" s="2"/>
      <c r="FN2371" s="2"/>
      <c r="FO2371" s="2"/>
      <c r="FP2371" s="2"/>
      <c r="FQ2371" s="2"/>
      <c r="FR2371" s="2"/>
      <c r="FS2371" s="2"/>
      <c r="FT2371" s="2"/>
      <c r="FU2371" s="2"/>
      <c r="FV2371" s="2"/>
      <c r="FW2371" s="2"/>
      <c r="FX2371" s="2"/>
      <c r="FY2371" s="2"/>
      <c r="FZ2371" s="2"/>
      <c r="GA2371" s="2"/>
      <c r="GB2371" s="2"/>
      <c r="GC2371" s="2"/>
      <c r="GD2371" s="2"/>
      <c r="GE2371" s="2"/>
      <c r="GF2371" s="2"/>
      <c r="GG2371" s="2"/>
      <c r="GH2371" s="2"/>
      <c r="GI2371" s="2"/>
      <c r="GJ2371" s="2"/>
      <c r="GK2371" s="2"/>
      <c r="GL2371" s="2"/>
      <c r="GM2371" s="2"/>
      <c r="GN2371" s="2"/>
      <c r="GO2371" s="2"/>
      <c r="GP2371" s="2"/>
      <c r="GQ2371" s="2"/>
      <c r="GR2371" s="2"/>
      <c r="GS2371" s="2"/>
      <c r="GT2371" s="2"/>
      <c r="GU2371" s="2"/>
      <c r="GV2371" s="2"/>
      <c r="GW2371" s="2"/>
      <c r="GX2371" s="2"/>
      <c r="GY2371" s="2"/>
      <c r="GZ2371" s="2"/>
      <c r="HA2371" s="2"/>
      <c r="HB2371" s="2"/>
      <c r="HC2371" s="2"/>
      <c r="HD2371" s="2"/>
      <c r="HE2371" s="2"/>
      <c r="HF2371" s="2"/>
      <c r="HG2371" s="2"/>
      <c r="HH2371" s="2"/>
      <c r="HI2371" s="2"/>
      <c r="HJ2371" s="2"/>
      <c r="HK2371" s="2"/>
      <c r="HL2371" s="2"/>
      <c r="HM2371" s="2"/>
      <c r="HN2371" s="2"/>
      <c r="HO2371" s="2"/>
      <c r="HP2371" s="2"/>
      <c r="HQ2371" s="2"/>
      <c r="HR2371" s="2"/>
      <c r="HS2371" s="2"/>
      <c r="HT2371" s="2"/>
      <c r="HU2371" s="2"/>
      <c r="HV2371" s="2"/>
      <c r="HW2371" s="2"/>
      <c r="HX2371" s="2"/>
      <c r="HY2371" s="2"/>
      <c r="HZ2371" s="2"/>
      <c r="IA2371" s="2"/>
      <c r="IB2371" s="2"/>
      <c r="IC2371" s="2"/>
      <c r="ID2371" s="2"/>
      <c r="IE2371" s="2"/>
      <c r="IF2371" s="2"/>
      <c r="IG2371" s="2"/>
      <c r="IH2371" s="2"/>
      <c r="II2371" s="2"/>
      <c r="IJ2371" s="2"/>
      <c r="IK2371" s="2"/>
      <c r="IL2371" s="2"/>
      <c r="IM2371" s="2"/>
      <c r="IN2371" s="2"/>
      <c r="IO2371" s="2"/>
      <c r="IP2371" s="2"/>
      <c r="IQ2371" s="2"/>
    </row>
    <row r="2372" spans="1:251" s="16" customFormat="1" ht="18.75" customHeight="1">
      <c r="A2372" s="8"/>
      <c r="B2372" s="25"/>
      <c r="C2372" s="135" t="s">
        <v>313</v>
      </c>
      <c r="D2372" s="136"/>
      <c r="E2372" s="136"/>
      <c r="F2372" s="136"/>
      <c r="G2372" s="136"/>
      <c r="H2372" s="136"/>
      <c r="I2372" s="136"/>
      <c r="J2372" s="136"/>
      <c r="K2372" s="136"/>
      <c r="L2372" s="136"/>
      <c r="M2372" s="136"/>
      <c r="N2372" s="136"/>
      <c r="O2372" s="136"/>
      <c r="P2372" s="136"/>
      <c r="Q2372" s="136"/>
      <c r="R2372" s="136"/>
      <c r="S2372" s="136"/>
      <c r="T2372" s="136"/>
      <c r="U2372" s="136"/>
      <c r="V2372" s="136"/>
      <c r="W2372" s="136"/>
      <c r="X2372" s="136"/>
      <c r="Y2372" s="136"/>
      <c r="Z2372" s="137"/>
      <c r="AA2372" s="138">
        <v>485</v>
      </c>
      <c r="AB2372" s="139"/>
      <c r="AC2372" s="139"/>
      <c r="AD2372" s="139"/>
      <c r="AE2372" s="139"/>
      <c r="AF2372" s="139"/>
      <c r="AG2372" s="139"/>
      <c r="AH2372" s="139"/>
      <c r="AI2372" s="140"/>
      <c r="AJ2372" s="138">
        <v>352</v>
      </c>
      <c r="AK2372" s="139"/>
      <c r="AL2372" s="139"/>
      <c r="AM2372" s="139"/>
      <c r="AN2372" s="139"/>
      <c r="AO2372" s="139"/>
      <c r="AP2372" s="139"/>
      <c r="AQ2372" s="139"/>
      <c r="AR2372" s="140"/>
      <c r="AS2372" s="141"/>
      <c r="AT2372" s="142"/>
      <c r="AU2372" s="142"/>
      <c r="AV2372" s="142"/>
      <c r="AW2372" s="142"/>
      <c r="AX2372" s="143"/>
      <c r="AY2372" s="2"/>
      <c r="AZ2372" s="2"/>
      <c r="BA2372" s="2"/>
      <c r="BB2372" s="2"/>
      <c r="BC2372" s="2"/>
      <c r="BD2372" s="2"/>
      <c r="BE2372" s="2"/>
      <c r="BF2372" s="2"/>
      <c r="BG2372" s="2"/>
      <c r="BH2372" s="2"/>
      <c r="BI2372" s="2"/>
      <c r="BJ2372" s="2"/>
      <c r="BK2372" s="2"/>
      <c r="BL2372" s="2"/>
      <c r="BM2372" s="2"/>
      <c r="BN2372" s="2"/>
      <c r="BO2372" s="2"/>
      <c r="BP2372" s="2"/>
      <c r="BQ2372" s="2"/>
      <c r="BR2372" s="2"/>
      <c r="BS2372" s="2"/>
      <c r="BT2372" s="2"/>
      <c r="BU2372" s="2"/>
      <c r="BV2372" s="2"/>
      <c r="BW2372" s="2"/>
      <c r="BX2372" s="2"/>
      <c r="BY2372" s="2"/>
      <c r="BZ2372" s="2"/>
      <c r="CA2372" s="2"/>
      <c r="CB2372" s="2"/>
      <c r="CC2372" s="2"/>
      <c r="CD2372" s="2"/>
      <c r="CE2372" s="2"/>
      <c r="CF2372" s="2"/>
      <c r="CG2372" s="2"/>
      <c r="CH2372" s="2"/>
      <c r="CI2372" s="2"/>
      <c r="CJ2372" s="2"/>
      <c r="CK2372" s="2"/>
      <c r="CL2372" s="2"/>
      <c r="CM2372" s="2"/>
      <c r="CN2372" s="2"/>
      <c r="CO2372" s="2"/>
      <c r="CP2372" s="2"/>
      <c r="CQ2372" s="2"/>
      <c r="CR2372" s="2"/>
      <c r="CS2372" s="2"/>
      <c r="CT2372" s="2"/>
      <c r="CU2372" s="2"/>
      <c r="CV2372" s="2"/>
      <c r="CW2372" s="2"/>
      <c r="CX2372" s="2"/>
      <c r="CY2372" s="2"/>
      <c r="CZ2372" s="2"/>
      <c r="DA2372" s="2"/>
      <c r="DB2372" s="2"/>
      <c r="DC2372" s="2"/>
      <c r="DD2372" s="2"/>
      <c r="DE2372" s="2"/>
      <c r="DF2372" s="2"/>
      <c r="DG2372" s="2"/>
      <c r="DH2372" s="2"/>
      <c r="DI2372" s="2"/>
      <c r="DJ2372" s="2"/>
      <c r="DK2372" s="2"/>
      <c r="DL2372" s="2"/>
      <c r="DM2372" s="2"/>
      <c r="DN2372" s="2"/>
      <c r="DO2372" s="2"/>
      <c r="DP2372" s="2"/>
      <c r="DQ2372" s="2"/>
      <c r="DR2372" s="2"/>
      <c r="DS2372" s="2"/>
      <c r="DT2372" s="2"/>
      <c r="DU2372" s="2"/>
      <c r="DV2372" s="2"/>
      <c r="DW2372" s="2"/>
      <c r="DX2372" s="2"/>
      <c r="DY2372" s="2"/>
      <c r="DZ2372" s="2"/>
      <c r="EA2372" s="2"/>
      <c r="EB2372" s="2"/>
      <c r="EC2372" s="2"/>
      <c r="ED2372" s="2"/>
      <c r="EE2372" s="2"/>
      <c r="EF2372" s="2"/>
      <c r="EG2372" s="2"/>
      <c r="EH2372" s="2"/>
      <c r="EI2372" s="2"/>
      <c r="EJ2372" s="2"/>
      <c r="EK2372" s="2"/>
      <c r="EL2372" s="2"/>
      <c r="EM2372" s="2"/>
      <c r="EN2372" s="2"/>
      <c r="EO2372" s="2"/>
      <c r="EP2372" s="2"/>
      <c r="EQ2372" s="2"/>
      <c r="ER2372" s="2"/>
      <c r="ES2372" s="2"/>
      <c r="ET2372" s="2"/>
      <c r="EU2372" s="2"/>
      <c r="EV2372" s="2"/>
      <c r="EW2372" s="2"/>
      <c r="EX2372" s="2"/>
      <c r="EY2372" s="2"/>
      <c r="EZ2372" s="2"/>
      <c r="FA2372" s="2"/>
      <c r="FB2372" s="2"/>
      <c r="FC2372" s="2"/>
      <c r="FD2372" s="2"/>
      <c r="FE2372" s="2"/>
      <c r="FF2372" s="2"/>
      <c r="FG2372" s="2"/>
      <c r="FH2372" s="2"/>
      <c r="FI2372" s="2"/>
      <c r="FJ2372" s="2"/>
      <c r="FK2372" s="2"/>
      <c r="FL2372" s="2"/>
      <c r="FM2372" s="2"/>
      <c r="FN2372" s="2"/>
      <c r="FO2372" s="2"/>
      <c r="FP2372" s="2"/>
      <c r="FQ2372" s="2"/>
      <c r="FR2372" s="2"/>
      <c r="FS2372" s="2"/>
      <c r="FT2372" s="2"/>
      <c r="FU2372" s="2"/>
      <c r="FV2372" s="2"/>
      <c r="FW2372" s="2"/>
      <c r="FX2372" s="2"/>
      <c r="FY2372" s="2"/>
      <c r="FZ2372" s="2"/>
      <c r="GA2372" s="2"/>
      <c r="GB2372" s="2"/>
      <c r="GC2372" s="2"/>
      <c r="GD2372" s="2"/>
      <c r="GE2372" s="2"/>
      <c r="GF2372" s="2"/>
      <c r="GG2372" s="2"/>
      <c r="GH2372" s="2"/>
      <c r="GI2372" s="2"/>
      <c r="GJ2372" s="2"/>
      <c r="GK2372" s="2"/>
      <c r="GL2372" s="2"/>
      <c r="GM2372" s="2"/>
      <c r="GN2372" s="2"/>
      <c r="GO2372" s="2"/>
      <c r="GP2372" s="2"/>
      <c r="GQ2372" s="2"/>
      <c r="GR2372" s="2"/>
      <c r="GS2372" s="2"/>
      <c r="GT2372" s="2"/>
      <c r="GU2372" s="2"/>
      <c r="GV2372" s="2"/>
      <c r="GW2372" s="2"/>
      <c r="GX2372" s="2"/>
      <c r="GY2372" s="2"/>
      <c r="GZ2372" s="2"/>
      <c r="HA2372" s="2"/>
      <c r="HB2372" s="2"/>
      <c r="HC2372" s="2"/>
      <c r="HD2372" s="2"/>
      <c r="HE2372" s="2"/>
      <c r="HF2372" s="2"/>
      <c r="HG2372" s="2"/>
      <c r="HH2372" s="2"/>
      <c r="HI2372" s="2"/>
      <c r="HJ2372" s="2"/>
      <c r="HK2372" s="2"/>
      <c r="HL2372" s="2"/>
      <c r="HM2372" s="2"/>
      <c r="HN2372" s="2"/>
      <c r="HO2372" s="2"/>
      <c r="HP2372" s="2"/>
      <c r="HQ2372" s="2"/>
      <c r="HR2372" s="2"/>
      <c r="HS2372" s="2"/>
      <c r="HT2372" s="2"/>
      <c r="HU2372" s="2"/>
      <c r="HV2372" s="2"/>
      <c r="HW2372" s="2"/>
      <c r="HX2372" s="2"/>
      <c r="HY2372" s="2"/>
      <c r="HZ2372" s="2"/>
      <c r="IA2372" s="2"/>
      <c r="IB2372" s="2"/>
      <c r="IC2372" s="2"/>
      <c r="ID2372" s="2"/>
      <c r="IE2372" s="2"/>
      <c r="IF2372" s="2"/>
      <c r="IG2372" s="2"/>
      <c r="IH2372" s="2"/>
      <c r="II2372" s="2"/>
      <c r="IJ2372" s="2"/>
      <c r="IK2372" s="2"/>
      <c r="IL2372" s="2"/>
      <c r="IM2372" s="2"/>
      <c r="IN2372" s="2"/>
      <c r="IO2372" s="2"/>
      <c r="IP2372" s="2"/>
      <c r="IQ2372" s="2"/>
    </row>
    <row r="2373" spans="1:251" s="16" customFormat="1" ht="18.75" customHeight="1" thickBot="1">
      <c r="A2373" s="17"/>
      <c r="B2373" s="144" t="s">
        <v>11</v>
      </c>
      <c r="C2373" s="145"/>
      <c r="D2373" s="145"/>
      <c r="E2373" s="145"/>
      <c r="F2373" s="145"/>
      <c r="G2373" s="145"/>
      <c r="H2373" s="145"/>
      <c r="I2373" s="145"/>
      <c r="J2373" s="145"/>
      <c r="K2373" s="145"/>
      <c r="L2373" s="145"/>
      <c r="M2373" s="145"/>
      <c r="N2373" s="145"/>
      <c r="O2373" s="145"/>
      <c r="P2373" s="145"/>
      <c r="Q2373" s="145"/>
      <c r="R2373" s="145"/>
      <c r="S2373" s="145"/>
      <c r="T2373" s="145"/>
      <c r="U2373" s="145"/>
      <c r="V2373" s="145"/>
      <c r="W2373" s="145"/>
      <c r="X2373" s="145"/>
      <c r="Y2373" s="145"/>
      <c r="Z2373" s="146"/>
      <c r="AA2373" s="147">
        <f>SUM($AA$2372:$AA$2372)</f>
        <v>485</v>
      </c>
      <c r="AB2373" s="148"/>
      <c r="AC2373" s="148"/>
      <c r="AD2373" s="148"/>
      <c r="AE2373" s="148"/>
      <c r="AF2373" s="148"/>
      <c r="AG2373" s="148"/>
      <c r="AH2373" s="148"/>
      <c r="AI2373" s="149"/>
      <c r="AJ2373" s="147">
        <f>SUM($AJ$2372:$AJ$2372)</f>
        <v>352</v>
      </c>
      <c r="AK2373" s="148"/>
      <c r="AL2373" s="148"/>
      <c r="AM2373" s="148"/>
      <c r="AN2373" s="148"/>
      <c r="AO2373" s="148"/>
      <c r="AP2373" s="148"/>
      <c r="AQ2373" s="148"/>
      <c r="AR2373" s="149"/>
      <c r="AS2373" s="150"/>
      <c r="AT2373" s="151"/>
      <c r="AU2373" s="151"/>
      <c r="AV2373" s="151"/>
      <c r="AW2373" s="151"/>
      <c r="AX2373" s="152"/>
      <c r="AY2373" s="2"/>
      <c r="AZ2373" s="2"/>
      <c r="BA2373" s="2"/>
      <c r="BB2373" s="2"/>
      <c r="BC2373" s="2"/>
      <c r="BD2373" s="2"/>
      <c r="BE2373" s="2"/>
      <c r="BF2373" s="2"/>
      <c r="BG2373" s="2"/>
      <c r="BH2373" s="2"/>
      <c r="BI2373" s="2"/>
      <c r="BJ2373" s="2"/>
      <c r="BK2373" s="2"/>
      <c r="BL2373" s="2"/>
      <c r="BM2373" s="2"/>
      <c r="BN2373" s="2"/>
      <c r="BO2373" s="2"/>
      <c r="BP2373" s="2"/>
      <c r="BQ2373" s="2"/>
      <c r="BR2373" s="2"/>
      <c r="BS2373" s="2"/>
      <c r="BT2373" s="2"/>
      <c r="BU2373" s="2"/>
      <c r="BV2373" s="2"/>
      <c r="BW2373" s="2"/>
      <c r="BX2373" s="2"/>
      <c r="BY2373" s="2"/>
      <c r="BZ2373" s="2"/>
      <c r="CA2373" s="2"/>
      <c r="CB2373" s="2"/>
      <c r="CC2373" s="2"/>
      <c r="CD2373" s="2"/>
      <c r="CE2373" s="2"/>
      <c r="CF2373" s="2"/>
      <c r="CG2373" s="2"/>
      <c r="CH2373" s="2"/>
      <c r="CI2373" s="2"/>
      <c r="CJ2373" s="2"/>
      <c r="CK2373" s="2"/>
      <c r="CL2373" s="2"/>
      <c r="CM2373" s="2"/>
      <c r="CN2373" s="2"/>
      <c r="CO2373" s="2"/>
      <c r="CP2373" s="2"/>
      <c r="CQ2373" s="2"/>
      <c r="CR2373" s="2"/>
      <c r="CS2373" s="2"/>
      <c r="CT2373" s="2"/>
      <c r="CU2373" s="2"/>
      <c r="CV2373" s="2"/>
      <c r="CW2373" s="2"/>
      <c r="CX2373" s="2"/>
      <c r="CY2373" s="2"/>
      <c r="CZ2373" s="2"/>
      <c r="DA2373" s="2"/>
      <c r="DB2373" s="2"/>
      <c r="DC2373" s="2"/>
      <c r="DD2373" s="2"/>
      <c r="DE2373" s="2"/>
      <c r="DF2373" s="2"/>
      <c r="DG2373" s="2"/>
      <c r="DH2373" s="2"/>
      <c r="DI2373" s="2"/>
      <c r="DJ2373" s="2"/>
      <c r="DK2373" s="2"/>
      <c r="DL2373" s="2"/>
      <c r="DM2373" s="2"/>
      <c r="DN2373" s="2"/>
      <c r="DO2373" s="2"/>
      <c r="DP2373" s="2"/>
      <c r="DQ2373" s="2"/>
      <c r="DR2373" s="2"/>
      <c r="DS2373" s="2"/>
      <c r="DT2373" s="2"/>
      <c r="DU2373" s="2"/>
      <c r="DV2373" s="2"/>
      <c r="DW2373" s="2"/>
      <c r="DX2373" s="2"/>
      <c r="DY2373" s="2"/>
      <c r="DZ2373" s="2"/>
      <c r="EA2373" s="2"/>
      <c r="EB2373" s="2"/>
      <c r="EC2373" s="2"/>
      <c r="ED2373" s="2"/>
      <c r="EE2373" s="2"/>
      <c r="EF2373" s="2"/>
      <c r="EG2373" s="2"/>
      <c r="EH2373" s="2"/>
      <c r="EI2373" s="2"/>
      <c r="EJ2373" s="2"/>
      <c r="EK2373" s="2"/>
      <c r="EL2373" s="2"/>
      <c r="EM2373" s="2"/>
      <c r="EN2373" s="2"/>
      <c r="EO2373" s="2"/>
      <c r="EP2373" s="2"/>
      <c r="EQ2373" s="2"/>
      <c r="ER2373" s="2"/>
      <c r="ES2373" s="2"/>
      <c r="ET2373" s="2"/>
      <c r="EU2373" s="2"/>
      <c r="EV2373" s="2"/>
      <c r="EW2373" s="2"/>
      <c r="EX2373" s="2"/>
      <c r="EY2373" s="2"/>
      <c r="EZ2373" s="2"/>
      <c r="FA2373" s="2"/>
      <c r="FB2373" s="2"/>
      <c r="FC2373" s="2"/>
      <c r="FD2373" s="2"/>
      <c r="FE2373" s="2"/>
      <c r="FF2373" s="2"/>
      <c r="FG2373" s="2"/>
      <c r="FH2373" s="2"/>
      <c r="FI2373" s="2"/>
      <c r="FJ2373" s="2"/>
      <c r="FK2373" s="2"/>
      <c r="FL2373" s="2"/>
      <c r="FM2373" s="2"/>
      <c r="FN2373" s="2"/>
      <c r="FO2373" s="2"/>
      <c r="FP2373" s="2"/>
      <c r="FQ2373" s="2"/>
      <c r="FR2373" s="2"/>
      <c r="FS2373" s="2"/>
      <c r="FT2373" s="2"/>
      <c r="FU2373" s="2"/>
      <c r="FV2373" s="2"/>
      <c r="FW2373" s="2"/>
      <c r="FX2373" s="2"/>
      <c r="FY2373" s="2"/>
      <c r="FZ2373" s="2"/>
      <c r="GA2373" s="2"/>
      <c r="GB2373" s="2"/>
      <c r="GC2373" s="2"/>
      <c r="GD2373" s="2"/>
      <c r="GE2373" s="2"/>
      <c r="GF2373" s="2"/>
      <c r="GG2373" s="2"/>
      <c r="GH2373" s="2"/>
      <c r="GI2373" s="2"/>
      <c r="GJ2373" s="2"/>
      <c r="GK2373" s="2"/>
      <c r="GL2373" s="2"/>
      <c r="GM2373" s="2"/>
      <c r="GN2373" s="2"/>
      <c r="GO2373" s="2"/>
      <c r="GP2373" s="2"/>
      <c r="GQ2373" s="2"/>
      <c r="GR2373" s="2"/>
      <c r="GS2373" s="2"/>
      <c r="GT2373" s="2"/>
      <c r="GU2373" s="2"/>
      <c r="GV2373" s="2"/>
      <c r="GW2373" s="2"/>
      <c r="GX2373" s="2"/>
      <c r="GY2373" s="2"/>
      <c r="GZ2373" s="2"/>
      <c r="HA2373" s="2"/>
      <c r="HB2373" s="2"/>
      <c r="HC2373" s="2"/>
      <c r="HD2373" s="2"/>
      <c r="HE2373" s="2"/>
      <c r="HF2373" s="2"/>
      <c r="HG2373" s="2"/>
      <c r="HH2373" s="2"/>
      <c r="HI2373" s="2"/>
      <c r="HJ2373" s="2"/>
      <c r="HK2373" s="2"/>
      <c r="HL2373" s="2"/>
      <c r="HM2373" s="2"/>
      <c r="HN2373" s="2"/>
      <c r="HO2373" s="2"/>
      <c r="HP2373" s="2"/>
      <c r="HQ2373" s="2"/>
      <c r="HR2373" s="2"/>
      <c r="HS2373" s="2"/>
      <c r="HT2373" s="2"/>
      <c r="HU2373" s="2"/>
      <c r="HV2373" s="2"/>
      <c r="HW2373" s="2"/>
      <c r="HX2373" s="2"/>
      <c r="HY2373" s="2"/>
      <c r="HZ2373" s="2"/>
      <c r="IA2373" s="2"/>
      <c r="IB2373" s="2"/>
      <c r="IC2373" s="2"/>
      <c r="ID2373" s="2"/>
      <c r="IE2373" s="2"/>
      <c r="IF2373" s="2"/>
      <c r="IG2373" s="2"/>
      <c r="IH2373" s="2"/>
      <c r="II2373" s="2"/>
      <c r="IJ2373" s="2"/>
      <c r="IK2373" s="2"/>
      <c r="IL2373" s="2"/>
      <c r="IM2373" s="2"/>
      <c r="IN2373" s="2"/>
      <c r="IO2373" s="2"/>
      <c r="IP2373" s="2"/>
      <c r="IQ2373" s="2"/>
    </row>
    <row r="2375" spans="1:251" ht="19.2">
      <c r="A2375" s="1" t="s">
        <v>0</v>
      </c>
      <c r="AW2375" s="3"/>
      <c r="AX2375" s="4"/>
      <c r="AY2375" s="3"/>
    </row>
    <row r="2377" spans="1:251" ht="18">
      <c r="B2377" s="153" t="s">
        <v>8</v>
      </c>
      <c r="C2377" s="154"/>
      <c r="D2377" s="154"/>
      <c r="E2377" s="154"/>
      <c r="F2377" s="154"/>
      <c r="G2377" s="154"/>
      <c r="H2377" s="154"/>
      <c r="I2377" s="154"/>
      <c r="J2377" s="154"/>
      <c r="K2377" s="154"/>
      <c r="L2377" s="154"/>
      <c r="M2377" s="154"/>
      <c r="N2377" s="154"/>
      <c r="O2377" s="154"/>
      <c r="P2377" s="154"/>
      <c r="Q2377" s="154"/>
      <c r="R2377" s="154"/>
      <c r="S2377" s="154"/>
      <c r="T2377" s="154"/>
      <c r="U2377" s="154"/>
      <c r="V2377" s="154"/>
      <c r="W2377" s="154"/>
      <c r="X2377" s="154"/>
      <c r="Y2377" s="154"/>
      <c r="Z2377" s="154"/>
      <c r="AA2377" s="154"/>
      <c r="AB2377" s="154"/>
      <c r="AC2377" s="154"/>
      <c r="AD2377" s="154"/>
      <c r="AE2377" s="154"/>
      <c r="AF2377" s="154"/>
      <c r="AG2377" s="154"/>
      <c r="AH2377" s="154"/>
      <c r="AI2377" s="154"/>
      <c r="AJ2377" s="154"/>
      <c r="AK2377" s="154"/>
      <c r="AL2377" s="154"/>
      <c r="AM2377" s="154"/>
      <c r="AN2377" s="154"/>
      <c r="AO2377" s="154"/>
      <c r="AP2377" s="154"/>
      <c r="AQ2377" s="154"/>
      <c r="AR2377" s="154"/>
      <c r="AS2377" s="154"/>
      <c r="AT2377" s="154"/>
      <c r="AU2377" s="154"/>
      <c r="AV2377" s="154"/>
      <c r="AW2377" s="154"/>
      <c r="AX2377" s="154"/>
    </row>
    <row r="2378" spans="1:251">
      <c r="Z2378" s="5"/>
      <c r="AD2378" s="5"/>
      <c r="AE2378" s="5"/>
      <c r="AF2378" s="5"/>
      <c r="AG2378" s="5"/>
      <c r="AH2378" s="5"/>
      <c r="AI2378" s="5"/>
      <c r="AO2378" s="5"/>
    </row>
    <row r="2379" spans="1:251" ht="13.8" thickBot="1">
      <c r="Z2379" s="5"/>
      <c r="AD2379" s="5"/>
      <c r="AE2379" s="5"/>
      <c r="AF2379" s="5"/>
      <c r="AG2379" s="5"/>
      <c r="AH2379" s="5"/>
      <c r="AI2379" s="5"/>
      <c r="AO2379" s="5"/>
      <c r="DI2379" s="6"/>
    </row>
    <row r="2380" spans="1:251" ht="24.75" customHeight="1" thickBot="1">
      <c r="B2380" s="155" t="s">
        <v>1</v>
      </c>
      <c r="C2380" s="156"/>
      <c r="D2380" s="156"/>
      <c r="E2380" s="156"/>
      <c r="F2380" s="156"/>
      <c r="G2380" s="156"/>
      <c r="H2380" s="157" t="s">
        <v>314</v>
      </c>
      <c r="I2380" s="158"/>
      <c r="J2380" s="158"/>
      <c r="K2380" s="158"/>
      <c r="L2380" s="158"/>
      <c r="M2380" s="158"/>
      <c r="N2380" s="158"/>
      <c r="O2380" s="158"/>
      <c r="P2380" s="158"/>
      <c r="Q2380" s="158"/>
      <c r="R2380" s="158"/>
      <c r="S2380" s="158"/>
      <c r="T2380" s="158"/>
      <c r="U2380" s="158"/>
      <c r="V2380" s="158"/>
      <c r="W2380" s="158"/>
      <c r="X2380" s="158"/>
      <c r="Y2380" s="158"/>
      <c r="Z2380" s="158"/>
      <c r="AA2380" s="158"/>
      <c r="AB2380" s="158"/>
      <c r="AC2380" s="158"/>
      <c r="AD2380" s="158"/>
      <c r="AE2380" s="158"/>
      <c r="AF2380" s="158"/>
      <c r="AG2380" s="158"/>
      <c r="AH2380" s="158"/>
      <c r="AI2380" s="158"/>
      <c r="AJ2380" s="158"/>
      <c r="AK2380" s="158"/>
      <c r="AL2380" s="158"/>
      <c r="AM2380" s="158"/>
      <c r="AN2380" s="158"/>
      <c r="AO2380" s="158"/>
      <c r="AP2380" s="158"/>
      <c r="AQ2380" s="158"/>
      <c r="AR2380" s="158"/>
      <c r="AS2380" s="158"/>
      <c r="AT2380" s="158"/>
      <c r="AU2380" s="158"/>
      <c r="AV2380" s="158"/>
      <c r="AW2380" s="158"/>
      <c r="AX2380" s="159"/>
      <c r="DI2380" s="6"/>
    </row>
    <row r="2381" spans="1:251" ht="14.4">
      <c r="B2381" s="7"/>
      <c r="C2381" s="7"/>
      <c r="D2381" s="7"/>
      <c r="E2381" s="7"/>
      <c r="F2381" s="7"/>
      <c r="G2381" s="7"/>
      <c r="H2381" s="8"/>
      <c r="I2381" s="8"/>
      <c r="J2381" s="8"/>
      <c r="K2381" s="8"/>
      <c r="L2381" s="9"/>
      <c r="M2381" s="9"/>
      <c r="N2381" s="9"/>
      <c r="O2381" s="9"/>
      <c r="P2381" s="8"/>
      <c r="Q2381" s="8"/>
      <c r="R2381" s="8"/>
      <c r="S2381" s="8"/>
      <c r="T2381" s="8"/>
      <c r="U2381" s="8"/>
      <c r="V2381" s="10"/>
      <c r="W2381" s="10"/>
      <c r="X2381" s="10"/>
      <c r="Y2381" s="10"/>
      <c r="Z2381" s="10"/>
      <c r="AA2381" s="10"/>
      <c r="AB2381" s="10"/>
      <c r="AC2381" s="10"/>
      <c r="AD2381" s="10"/>
      <c r="AE2381" s="10"/>
      <c r="AF2381" s="10"/>
      <c r="AG2381" s="10"/>
      <c r="AH2381" s="10"/>
      <c r="AI2381" s="10"/>
      <c r="AJ2381" s="10"/>
      <c r="AK2381" s="10"/>
      <c r="AL2381" s="10"/>
      <c r="AM2381" s="10"/>
      <c r="AN2381" s="10"/>
      <c r="AO2381" s="10"/>
      <c r="AP2381" s="10"/>
      <c r="AQ2381" s="10"/>
      <c r="AR2381" s="10"/>
      <c r="AS2381" s="10"/>
      <c r="AT2381" s="10"/>
      <c r="AU2381" s="10"/>
      <c r="AV2381" s="10"/>
      <c r="AW2381" s="10"/>
      <c r="AX2381" s="10"/>
      <c r="DI2381" s="6"/>
    </row>
    <row r="2382" spans="1:251" ht="15" thickBot="1">
      <c r="A2382" s="11"/>
      <c r="B2382" s="10" t="s">
        <v>2</v>
      </c>
      <c r="C2382" s="8"/>
      <c r="D2382" s="8"/>
      <c r="E2382" s="8"/>
      <c r="F2382" s="8"/>
      <c r="G2382" s="8"/>
      <c r="H2382" s="8"/>
      <c r="I2382" s="8"/>
      <c r="J2382" s="8"/>
      <c r="K2382" s="8"/>
      <c r="L2382" s="9"/>
      <c r="M2382" s="9"/>
      <c r="N2382" s="9"/>
      <c r="O2382" s="9"/>
      <c r="P2382" s="8"/>
      <c r="Q2382" s="8"/>
      <c r="R2382" s="8"/>
      <c r="S2382" s="8"/>
      <c r="T2382" s="8"/>
      <c r="U2382" s="8"/>
      <c r="V2382" s="10"/>
      <c r="W2382" s="10"/>
      <c r="X2382" s="10"/>
      <c r="Y2382" s="10"/>
      <c r="Z2382" s="10"/>
      <c r="AA2382" s="10"/>
      <c r="AB2382" s="10"/>
      <c r="AC2382" s="10"/>
      <c r="AD2382" s="10"/>
      <c r="AE2382" s="10"/>
      <c r="AF2382" s="10"/>
      <c r="AG2382" s="10"/>
      <c r="AH2382" s="10"/>
      <c r="AI2382" s="10"/>
      <c r="AJ2382" s="10"/>
      <c r="AK2382" s="10"/>
      <c r="AL2382" s="10"/>
      <c r="AM2382" s="10"/>
      <c r="AN2382" s="10"/>
      <c r="AO2382" s="10"/>
      <c r="AP2382" s="10"/>
      <c r="AQ2382" s="10"/>
      <c r="AR2382" s="10"/>
      <c r="AS2382" s="10"/>
      <c r="AT2382" s="10"/>
      <c r="AU2382" s="10"/>
      <c r="AV2382" s="10"/>
      <c r="AW2382" s="10"/>
      <c r="AX2382" s="10"/>
      <c r="DI2382" s="6"/>
    </row>
    <row r="2383" spans="1:251" ht="14.4">
      <c r="A2383" s="8"/>
      <c r="B2383" s="12"/>
      <c r="C2383" s="7"/>
      <c r="D2383" s="7"/>
      <c r="E2383" s="7"/>
      <c r="F2383" s="7"/>
      <c r="G2383" s="7"/>
      <c r="H2383" s="7"/>
      <c r="I2383" s="7"/>
      <c r="J2383" s="7"/>
      <c r="K2383" s="7"/>
      <c r="L2383" s="13"/>
      <c r="M2383" s="13"/>
      <c r="N2383" s="13"/>
      <c r="O2383" s="13"/>
      <c r="P2383" s="7"/>
      <c r="Q2383" s="7"/>
      <c r="R2383" s="7"/>
      <c r="S2383" s="7"/>
      <c r="T2383" s="7"/>
      <c r="U2383" s="7"/>
      <c r="V2383" s="14"/>
      <c r="W2383" s="14"/>
      <c r="X2383" s="14"/>
      <c r="Y2383" s="14"/>
      <c r="Z2383" s="14"/>
      <c r="AA2383" s="14"/>
      <c r="AB2383" s="14"/>
      <c r="AC2383" s="14"/>
      <c r="AD2383" s="14"/>
      <c r="AE2383" s="14"/>
      <c r="AF2383" s="14"/>
      <c r="AG2383" s="14"/>
      <c r="AH2383" s="14"/>
      <c r="AI2383" s="14"/>
      <c r="AJ2383" s="14"/>
      <c r="AK2383" s="14"/>
      <c r="AL2383" s="14"/>
      <c r="AM2383" s="14"/>
      <c r="AN2383" s="14"/>
      <c r="AO2383" s="14"/>
      <c r="AP2383" s="14"/>
      <c r="AQ2383" s="14"/>
      <c r="AR2383" s="14"/>
      <c r="AS2383" s="14"/>
      <c r="AT2383" s="14"/>
      <c r="AU2383" s="14"/>
      <c r="AV2383" s="14"/>
      <c r="AW2383" s="14"/>
      <c r="AX2383" s="15"/>
    </row>
    <row r="2384" spans="1:251" ht="12" customHeight="1">
      <c r="A2384" s="8"/>
      <c r="B2384" s="160" t="s">
        <v>315</v>
      </c>
      <c r="C2384" s="161"/>
      <c r="D2384" s="161"/>
      <c r="E2384" s="161"/>
      <c r="F2384" s="161"/>
      <c r="G2384" s="161"/>
      <c r="H2384" s="161"/>
      <c r="I2384" s="161"/>
      <c r="J2384" s="161"/>
      <c r="K2384" s="161"/>
      <c r="L2384" s="161"/>
      <c r="M2384" s="161"/>
      <c r="N2384" s="161"/>
      <c r="O2384" s="161"/>
      <c r="P2384" s="161"/>
      <c r="Q2384" s="161"/>
      <c r="R2384" s="161"/>
      <c r="S2384" s="161"/>
      <c r="T2384" s="161"/>
      <c r="U2384" s="161"/>
      <c r="V2384" s="161"/>
      <c r="W2384" s="161"/>
      <c r="X2384" s="161"/>
      <c r="Y2384" s="161"/>
      <c r="Z2384" s="161"/>
      <c r="AA2384" s="161"/>
      <c r="AB2384" s="161"/>
      <c r="AC2384" s="161"/>
      <c r="AD2384" s="161"/>
      <c r="AE2384" s="161"/>
      <c r="AF2384" s="161"/>
      <c r="AG2384" s="161"/>
      <c r="AH2384" s="161"/>
      <c r="AI2384" s="161"/>
      <c r="AJ2384" s="161"/>
      <c r="AK2384" s="161"/>
      <c r="AL2384" s="161"/>
      <c r="AM2384" s="161"/>
      <c r="AN2384" s="161"/>
      <c r="AO2384" s="161"/>
      <c r="AP2384" s="161"/>
      <c r="AQ2384" s="161"/>
      <c r="AR2384" s="161"/>
      <c r="AS2384" s="161"/>
      <c r="AT2384" s="161"/>
      <c r="AU2384" s="161"/>
      <c r="AV2384" s="161"/>
      <c r="AW2384" s="161"/>
      <c r="AX2384" s="162"/>
    </row>
    <row r="2385" spans="1:113" ht="12" customHeight="1">
      <c r="A2385" s="8"/>
      <c r="B2385" s="160"/>
      <c r="C2385" s="161"/>
      <c r="D2385" s="161"/>
      <c r="E2385" s="161"/>
      <c r="F2385" s="161"/>
      <c r="G2385" s="161"/>
      <c r="H2385" s="161"/>
      <c r="I2385" s="161"/>
      <c r="J2385" s="161"/>
      <c r="K2385" s="161"/>
      <c r="L2385" s="161"/>
      <c r="M2385" s="161"/>
      <c r="N2385" s="161"/>
      <c r="O2385" s="161"/>
      <c r="P2385" s="161"/>
      <c r="Q2385" s="161"/>
      <c r="R2385" s="161"/>
      <c r="S2385" s="161"/>
      <c r="T2385" s="161"/>
      <c r="U2385" s="161"/>
      <c r="V2385" s="161"/>
      <c r="W2385" s="161"/>
      <c r="X2385" s="161"/>
      <c r="Y2385" s="161"/>
      <c r="Z2385" s="161"/>
      <c r="AA2385" s="161"/>
      <c r="AB2385" s="161"/>
      <c r="AC2385" s="161"/>
      <c r="AD2385" s="161"/>
      <c r="AE2385" s="161"/>
      <c r="AF2385" s="161"/>
      <c r="AG2385" s="161"/>
      <c r="AH2385" s="161"/>
      <c r="AI2385" s="161"/>
      <c r="AJ2385" s="161"/>
      <c r="AK2385" s="161"/>
      <c r="AL2385" s="161"/>
      <c r="AM2385" s="161"/>
      <c r="AN2385" s="161"/>
      <c r="AO2385" s="161"/>
      <c r="AP2385" s="161"/>
      <c r="AQ2385" s="161"/>
      <c r="AR2385" s="161"/>
      <c r="AS2385" s="161"/>
      <c r="AT2385" s="161"/>
      <c r="AU2385" s="161"/>
      <c r="AV2385" s="161"/>
      <c r="AW2385" s="161"/>
      <c r="AX2385" s="162"/>
      <c r="BC2385" s="16"/>
    </row>
    <row r="2386" spans="1:113" ht="12" customHeight="1">
      <c r="A2386" s="8"/>
      <c r="B2386" s="160"/>
      <c r="C2386" s="161"/>
      <c r="D2386" s="161"/>
      <c r="E2386" s="161"/>
      <c r="F2386" s="161"/>
      <c r="G2386" s="161"/>
      <c r="H2386" s="161"/>
      <c r="I2386" s="161"/>
      <c r="J2386" s="161"/>
      <c r="K2386" s="161"/>
      <c r="L2386" s="161"/>
      <c r="M2386" s="161"/>
      <c r="N2386" s="161"/>
      <c r="O2386" s="161"/>
      <c r="P2386" s="161"/>
      <c r="Q2386" s="161"/>
      <c r="R2386" s="161"/>
      <c r="S2386" s="161"/>
      <c r="T2386" s="161"/>
      <c r="U2386" s="161"/>
      <c r="V2386" s="161"/>
      <c r="W2386" s="161"/>
      <c r="X2386" s="161"/>
      <c r="Y2386" s="161"/>
      <c r="Z2386" s="161"/>
      <c r="AA2386" s="161"/>
      <c r="AB2386" s="161"/>
      <c r="AC2386" s="161"/>
      <c r="AD2386" s="161"/>
      <c r="AE2386" s="161"/>
      <c r="AF2386" s="161"/>
      <c r="AG2386" s="161"/>
      <c r="AH2386" s="161"/>
      <c r="AI2386" s="161"/>
      <c r="AJ2386" s="161"/>
      <c r="AK2386" s="161"/>
      <c r="AL2386" s="161"/>
      <c r="AM2386" s="161"/>
      <c r="AN2386" s="161"/>
      <c r="AO2386" s="161"/>
      <c r="AP2386" s="161"/>
      <c r="AQ2386" s="161"/>
      <c r="AR2386" s="161"/>
      <c r="AS2386" s="161"/>
      <c r="AT2386" s="161"/>
      <c r="AU2386" s="161"/>
      <c r="AV2386" s="161"/>
      <c r="AW2386" s="161"/>
      <c r="AX2386" s="162"/>
    </row>
    <row r="2387" spans="1:113" ht="12" customHeight="1">
      <c r="A2387" s="8"/>
      <c r="B2387" s="160"/>
      <c r="C2387" s="161"/>
      <c r="D2387" s="161"/>
      <c r="E2387" s="161"/>
      <c r="F2387" s="161"/>
      <c r="G2387" s="161"/>
      <c r="H2387" s="161"/>
      <c r="I2387" s="161"/>
      <c r="J2387" s="161"/>
      <c r="K2387" s="161"/>
      <c r="L2387" s="161"/>
      <c r="M2387" s="161"/>
      <c r="N2387" s="161"/>
      <c r="O2387" s="161"/>
      <c r="P2387" s="161"/>
      <c r="Q2387" s="161"/>
      <c r="R2387" s="161"/>
      <c r="S2387" s="161"/>
      <c r="T2387" s="161"/>
      <c r="U2387" s="161"/>
      <c r="V2387" s="161"/>
      <c r="W2387" s="161"/>
      <c r="X2387" s="161"/>
      <c r="Y2387" s="161"/>
      <c r="Z2387" s="161"/>
      <c r="AA2387" s="161"/>
      <c r="AB2387" s="161"/>
      <c r="AC2387" s="161"/>
      <c r="AD2387" s="161"/>
      <c r="AE2387" s="161"/>
      <c r="AF2387" s="161"/>
      <c r="AG2387" s="161"/>
      <c r="AH2387" s="161"/>
      <c r="AI2387" s="161"/>
      <c r="AJ2387" s="161"/>
      <c r="AK2387" s="161"/>
      <c r="AL2387" s="161"/>
      <c r="AM2387" s="161"/>
      <c r="AN2387" s="161"/>
      <c r="AO2387" s="161"/>
      <c r="AP2387" s="161"/>
      <c r="AQ2387" s="161"/>
      <c r="AR2387" s="161"/>
      <c r="AS2387" s="161"/>
      <c r="AT2387" s="161"/>
      <c r="AU2387" s="161"/>
      <c r="AV2387" s="161"/>
      <c r="AW2387" s="161"/>
      <c r="AX2387" s="162"/>
    </row>
    <row r="2388" spans="1:113" ht="12" customHeight="1">
      <c r="A2388" s="8"/>
      <c r="B2388" s="160"/>
      <c r="C2388" s="161"/>
      <c r="D2388" s="161"/>
      <c r="E2388" s="161"/>
      <c r="F2388" s="161"/>
      <c r="G2388" s="161"/>
      <c r="H2388" s="161"/>
      <c r="I2388" s="161"/>
      <c r="J2388" s="161"/>
      <c r="K2388" s="161"/>
      <c r="L2388" s="161"/>
      <c r="M2388" s="161"/>
      <c r="N2388" s="161"/>
      <c r="O2388" s="161"/>
      <c r="P2388" s="161"/>
      <c r="Q2388" s="161"/>
      <c r="R2388" s="161"/>
      <c r="S2388" s="161"/>
      <c r="T2388" s="161"/>
      <c r="U2388" s="161"/>
      <c r="V2388" s="161"/>
      <c r="W2388" s="161"/>
      <c r="X2388" s="161"/>
      <c r="Y2388" s="161"/>
      <c r="Z2388" s="161"/>
      <c r="AA2388" s="161"/>
      <c r="AB2388" s="161"/>
      <c r="AC2388" s="161"/>
      <c r="AD2388" s="161"/>
      <c r="AE2388" s="161"/>
      <c r="AF2388" s="161"/>
      <c r="AG2388" s="161"/>
      <c r="AH2388" s="161"/>
      <c r="AI2388" s="161"/>
      <c r="AJ2388" s="161"/>
      <c r="AK2388" s="161"/>
      <c r="AL2388" s="161"/>
      <c r="AM2388" s="161"/>
      <c r="AN2388" s="161"/>
      <c r="AO2388" s="161"/>
      <c r="AP2388" s="161"/>
      <c r="AQ2388" s="161"/>
      <c r="AR2388" s="161"/>
      <c r="AS2388" s="161"/>
      <c r="AT2388" s="161"/>
      <c r="AU2388" s="161"/>
      <c r="AV2388" s="161"/>
      <c r="AW2388" s="161"/>
      <c r="AX2388" s="162"/>
    </row>
    <row r="2389" spans="1:113" ht="15" thickBot="1">
      <c r="A2389" s="17"/>
      <c r="B2389" s="18"/>
      <c r="C2389" s="19"/>
      <c r="D2389" s="19"/>
      <c r="E2389" s="19"/>
      <c r="F2389" s="19"/>
      <c r="G2389" s="19"/>
      <c r="H2389" s="19"/>
      <c r="I2389" s="19"/>
      <c r="J2389" s="19"/>
      <c r="K2389" s="19"/>
      <c r="L2389" s="19"/>
      <c r="M2389" s="19"/>
      <c r="N2389" s="19"/>
      <c r="O2389" s="19"/>
      <c r="P2389" s="19"/>
      <c r="Q2389" s="19"/>
      <c r="R2389" s="19"/>
      <c r="S2389" s="19"/>
      <c r="T2389" s="19"/>
      <c r="U2389" s="19"/>
      <c r="V2389" s="19"/>
      <c r="W2389" s="19"/>
      <c r="X2389" s="19"/>
      <c r="Y2389" s="19"/>
      <c r="Z2389" s="19"/>
      <c r="AA2389" s="19"/>
      <c r="AB2389" s="19"/>
      <c r="AC2389" s="19"/>
      <c r="AD2389" s="19"/>
      <c r="AE2389" s="19"/>
      <c r="AF2389" s="19"/>
      <c r="AG2389" s="19"/>
      <c r="AH2389" s="19"/>
      <c r="AI2389" s="19"/>
      <c r="AJ2389" s="19"/>
      <c r="AK2389" s="19"/>
      <c r="AL2389" s="19"/>
      <c r="AM2389" s="19"/>
      <c r="AN2389" s="19"/>
      <c r="AO2389" s="19"/>
      <c r="AP2389" s="19"/>
      <c r="AQ2389" s="19"/>
      <c r="AR2389" s="19"/>
      <c r="AS2389" s="19"/>
      <c r="AT2389" s="19"/>
      <c r="AU2389" s="19"/>
      <c r="AV2389" s="19"/>
      <c r="AW2389" s="19"/>
      <c r="AX2389" s="20"/>
    </row>
    <row r="2390" spans="1:113">
      <c r="B2390" s="21"/>
    </row>
    <row r="2391" spans="1:113" ht="15" thickBot="1">
      <c r="A2391" s="11"/>
      <c r="B2391" s="10" t="s">
        <v>3</v>
      </c>
      <c r="C2391" s="8"/>
      <c r="D2391" s="8"/>
      <c r="E2391" s="8"/>
      <c r="F2391" s="8"/>
      <c r="G2391" s="8"/>
      <c r="H2391" s="8"/>
      <c r="I2391" s="8"/>
      <c r="J2391" s="8"/>
      <c r="K2391" s="8"/>
      <c r="L2391" s="9"/>
      <c r="M2391" s="9"/>
      <c r="N2391" s="9"/>
      <c r="O2391" s="9"/>
      <c r="P2391" s="8"/>
      <c r="Q2391" s="8"/>
      <c r="R2391" s="8"/>
      <c r="S2391" s="8"/>
      <c r="T2391" s="8"/>
      <c r="U2391" s="8"/>
      <c r="V2391" s="10"/>
      <c r="W2391" s="10"/>
      <c r="X2391" s="10"/>
      <c r="Y2391" s="10"/>
      <c r="Z2391" s="10"/>
      <c r="AA2391" s="10"/>
      <c r="AB2391" s="10"/>
      <c r="AC2391" s="10"/>
      <c r="AD2391" s="10"/>
      <c r="AE2391" s="10"/>
      <c r="AF2391" s="10"/>
      <c r="AG2391" s="10"/>
      <c r="AH2391" s="10"/>
      <c r="AI2391" s="10"/>
      <c r="AJ2391" s="10"/>
      <c r="AK2391" s="10"/>
      <c r="AL2391" s="10"/>
      <c r="AM2391" s="10"/>
      <c r="AN2391" s="10"/>
      <c r="AO2391" s="10"/>
      <c r="AP2391" s="10"/>
      <c r="AQ2391" s="10"/>
      <c r="AR2391" s="10"/>
      <c r="AS2391" s="10"/>
      <c r="AT2391" s="10"/>
      <c r="AU2391" s="10"/>
      <c r="AV2391" s="10"/>
      <c r="AW2391" s="10"/>
      <c r="AX2391" s="10"/>
      <c r="DI2391" s="6"/>
    </row>
    <row r="2392" spans="1:113" ht="14.4">
      <c r="A2392" s="8"/>
      <c r="B2392" s="12"/>
      <c r="C2392" s="7"/>
      <c r="D2392" s="7"/>
      <c r="E2392" s="7"/>
      <c r="F2392" s="7"/>
      <c r="G2392" s="7"/>
      <c r="H2392" s="7"/>
      <c r="I2392" s="7"/>
      <c r="J2392" s="7"/>
      <c r="K2392" s="7"/>
      <c r="L2392" s="13"/>
      <c r="M2392" s="13"/>
      <c r="N2392" s="13"/>
      <c r="O2392" s="13"/>
      <c r="P2392" s="7"/>
      <c r="Q2392" s="7"/>
      <c r="R2392" s="7"/>
      <c r="S2392" s="7"/>
      <c r="T2392" s="7"/>
      <c r="U2392" s="7"/>
      <c r="V2392" s="14"/>
      <c r="W2392" s="14"/>
      <c r="X2392" s="14"/>
      <c r="Y2392" s="14"/>
      <c r="Z2392" s="14"/>
      <c r="AA2392" s="14"/>
      <c r="AB2392" s="14"/>
      <c r="AC2392" s="14"/>
      <c r="AD2392" s="14"/>
      <c r="AE2392" s="14"/>
      <c r="AF2392" s="14"/>
      <c r="AG2392" s="14"/>
      <c r="AH2392" s="14"/>
      <c r="AI2392" s="14"/>
      <c r="AJ2392" s="14"/>
      <c r="AK2392" s="14"/>
      <c r="AL2392" s="14"/>
      <c r="AM2392" s="14"/>
      <c r="AN2392" s="14"/>
      <c r="AO2392" s="14"/>
      <c r="AP2392" s="14"/>
      <c r="AQ2392" s="14"/>
      <c r="AR2392" s="14"/>
      <c r="AS2392" s="14"/>
      <c r="AT2392" s="14"/>
      <c r="AU2392" s="14"/>
      <c r="AV2392" s="14"/>
      <c r="AW2392" s="14"/>
      <c r="AX2392" s="15"/>
    </row>
    <row r="2393" spans="1:113" ht="12" customHeight="1">
      <c r="A2393" s="8"/>
      <c r="B2393" s="186" t="s">
        <v>775</v>
      </c>
      <c r="C2393" s="187"/>
      <c r="D2393" s="187"/>
      <c r="E2393" s="187"/>
      <c r="F2393" s="187"/>
      <c r="G2393" s="187"/>
      <c r="H2393" s="187"/>
      <c r="I2393" s="187"/>
      <c r="J2393" s="187"/>
      <c r="K2393" s="187"/>
      <c r="L2393" s="187"/>
      <c r="M2393" s="187"/>
      <c r="N2393" s="187"/>
      <c r="O2393" s="187"/>
      <c r="P2393" s="187"/>
      <c r="Q2393" s="187"/>
      <c r="R2393" s="187"/>
      <c r="S2393" s="187"/>
      <c r="T2393" s="187"/>
      <c r="U2393" s="187"/>
      <c r="V2393" s="187"/>
      <c r="W2393" s="187"/>
      <c r="X2393" s="187"/>
      <c r="Y2393" s="187"/>
      <c r="Z2393" s="187"/>
      <c r="AA2393" s="187"/>
      <c r="AB2393" s="187"/>
      <c r="AC2393" s="187"/>
      <c r="AD2393" s="187"/>
      <c r="AE2393" s="187"/>
      <c r="AF2393" s="187"/>
      <c r="AG2393" s="187"/>
      <c r="AH2393" s="187"/>
      <c r="AI2393" s="187"/>
      <c r="AJ2393" s="187"/>
      <c r="AK2393" s="187"/>
      <c r="AL2393" s="187"/>
      <c r="AM2393" s="187"/>
      <c r="AN2393" s="187"/>
      <c r="AO2393" s="187"/>
      <c r="AP2393" s="187"/>
      <c r="AQ2393" s="187"/>
      <c r="AR2393" s="187"/>
      <c r="AS2393" s="187"/>
      <c r="AT2393" s="187"/>
      <c r="AU2393" s="187"/>
      <c r="AV2393" s="187"/>
      <c r="AW2393" s="187"/>
      <c r="AX2393" s="188"/>
    </row>
    <row r="2394" spans="1:113" ht="12" customHeight="1">
      <c r="A2394" s="8"/>
      <c r="B2394" s="186"/>
      <c r="C2394" s="187"/>
      <c r="D2394" s="187"/>
      <c r="E2394" s="187"/>
      <c r="F2394" s="187"/>
      <c r="G2394" s="187"/>
      <c r="H2394" s="187"/>
      <c r="I2394" s="187"/>
      <c r="J2394" s="187"/>
      <c r="K2394" s="187"/>
      <c r="L2394" s="187"/>
      <c r="M2394" s="187"/>
      <c r="N2394" s="187"/>
      <c r="O2394" s="187"/>
      <c r="P2394" s="187"/>
      <c r="Q2394" s="187"/>
      <c r="R2394" s="187"/>
      <c r="S2394" s="187"/>
      <c r="T2394" s="187"/>
      <c r="U2394" s="187"/>
      <c r="V2394" s="187"/>
      <c r="W2394" s="187"/>
      <c r="X2394" s="187"/>
      <c r="Y2394" s="187"/>
      <c r="Z2394" s="187"/>
      <c r="AA2394" s="187"/>
      <c r="AB2394" s="187"/>
      <c r="AC2394" s="187"/>
      <c r="AD2394" s="187"/>
      <c r="AE2394" s="187"/>
      <c r="AF2394" s="187"/>
      <c r="AG2394" s="187"/>
      <c r="AH2394" s="187"/>
      <c r="AI2394" s="187"/>
      <c r="AJ2394" s="187"/>
      <c r="AK2394" s="187"/>
      <c r="AL2394" s="187"/>
      <c r="AM2394" s="187"/>
      <c r="AN2394" s="187"/>
      <c r="AO2394" s="187"/>
      <c r="AP2394" s="187"/>
      <c r="AQ2394" s="187"/>
      <c r="AR2394" s="187"/>
      <c r="AS2394" s="187"/>
      <c r="AT2394" s="187"/>
      <c r="AU2394" s="187"/>
      <c r="AV2394" s="187"/>
      <c r="AW2394" s="187"/>
      <c r="AX2394" s="188"/>
    </row>
    <row r="2395" spans="1:113" ht="12" customHeight="1">
      <c r="A2395" s="8"/>
      <c r="B2395" s="186"/>
      <c r="C2395" s="187"/>
      <c r="D2395" s="187"/>
      <c r="E2395" s="187"/>
      <c r="F2395" s="187"/>
      <c r="G2395" s="187"/>
      <c r="H2395" s="187"/>
      <c r="I2395" s="187"/>
      <c r="J2395" s="187"/>
      <c r="K2395" s="187"/>
      <c r="L2395" s="187"/>
      <c r="M2395" s="187"/>
      <c r="N2395" s="187"/>
      <c r="O2395" s="187"/>
      <c r="P2395" s="187"/>
      <c r="Q2395" s="187"/>
      <c r="R2395" s="187"/>
      <c r="S2395" s="187"/>
      <c r="T2395" s="187"/>
      <c r="U2395" s="187"/>
      <c r="V2395" s="187"/>
      <c r="W2395" s="187"/>
      <c r="X2395" s="187"/>
      <c r="Y2395" s="187"/>
      <c r="Z2395" s="187"/>
      <c r="AA2395" s="187"/>
      <c r="AB2395" s="187"/>
      <c r="AC2395" s="187"/>
      <c r="AD2395" s="187"/>
      <c r="AE2395" s="187"/>
      <c r="AF2395" s="187"/>
      <c r="AG2395" s="187"/>
      <c r="AH2395" s="187"/>
      <c r="AI2395" s="187"/>
      <c r="AJ2395" s="187"/>
      <c r="AK2395" s="187"/>
      <c r="AL2395" s="187"/>
      <c r="AM2395" s="187"/>
      <c r="AN2395" s="187"/>
      <c r="AO2395" s="187"/>
      <c r="AP2395" s="187"/>
      <c r="AQ2395" s="187"/>
      <c r="AR2395" s="187"/>
      <c r="AS2395" s="187"/>
      <c r="AT2395" s="187"/>
      <c r="AU2395" s="187"/>
      <c r="AV2395" s="187"/>
      <c r="AW2395" s="187"/>
      <c r="AX2395" s="188"/>
    </row>
    <row r="2396" spans="1:113" ht="12" customHeight="1">
      <c r="A2396" s="8"/>
      <c r="B2396" s="186"/>
      <c r="C2396" s="187"/>
      <c r="D2396" s="187"/>
      <c r="E2396" s="187"/>
      <c r="F2396" s="187"/>
      <c r="G2396" s="187"/>
      <c r="H2396" s="187"/>
      <c r="I2396" s="187"/>
      <c r="J2396" s="187"/>
      <c r="K2396" s="187"/>
      <c r="L2396" s="187"/>
      <c r="M2396" s="187"/>
      <c r="N2396" s="187"/>
      <c r="O2396" s="187"/>
      <c r="P2396" s="187"/>
      <c r="Q2396" s="187"/>
      <c r="R2396" s="187"/>
      <c r="S2396" s="187"/>
      <c r="T2396" s="187"/>
      <c r="U2396" s="187"/>
      <c r="V2396" s="187"/>
      <c r="W2396" s="187"/>
      <c r="X2396" s="187"/>
      <c r="Y2396" s="187"/>
      <c r="Z2396" s="187"/>
      <c r="AA2396" s="187"/>
      <c r="AB2396" s="187"/>
      <c r="AC2396" s="187"/>
      <c r="AD2396" s="187"/>
      <c r="AE2396" s="187"/>
      <c r="AF2396" s="187"/>
      <c r="AG2396" s="187"/>
      <c r="AH2396" s="187"/>
      <c r="AI2396" s="187"/>
      <c r="AJ2396" s="187"/>
      <c r="AK2396" s="187"/>
      <c r="AL2396" s="187"/>
      <c r="AM2396" s="187"/>
      <c r="AN2396" s="187"/>
      <c r="AO2396" s="187"/>
      <c r="AP2396" s="187"/>
      <c r="AQ2396" s="187"/>
      <c r="AR2396" s="187"/>
      <c r="AS2396" s="187"/>
      <c r="AT2396" s="187"/>
      <c r="AU2396" s="187"/>
      <c r="AV2396" s="187"/>
      <c r="AW2396" s="187"/>
      <c r="AX2396" s="188"/>
    </row>
    <row r="2397" spans="1:113" ht="12" customHeight="1">
      <c r="A2397" s="8"/>
      <c r="B2397" s="186"/>
      <c r="C2397" s="187"/>
      <c r="D2397" s="187"/>
      <c r="E2397" s="187"/>
      <c r="F2397" s="187"/>
      <c r="G2397" s="187"/>
      <c r="H2397" s="187"/>
      <c r="I2397" s="187"/>
      <c r="J2397" s="187"/>
      <c r="K2397" s="187"/>
      <c r="L2397" s="187"/>
      <c r="M2397" s="187"/>
      <c r="N2397" s="187"/>
      <c r="O2397" s="187"/>
      <c r="P2397" s="187"/>
      <c r="Q2397" s="187"/>
      <c r="R2397" s="187"/>
      <c r="S2397" s="187"/>
      <c r="T2397" s="187"/>
      <c r="U2397" s="187"/>
      <c r="V2397" s="187"/>
      <c r="W2397" s="187"/>
      <c r="X2397" s="187"/>
      <c r="Y2397" s="187"/>
      <c r="Z2397" s="187"/>
      <c r="AA2397" s="187"/>
      <c r="AB2397" s="187"/>
      <c r="AC2397" s="187"/>
      <c r="AD2397" s="187"/>
      <c r="AE2397" s="187"/>
      <c r="AF2397" s="187"/>
      <c r="AG2397" s="187"/>
      <c r="AH2397" s="187"/>
      <c r="AI2397" s="187"/>
      <c r="AJ2397" s="187"/>
      <c r="AK2397" s="187"/>
      <c r="AL2397" s="187"/>
      <c r="AM2397" s="187"/>
      <c r="AN2397" s="187"/>
      <c r="AO2397" s="187"/>
      <c r="AP2397" s="187"/>
      <c r="AQ2397" s="187"/>
      <c r="AR2397" s="187"/>
      <c r="AS2397" s="187"/>
      <c r="AT2397" s="187"/>
      <c r="AU2397" s="187"/>
      <c r="AV2397" s="187"/>
      <c r="AW2397" s="187"/>
      <c r="AX2397" s="188"/>
      <c r="BC2397" s="16"/>
    </row>
    <row r="2398" spans="1:113" ht="12" customHeight="1">
      <c r="A2398" s="8"/>
      <c r="B2398" s="186"/>
      <c r="C2398" s="187"/>
      <c r="D2398" s="187"/>
      <c r="E2398" s="187"/>
      <c r="F2398" s="187"/>
      <c r="G2398" s="187"/>
      <c r="H2398" s="187"/>
      <c r="I2398" s="187"/>
      <c r="J2398" s="187"/>
      <c r="K2398" s="187"/>
      <c r="L2398" s="187"/>
      <c r="M2398" s="187"/>
      <c r="N2398" s="187"/>
      <c r="O2398" s="187"/>
      <c r="P2398" s="187"/>
      <c r="Q2398" s="187"/>
      <c r="R2398" s="187"/>
      <c r="S2398" s="187"/>
      <c r="T2398" s="187"/>
      <c r="U2398" s="187"/>
      <c r="V2398" s="187"/>
      <c r="W2398" s="187"/>
      <c r="X2398" s="187"/>
      <c r="Y2398" s="187"/>
      <c r="Z2398" s="187"/>
      <c r="AA2398" s="187"/>
      <c r="AB2398" s="187"/>
      <c r="AC2398" s="187"/>
      <c r="AD2398" s="187"/>
      <c r="AE2398" s="187"/>
      <c r="AF2398" s="187"/>
      <c r="AG2398" s="187"/>
      <c r="AH2398" s="187"/>
      <c r="AI2398" s="187"/>
      <c r="AJ2398" s="187"/>
      <c r="AK2398" s="187"/>
      <c r="AL2398" s="187"/>
      <c r="AM2398" s="187"/>
      <c r="AN2398" s="187"/>
      <c r="AO2398" s="187"/>
      <c r="AP2398" s="187"/>
      <c r="AQ2398" s="187"/>
      <c r="AR2398" s="187"/>
      <c r="AS2398" s="187"/>
      <c r="AT2398" s="187"/>
      <c r="AU2398" s="187"/>
      <c r="AV2398" s="187"/>
      <c r="AW2398" s="187"/>
      <c r="AX2398" s="188"/>
    </row>
    <row r="2399" spans="1:113" ht="12" customHeight="1">
      <c r="A2399" s="8"/>
      <c r="B2399" s="186"/>
      <c r="C2399" s="187"/>
      <c r="D2399" s="187"/>
      <c r="E2399" s="187"/>
      <c r="F2399" s="187"/>
      <c r="G2399" s="187"/>
      <c r="H2399" s="187"/>
      <c r="I2399" s="187"/>
      <c r="J2399" s="187"/>
      <c r="K2399" s="187"/>
      <c r="L2399" s="187"/>
      <c r="M2399" s="187"/>
      <c r="N2399" s="187"/>
      <c r="O2399" s="187"/>
      <c r="P2399" s="187"/>
      <c r="Q2399" s="187"/>
      <c r="R2399" s="187"/>
      <c r="S2399" s="187"/>
      <c r="T2399" s="187"/>
      <c r="U2399" s="187"/>
      <c r="V2399" s="187"/>
      <c r="W2399" s="187"/>
      <c r="X2399" s="187"/>
      <c r="Y2399" s="187"/>
      <c r="Z2399" s="187"/>
      <c r="AA2399" s="187"/>
      <c r="AB2399" s="187"/>
      <c r="AC2399" s="187"/>
      <c r="AD2399" s="187"/>
      <c r="AE2399" s="187"/>
      <c r="AF2399" s="187"/>
      <c r="AG2399" s="187"/>
      <c r="AH2399" s="187"/>
      <c r="AI2399" s="187"/>
      <c r="AJ2399" s="187"/>
      <c r="AK2399" s="187"/>
      <c r="AL2399" s="187"/>
      <c r="AM2399" s="187"/>
      <c r="AN2399" s="187"/>
      <c r="AO2399" s="187"/>
      <c r="AP2399" s="187"/>
      <c r="AQ2399" s="187"/>
      <c r="AR2399" s="187"/>
      <c r="AS2399" s="187"/>
      <c r="AT2399" s="187"/>
      <c r="AU2399" s="187"/>
      <c r="AV2399" s="187"/>
      <c r="AW2399" s="187"/>
      <c r="AX2399" s="188"/>
    </row>
    <row r="2400" spans="1:113" ht="12" customHeight="1">
      <c r="A2400" s="8"/>
      <c r="B2400" s="186"/>
      <c r="C2400" s="187"/>
      <c r="D2400" s="187"/>
      <c r="E2400" s="187"/>
      <c r="F2400" s="187"/>
      <c r="G2400" s="187"/>
      <c r="H2400" s="187"/>
      <c r="I2400" s="187"/>
      <c r="J2400" s="187"/>
      <c r="K2400" s="187"/>
      <c r="L2400" s="187"/>
      <c r="M2400" s="187"/>
      <c r="N2400" s="187"/>
      <c r="O2400" s="187"/>
      <c r="P2400" s="187"/>
      <c r="Q2400" s="187"/>
      <c r="R2400" s="187"/>
      <c r="S2400" s="187"/>
      <c r="T2400" s="187"/>
      <c r="U2400" s="187"/>
      <c r="V2400" s="187"/>
      <c r="W2400" s="187"/>
      <c r="X2400" s="187"/>
      <c r="Y2400" s="187"/>
      <c r="Z2400" s="187"/>
      <c r="AA2400" s="187"/>
      <c r="AB2400" s="187"/>
      <c r="AC2400" s="187"/>
      <c r="AD2400" s="187"/>
      <c r="AE2400" s="187"/>
      <c r="AF2400" s="187"/>
      <c r="AG2400" s="187"/>
      <c r="AH2400" s="187"/>
      <c r="AI2400" s="187"/>
      <c r="AJ2400" s="187"/>
      <c r="AK2400" s="187"/>
      <c r="AL2400" s="187"/>
      <c r="AM2400" s="187"/>
      <c r="AN2400" s="187"/>
      <c r="AO2400" s="187"/>
      <c r="AP2400" s="187"/>
      <c r="AQ2400" s="187"/>
      <c r="AR2400" s="187"/>
      <c r="AS2400" s="187"/>
      <c r="AT2400" s="187"/>
      <c r="AU2400" s="187"/>
      <c r="AV2400" s="187"/>
      <c r="AW2400" s="187"/>
      <c r="AX2400" s="188"/>
    </row>
    <row r="2401" spans="1:251" ht="15" thickBot="1">
      <c r="A2401" s="17"/>
      <c r="B2401" s="18"/>
      <c r="C2401" s="19"/>
      <c r="D2401" s="19"/>
      <c r="E2401" s="19"/>
      <c r="F2401" s="19"/>
      <c r="G2401" s="19"/>
      <c r="H2401" s="19"/>
      <c r="I2401" s="19"/>
      <c r="J2401" s="19"/>
      <c r="K2401" s="19"/>
      <c r="L2401" s="19"/>
      <c r="M2401" s="19"/>
      <c r="N2401" s="19"/>
      <c r="O2401" s="19"/>
      <c r="P2401" s="19"/>
      <c r="Q2401" s="19"/>
      <c r="R2401" s="19"/>
      <c r="S2401" s="19"/>
      <c r="T2401" s="19"/>
      <c r="U2401" s="19"/>
      <c r="V2401" s="19"/>
      <c r="W2401" s="19"/>
      <c r="X2401" s="19"/>
      <c r="Y2401" s="19"/>
      <c r="Z2401" s="19"/>
      <c r="AA2401" s="19"/>
      <c r="AB2401" s="19"/>
      <c r="AC2401" s="19"/>
      <c r="AD2401" s="19"/>
      <c r="AE2401" s="19"/>
      <c r="AF2401" s="19"/>
      <c r="AG2401" s="19"/>
      <c r="AH2401" s="19"/>
      <c r="AI2401" s="19"/>
      <c r="AJ2401" s="19"/>
      <c r="AK2401" s="19"/>
      <c r="AL2401" s="19"/>
      <c r="AM2401" s="19"/>
      <c r="AN2401" s="19"/>
      <c r="AO2401" s="19"/>
      <c r="AP2401" s="19"/>
      <c r="AQ2401" s="19"/>
      <c r="AR2401" s="19"/>
      <c r="AS2401" s="19"/>
      <c r="AT2401" s="19"/>
      <c r="AU2401" s="19"/>
      <c r="AV2401" s="19"/>
      <c r="AW2401" s="19"/>
      <c r="AX2401" s="20"/>
    </row>
    <row r="2402" spans="1:251">
      <c r="B2402" s="21"/>
    </row>
    <row r="2403" spans="1:251" ht="14.4">
      <c r="B2403" s="10" t="s">
        <v>4</v>
      </c>
      <c r="C2403" s="8"/>
      <c r="D2403" s="8"/>
      <c r="E2403" s="8"/>
      <c r="F2403" s="8"/>
      <c r="G2403" s="8"/>
      <c r="H2403" s="8"/>
      <c r="I2403" s="8"/>
      <c r="J2403" s="8"/>
      <c r="K2403" s="8"/>
      <c r="L2403" s="9"/>
      <c r="M2403" s="9"/>
      <c r="N2403" s="9"/>
      <c r="O2403" s="9"/>
      <c r="P2403" s="8"/>
      <c r="Q2403" s="8"/>
      <c r="R2403" s="8"/>
      <c r="S2403" s="8"/>
      <c r="T2403" s="8"/>
      <c r="U2403" s="8"/>
      <c r="V2403" s="10"/>
      <c r="W2403" s="10"/>
      <c r="X2403" s="10"/>
      <c r="Y2403" s="10"/>
      <c r="Z2403" s="10"/>
      <c r="AA2403" s="10"/>
      <c r="AB2403" s="10"/>
      <c r="AC2403" s="10"/>
      <c r="AD2403" s="10"/>
      <c r="AE2403" s="10"/>
      <c r="AF2403" s="10"/>
      <c r="AG2403" s="10"/>
      <c r="AH2403" s="10"/>
      <c r="AI2403" s="10"/>
      <c r="AJ2403" s="10"/>
      <c r="AK2403" s="10"/>
      <c r="AL2403" s="10"/>
      <c r="AM2403" s="10"/>
      <c r="AN2403" s="10"/>
      <c r="AO2403" s="10"/>
      <c r="AP2403" s="10"/>
      <c r="AQ2403" s="10"/>
      <c r="AR2403" s="10"/>
      <c r="AS2403" s="10"/>
      <c r="AT2403" s="10"/>
      <c r="AU2403" s="10"/>
      <c r="AV2403" s="10"/>
      <c r="AW2403" s="10"/>
      <c r="AX2403" s="10"/>
    </row>
    <row r="2404" spans="1:251" ht="15" thickBot="1">
      <c r="B2404" s="8"/>
      <c r="C2404" s="8"/>
      <c r="D2404" s="8"/>
      <c r="E2404" s="8"/>
      <c r="F2404" s="8"/>
      <c r="G2404" s="8"/>
      <c r="H2404" s="8"/>
      <c r="I2404" s="8"/>
      <c r="J2404" s="8"/>
      <c r="K2404" s="8"/>
      <c r="L2404" s="9"/>
      <c r="M2404" s="9"/>
      <c r="N2404" s="9"/>
      <c r="O2404" s="9"/>
      <c r="P2404" s="8"/>
      <c r="Q2404" s="8"/>
      <c r="R2404" s="8"/>
      <c r="S2404" s="8"/>
      <c r="T2404" s="8"/>
      <c r="U2404" s="8"/>
      <c r="V2404" s="10"/>
      <c r="W2404" s="10"/>
      <c r="X2404" s="10"/>
      <c r="Y2404" s="10"/>
      <c r="Z2404" s="10"/>
      <c r="AA2404" s="10"/>
      <c r="AB2404" s="10"/>
      <c r="AC2404" s="10"/>
      <c r="AD2404" s="10"/>
      <c r="AE2404" s="10"/>
      <c r="AF2404" s="10"/>
      <c r="AG2404" s="10"/>
      <c r="AH2404" s="10"/>
      <c r="AI2404" s="10"/>
      <c r="AJ2404" s="10"/>
      <c r="AK2404" s="10"/>
      <c r="AL2404" s="10"/>
      <c r="AM2404" s="10"/>
      <c r="AN2404" s="10"/>
      <c r="AO2404" s="10"/>
      <c r="AP2404" s="10"/>
      <c r="AQ2404" s="10"/>
      <c r="AR2404" s="10"/>
      <c r="AS2404" s="10"/>
      <c r="AT2404" s="10"/>
      <c r="AU2404" s="10"/>
      <c r="AV2404" s="10"/>
      <c r="AW2404" s="10"/>
      <c r="AX2404" s="22" t="s">
        <v>5</v>
      </c>
    </row>
    <row r="2405" spans="1:251" s="16" customFormat="1" ht="13.5" customHeight="1">
      <c r="A2405" s="8"/>
      <c r="B2405" s="163" t="s">
        <v>6</v>
      </c>
      <c r="C2405" s="164"/>
      <c r="D2405" s="164"/>
      <c r="E2405" s="164"/>
      <c r="F2405" s="164"/>
      <c r="G2405" s="164"/>
      <c r="H2405" s="164"/>
      <c r="I2405" s="164"/>
      <c r="J2405" s="164"/>
      <c r="K2405" s="164"/>
      <c r="L2405" s="164"/>
      <c r="M2405" s="164"/>
      <c r="N2405" s="164"/>
      <c r="O2405" s="164"/>
      <c r="P2405" s="164"/>
      <c r="Q2405" s="164"/>
      <c r="R2405" s="164"/>
      <c r="S2405" s="164"/>
      <c r="T2405" s="164"/>
      <c r="U2405" s="164"/>
      <c r="V2405" s="164"/>
      <c r="W2405" s="164"/>
      <c r="X2405" s="164"/>
      <c r="Y2405" s="164"/>
      <c r="Z2405" s="165"/>
      <c r="AA2405" s="169" t="s">
        <v>9</v>
      </c>
      <c r="AB2405" s="164"/>
      <c r="AC2405" s="164"/>
      <c r="AD2405" s="164"/>
      <c r="AE2405" s="164"/>
      <c r="AF2405" s="164"/>
      <c r="AG2405" s="164"/>
      <c r="AH2405" s="164"/>
      <c r="AI2405" s="165"/>
      <c r="AJ2405" s="169" t="s">
        <v>10</v>
      </c>
      <c r="AK2405" s="164"/>
      <c r="AL2405" s="164"/>
      <c r="AM2405" s="164"/>
      <c r="AN2405" s="164"/>
      <c r="AO2405" s="164"/>
      <c r="AP2405" s="164"/>
      <c r="AQ2405" s="164"/>
      <c r="AR2405" s="165"/>
      <c r="AS2405" s="169" t="s">
        <v>7</v>
      </c>
      <c r="AT2405" s="164"/>
      <c r="AU2405" s="164"/>
      <c r="AV2405" s="164"/>
      <c r="AW2405" s="164"/>
      <c r="AX2405" s="171"/>
      <c r="AY2405" s="2"/>
      <c r="AZ2405" s="2"/>
      <c r="BA2405" s="2"/>
      <c r="BB2405" s="2"/>
      <c r="BC2405" s="2"/>
      <c r="BD2405" s="2"/>
      <c r="BE2405" s="2"/>
      <c r="BF2405" s="2"/>
      <c r="BG2405" s="2"/>
      <c r="BH2405" s="2"/>
      <c r="BI2405" s="2"/>
      <c r="BJ2405" s="2"/>
      <c r="BK2405" s="2"/>
      <c r="BL2405" s="2"/>
      <c r="BM2405" s="2"/>
      <c r="BN2405" s="2"/>
      <c r="BO2405" s="2"/>
      <c r="BP2405" s="2"/>
      <c r="BQ2405" s="2"/>
      <c r="BR2405" s="2"/>
      <c r="BS2405" s="2"/>
      <c r="BT2405" s="2"/>
      <c r="BU2405" s="2"/>
      <c r="BV2405" s="2"/>
      <c r="BW2405" s="2"/>
      <c r="BX2405" s="2"/>
      <c r="BY2405" s="2"/>
      <c r="BZ2405" s="2"/>
      <c r="CA2405" s="2"/>
      <c r="CB2405" s="2"/>
      <c r="CC2405" s="2"/>
      <c r="CD2405" s="2"/>
      <c r="CE2405" s="2"/>
      <c r="CF2405" s="2"/>
      <c r="CG2405" s="2"/>
      <c r="CH2405" s="2"/>
      <c r="CI2405" s="2"/>
      <c r="CJ2405" s="2"/>
      <c r="CK2405" s="2"/>
      <c r="CL2405" s="2"/>
      <c r="CM2405" s="2"/>
      <c r="CN2405" s="2"/>
      <c r="CO2405" s="2"/>
      <c r="CP2405" s="2"/>
      <c r="CQ2405" s="2"/>
      <c r="CR2405" s="2"/>
      <c r="CS2405" s="2"/>
      <c r="CT2405" s="2"/>
      <c r="CU2405" s="2"/>
      <c r="CV2405" s="2"/>
      <c r="CW2405" s="2"/>
      <c r="CX2405" s="2"/>
      <c r="CY2405" s="2"/>
      <c r="CZ2405" s="2"/>
      <c r="DA2405" s="2"/>
      <c r="DB2405" s="2"/>
      <c r="DC2405" s="2"/>
      <c r="DD2405" s="2"/>
      <c r="DE2405" s="2"/>
      <c r="DF2405" s="2"/>
      <c r="DG2405" s="2"/>
      <c r="DH2405" s="2"/>
      <c r="DI2405" s="2"/>
      <c r="DJ2405" s="2"/>
      <c r="DK2405" s="2"/>
      <c r="DL2405" s="2"/>
      <c r="DM2405" s="2"/>
      <c r="DN2405" s="2"/>
      <c r="DO2405" s="2"/>
      <c r="DP2405" s="2"/>
      <c r="DQ2405" s="2"/>
      <c r="DR2405" s="2"/>
      <c r="DS2405" s="2"/>
      <c r="DT2405" s="2"/>
      <c r="DU2405" s="2"/>
      <c r="DV2405" s="2"/>
      <c r="DW2405" s="2"/>
      <c r="DX2405" s="2"/>
      <c r="DY2405" s="2"/>
      <c r="DZ2405" s="2"/>
      <c r="EA2405" s="2"/>
      <c r="EB2405" s="2"/>
      <c r="EC2405" s="2"/>
      <c r="ED2405" s="2"/>
      <c r="EE2405" s="2"/>
      <c r="EF2405" s="2"/>
      <c r="EG2405" s="2"/>
      <c r="EH2405" s="2"/>
      <c r="EI2405" s="2"/>
      <c r="EJ2405" s="2"/>
      <c r="EK2405" s="2"/>
      <c r="EL2405" s="2"/>
      <c r="EM2405" s="2"/>
      <c r="EN2405" s="2"/>
      <c r="EO2405" s="2"/>
      <c r="EP2405" s="2"/>
      <c r="EQ2405" s="2"/>
      <c r="ER2405" s="2"/>
      <c r="ES2405" s="2"/>
      <c r="ET2405" s="2"/>
      <c r="EU2405" s="2"/>
      <c r="EV2405" s="2"/>
      <c r="EW2405" s="2"/>
      <c r="EX2405" s="2"/>
      <c r="EY2405" s="2"/>
      <c r="EZ2405" s="2"/>
      <c r="FA2405" s="2"/>
      <c r="FB2405" s="2"/>
      <c r="FC2405" s="2"/>
      <c r="FD2405" s="2"/>
      <c r="FE2405" s="2"/>
      <c r="FF2405" s="2"/>
      <c r="FG2405" s="2"/>
      <c r="FH2405" s="2"/>
      <c r="FI2405" s="2"/>
      <c r="FJ2405" s="2"/>
      <c r="FK2405" s="2"/>
      <c r="FL2405" s="2"/>
      <c r="FM2405" s="2"/>
      <c r="FN2405" s="2"/>
      <c r="FO2405" s="2"/>
      <c r="FP2405" s="2"/>
      <c r="FQ2405" s="2"/>
      <c r="FR2405" s="2"/>
      <c r="FS2405" s="2"/>
      <c r="FT2405" s="2"/>
      <c r="FU2405" s="2"/>
      <c r="FV2405" s="2"/>
      <c r="FW2405" s="2"/>
      <c r="FX2405" s="2"/>
      <c r="FY2405" s="2"/>
      <c r="FZ2405" s="2"/>
      <c r="GA2405" s="2"/>
      <c r="GB2405" s="2"/>
      <c r="GC2405" s="2"/>
      <c r="GD2405" s="2"/>
      <c r="GE2405" s="2"/>
      <c r="GF2405" s="2"/>
      <c r="GG2405" s="2"/>
      <c r="GH2405" s="2"/>
      <c r="GI2405" s="2"/>
      <c r="GJ2405" s="2"/>
      <c r="GK2405" s="2"/>
      <c r="GL2405" s="2"/>
      <c r="GM2405" s="2"/>
      <c r="GN2405" s="2"/>
      <c r="GO2405" s="2"/>
      <c r="GP2405" s="2"/>
      <c r="GQ2405" s="2"/>
      <c r="GR2405" s="2"/>
      <c r="GS2405" s="2"/>
      <c r="GT2405" s="2"/>
      <c r="GU2405" s="2"/>
      <c r="GV2405" s="2"/>
      <c r="GW2405" s="2"/>
      <c r="GX2405" s="2"/>
      <c r="GY2405" s="2"/>
      <c r="GZ2405" s="2"/>
      <c r="HA2405" s="2"/>
      <c r="HB2405" s="2"/>
      <c r="HC2405" s="2"/>
      <c r="HD2405" s="2"/>
      <c r="HE2405" s="2"/>
      <c r="HF2405" s="2"/>
      <c r="HG2405" s="2"/>
      <c r="HH2405" s="2"/>
      <c r="HI2405" s="2"/>
      <c r="HJ2405" s="2"/>
      <c r="HK2405" s="2"/>
      <c r="HL2405" s="2"/>
      <c r="HM2405" s="2"/>
      <c r="HN2405" s="2"/>
      <c r="HO2405" s="2"/>
      <c r="HP2405" s="2"/>
      <c r="HQ2405" s="2"/>
      <c r="HR2405" s="2"/>
      <c r="HS2405" s="2"/>
      <c r="HT2405" s="2"/>
      <c r="HU2405" s="2"/>
      <c r="HV2405" s="2"/>
      <c r="HW2405" s="2"/>
      <c r="HX2405" s="2"/>
      <c r="HY2405" s="2"/>
      <c r="HZ2405" s="2"/>
      <c r="IA2405" s="2"/>
      <c r="IB2405" s="2"/>
      <c r="IC2405" s="2"/>
      <c r="ID2405" s="2"/>
      <c r="IE2405" s="2"/>
      <c r="IF2405" s="2"/>
      <c r="IG2405" s="2"/>
      <c r="IH2405" s="2"/>
      <c r="II2405" s="2"/>
      <c r="IJ2405" s="2"/>
      <c r="IK2405" s="2"/>
      <c r="IL2405" s="2"/>
      <c r="IM2405" s="2"/>
      <c r="IN2405" s="2"/>
      <c r="IO2405" s="2"/>
      <c r="IP2405" s="2"/>
      <c r="IQ2405" s="2"/>
    </row>
    <row r="2406" spans="1:251" s="16" customFormat="1">
      <c r="A2406" s="8"/>
      <c r="B2406" s="166"/>
      <c r="C2406" s="167"/>
      <c r="D2406" s="167"/>
      <c r="E2406" s="167"/>
      <c r="F2406" s="167"/>
      <c r="G2406" s="167"/>
      <c r="H2406" s="167"/>
      <c r="I2406" s="167"/>
      <c r="J2406" s="167"/>
      <c r="K2406" s="167"/>
      <c r="L2406" s="167"/>
      <c r="M2406" s="167"/>
      <c r="N2406" s="167"/>
      <c r="O2406" s="167"/>
      <c r="P2406" s="167"/>
      <c r="Q2406" s="167"/>
      <c r="R2406" s="167"/>
      <c r="S2406" s="167"/>
      <c r="T2406" s="167"/>
      <c r="U2406" s="167"/>
      <c r="V2406" s="167"/>
      <c r="W2406" s="167"/>
      <c r="X2406" s="167"/>
      <c r="Y2406" s="167"/>
      <c r="Z2406" s="168"/>
      <c r="AA2406" s="170"/>
      <c r="AB2406" s="167"/>
      <c r="AC2406" s="167"/>
      <c r="AD2406" s="167"/>
      <c r="AE2406" s="167"/>
      <c r="AF2406" s="167"/>
      <c r="AG2406" s="167"/>
      <c r="AH2406" s="167"/>
      <c r="AI2406" s="168"/>
      <c r="AJ2406" s="170"/>
      <c r="AK2406" s="167"/>
      <c r="AL2406" s="167"/>
      <c r="AM2406" s="167"/>
      <c r="AN2406" s="167"/>
      <c r="AO2406" s="167"/>
      <c r="AP2406" s="167"/>
      <c r="AQ2406" s="167"/>
      <c r="AR2406" s="168"/>
      <c r="AS2406" s="170"/>
      <c r="AT2406" s="167"/>
      <c r="AU2406" s="167"/>
      <c r="AV2406" s="167"/>
      <c r="AW2406" s="167"/>
      <c r="AX2406" s="172"/>
      <c r="AY2406" s="2"/>
      <c r="AZ2406" s="2"/>
      <c r="BA2406" s="2"/>
      <c r="BB2406" s="23"/>
      <c r="BC2406" s="24"/>
      <c r="BE2406" s="2"/>
      <c r="BF2406" s="2"/>
      <c r="BG2406" s="2"/>
      <c r="BH2406" s="2"/>
      <c r="BI2406" s="2"/>
      <c r="BJ2406" s="2"/>
      <c r="BK2406" s="2"/>
      <c r="BL2406" s="2"/>
      <c r="BM2406" s="2"/>
      <c r="BN2406" s="2"/>
      <c r="BO2406" s="2"/>
      <c r="BP2406" s="2"/>
      <c r="BQ2406" s="2"/>
      <c r="BR2406" s="2"/>
      <c r="BS2406" s="2"/>
      <c r="BT2406" s="2"/>
      <c r="BU2406" s="2"/>
      <c r="BV2406" s="2"/>
      <c r="BW2406" s="2"/>
      <c r="BX2406" s="2"/>
      <c r="BY2406" s="2"/>
      <c r="BZ2406" s="2"/>
      <c r="CA2406" s="2"/>
      <c r="CB2406" s="2"/>
      <c r="CC2406" s="2"/>
      <c r="CD2406" s="2"/>
      <c r="CE2406" s="2"/>
      <c r="CF2406" s="2"/>
      <c r="CG2406" s="2"/>
      <c r="CH2406" s="2"/>
      <c r="CI2406" s="2"/>
      <c r="CJ2406" s="2"/>
      <c r="CK2406" s="2"/>
      <c r="CL2406" s="2"/>
      <c r="CM2406" s="2"/>
      <c r="CN2406" s="2"/>
      <c r="CO2406" s="2"/>
      <c r="CP2406" s="2"/>
      <c r="CQ2406" s="2"/>
      <c r="CR2406" s="2"/>
      <c r="CS2406" s="2"/>
      <c r="CT2406" s="2"/>
      <c r="CU2406" s="2"/>
      <c r="CV2406" s="2"/>
      <c r="CW2406" s="2"/>
      <c r="CX2406" s="2"/>
      <c r="CY2406" s="2"/>
      <c r="CZ2406" s="2"/>
      <c r="DA2406" s="2"/>
      <c r="DB2406" s="2"/>
      <c r="DC2406" s="2"/>
      <c r="DD2406" s="2"/>
      <c r="DE2406" s="2"/>
      <c r="DF2406" s="2"/>
      <c r="DG2406" s="2"/>
      <c r="DH2406" s="2"/>
      <c r="DI2406" s="2"/>
      <c r="DJ2406" s="2"/>
      <c r="DK2406" s="2"/>
      <c r="DL2406" s="2"/>
      <c r="DM2406" s="2"/>
      <c r="DN2406" s="2"/>
      <c r="DO2406" s="2"/>
      <c r="DP2406" s="2"/>
      <c r="DQ2406" s="2"/>
      <c r="DR2406" s="2"/>
      <c r="DS2406" s="2"/>
      <c r="DT2406" s="2"/>
      <c r="DU2406" s="2"/>
      <c r="DV2406" s="2"/>
      <c r="DW2406" s="2"/>
      <c r="DX2406" s="2"/>
      <c r="DY2406" s="2"/>
      <c r="DZ2406" s="2"/>
      <c r="EA2406" s="2"/>
      <c r="EB2406" s="2"/>
      <c r="EC2406" s="2"/>
      <c r="ED2406" s="2"/>
      <c r="EE2406" s="2"/>
      <c r="EF2406" s="2"/>
      <c r="EG2406" s="2"/>
      <c r="EH2406" s="2"/>
      <c r="EI2406" s="2"/>
      <c r="EJ2406" s="2"/>
      <c r="EK2406" s="2"/>
      <c r="EL2406" s="2"/>
      <c r="EM2406" s="2"/>
      <c r="EN2406" s="2"/>
      <c r="EO2406" s="2"/>
      <c r="EP2406" s="2"/>
      <c r="EQ2406" s="2"/>
      <c r="ER2406" s="2"/>
      <c r="ES2406" s="2"/>
      <c r="ET2406" s="2"/>
      <c r="EU2406" s="2"/>
      <c r="EV2406" s="2"/>
      <c r="EW2406" s="2"/>
      <c r="EX2406" s="2"/>
      <c r="EY2406" s="2"/>
      <c r="EZ2406" s="2"/>
      <c r="FA2406" s="2"/>
      <c r="FB2406" s="2"/>
      <c r="FC2406" s="2"/>
      <c r="FD2406" s="2"/>
      <c r="FE2406" s="2"/>
      <c r="FF2406" s="2"/>
      <c r="FG2406" s="2"/>
      <c r="FH2406" s="2"/>
      <c r="FI2406" s="2"/>
      <c r="FJ2406" s="2"/>
      <c r="FK2406" s="2"/>
      <c r="FL2406" s="2"/>
      <c r="FM2406" s="2"/>
      <c r="FN2406" s="2"/>
      <c r="FO2406" s="2"/>
      <c r="FP2406" s="2"/>
      <c r="FQ2406" s="2"/>
      <c r="FR2406" s="2"/>
      <c r="FS2406" s="2"/>
      <c r="FT2406" s="2"/>
      <c r="FU2406" s="2"/>
      <c r="FV2406" s="2"/>
      <c r="FW2406" s="2"/>
      <c r="FX2406" s="2"/>
      <c r="FY2406" s="2"/>
      <c r="FZ2406" s="2"/>
      <c r="GA2406" s="2"/>
      <c r="GB2406" s="2"/>
      <c r="GC2406" s="2"/>
      <c r="GD2406" s="2"/>
      <c r="GE2406" s="2"/>
      <c r="GF2406" s="2"/>
      <c r="GG2406" s="2"/>
      <c r="GH2406" s="2"/>
      <c r="GI2406" s="2"/>
      <c r="GJ2406" s="2"/>
      <c r="GK2406" s="2"/>
      <c r="GL2406" s="2"/>
      <c r="GM2406" s="2"/>
      <c r="GN2406" s="2"/>
      <c r="GO2406" s="2"/>
      <c r="GP2406" s="2"/>
      <c r="GQ2406" s="2"/>
      <c r="GR2406" s="2"/>
      <c r="GS2406" s="2"/>
      <c r="GT2406" s="2"/>
      <c r="GU2406" s="2"/>
      <c r="GV2406" s="2"/>
      <c r="GW2406" s="2"/>
      <c r="GX2406" s="2"/>
      <c r="GY2406" s="2"/>
      <c r="GZ2406" s="2"/>
      <c r="HA2406" s="2"/>
      <c r="HB2406" s="2"/>
      <c r="HC2406" s="2"/>
      <c r="HD2406" s="2"/>
      <c r="HE2406" s="2"/>
      <c r="HF2406" s="2"/>
      <c r="HG2406" s="2"/>
      <c r="HH2406" s="2"/>
      <c r="HI2406" s="2"/>
      <c r="HJ2406" s="2"/>
      <c r="HK2406" s="2"/>
      <c r="HL2406" s="2"/>
      <c r="HM2406" s="2"/>
      <c r="HN2406" s="2"/>
      <c r="HO2406" s="2"/>
      <c r="HP2406" s="2"/>
      <c r="HQ2406" s="2"/>
      <c r="HR2406" s="2"/>
      <c r="HS2406" s="2"/>
      <c r="HT2406" s="2"/>
      <c r="HU2406" s="2"/>
      <c r="HV2406" s="2"/>
      <c r="HW2406" s="2"/>
      <c r="HX2406" s="2"/>
      <c r="HY2406" s="2"/>
      <c r="HZ2406" s="2"/>
      <c r="IA2406" s="2"/>
      <c r="IB2406" s="2"/>
      <c r="IC2406" s="2"/>
      <c r="ID2406" s="2"/>
      <c r="IE2406" s="2"/>
      <c r="IF2406" s="2"/>
      <c r="IG2406" s="2"/>
      <c r="IH2406" s="2"/>
      <c r="II2406" s="2"/>
      <c r="IJ2406" s="2"/>
      <c r="IK2406" s="2"/>
      <c r="IL2406" s="2"/>
      <c r="IM2406" s="2"/>
      <c r="IN2406" s="2"/>
      <c r="IO2406" s="2"/>
      <c r="IP2406" s="2"/>
      <c r="IQ2406" s="2"/>
    </row>
    <row r="2407" spans="1:251" s="16" customFormat="1" ht="18.75" customHeight="1">
      <c r="A2407" s="8"/>
      <c r="B2407" s="25"/>
      <c r="C2407" s="135" t="s">
        <v>316</v>
      </c>
      <c r="D2407" s="136"/>
      <c r="E2407" s="136"/>
      <c r="F2407" s="136"/>
      <c r="G2407" s="136"/>
      <c r="H2407" s="136"/>
      <c r="I2407" s="136"/>
      <c r="J2407" s="136"/>
      <c r="K2407" s="136"/>
      <c r="L2407" s="136"/>
      <c r="M2407" s="136"/>
      <c r="N2407" s="136"/>
      <c r="O2407" s="136"/>
      <c r="P2407" s="136"/>
      <c r="Q2407" s="136"/>
      <c r="R2407" s="136"/>
      <c r="S2407" s="136"/>
      <c r="T2407" s="136"/>
      <c r="U2407" s="136"/>
      <c r="V2407" s="136"/>
      <c r="W2407" s="136"/>
      <c r="X2407" s="136"/>
      <c r="Y2407" s="136"/>
      <c r="Z2407" s="137"/>
      <c r="AA2407" s="138">
        <v>8923</v>
      </c>
      <c r="AB2407" s="139"/>
      <c r="AC2407" s="139"/>
      <c r="AD2407" s="139"/>
      <c r="AE2407" s="139"/>
      <c r="AF2407" s="139"/>
      <c r="AG2407" s="139"/>
      <c r="AH2407" s="139"/>
      <c r="AI2407" s="140"/>
      <c r="AJ2407" s="138">
        <v>0</v>
      </c>
      <c r="AK2407" s="139"/>
      <c r="AL2407" s="139"/>
      <c r="AM2407" s="139"/>
      <c r="AN2407" s="139"/>
      <c r="AO2407" s="139"/>
      <c r="AP2407" s="139"/>
      <c r="AQ2407" s="139"/>
      <c r="AR2407" s="140"/>
      <c r="AS2407" s="141"/>
      <c r="AT2407" s="142"/>
      <c r="AU2407" s="142"/>
      <c r="AV2407" s="142"/>
      <c r="AW2407" s="142"/>
      <c r="AX2407" s="143"/>
      <c r="AY2407" s="2"/>
      <c r="AZ2407" s="2"/>
      <c r="BA2407" s="2"/>
      <c r="BB2407" s="2"/>
      <c r="BC2407" s="2"/>
      <c r="BD2407" s="2"/>
      <c r="BE2407" s="2"/>
      <c r="BF2407" s="2"/>
      <c r="BG2407" s="2"/>
      <c r="BH2407" s="2"/>
      <c r="BI2407" s="2"/>
      <c r="BJ2407" s="2"/>
      <c r="BK2407" s="2"/>
      <c r="BL2407" s="2"/>
      <c r="BM2407" s="2"/>
      <c r="BN2407" s="2"/>
      <c r="BO2407" s="2"/>
      <c r="BP2407" s="2"/>
      <c r="BQ2407" s="2"/>
      <c r="BR2407" s="2"/>
      <c r="BS2407" s="2"/>
      <c r="BT2407" s="2"/>
      <c r="BU2407" s="2"/>
      <c r="BV2407" s="2"/>
      <c r="BW2407" s="2"/>
      <c r="BX2407" s="2"/>
      <c r="BY2407" s="2"/>
      <c r="BZ2407" s="2"/>
      <c r="CA2407" s="2"/>
      <c r="CB2407" s="2"/>
      <c r="CC2407" s="2"/>
      <c r="CD2407" s="2"/>
      <c r="CE2407" s="2"/>
      <c r="CF2407" s="2"/>
      <c r="CG2407" s="2"/>
      <c r="CH2407" s="2"/>
      <c r="CI2407" s="2"/>
      <c r="CJ2407" s="2"/>
      <c r="CK2407" s="2"/>
      <c r="CL2407" s="2"/>
      <c r="CM2407" s="2"/>
      <c r="CN2407" s="2"/>
      <c r="CO2407" s="2"/>
      <c r="CP2407" s="2"/>
      <c r="CQ2407" s="2"/>
      <c r="CR2407" s="2"/>
      <c r="CS2407" s="2"/>
      <c r="CT2407" s="2"/>
      <c r="CU2407" s="2"/>
      <c r="CV2407" s="2"/>
      <c r="CW2407" s="2"/>
      <c r="CX2407" s="2"/>
      <c r="CY2407" s="2"/>
      <c r="CZ2407" s="2"/>
      <c r="DA2407" s="2"/>
      <c r="DB2407" s="2"/>
      <c r="DC2407" s="2"/>
      <c r="DD2407" s="2"/>
      <c r="DE2407" s="2"/>
      <c r="DF2407" s="2"/>
      <c r="DG2407" s="2"/>
      <c r="DH2407" s="2"/>
      <c r="DI2407" s="2"/>
      <c r="DJ2407" s="2"/>
      <c r="DK2407" s="2"/>
      <c r="DL2407" s="2"/>
      <c r="DM2407" s="2"/>
      <c r="DN2407" s="2"/>
      <c r="DO2407" s="2"/>
      <c r="DP2407" s="2"/>
      <c r="DQ2407" s="2"/>
      <c r="DR2407" s="2"/>
      <c r="DS2407" s="2"/>
      <c r="DT2407" s="2"/>
      <c r="DU2407" s="2"/>
      <c r="DV2407" s="2"/>
      <c r="DW2407" s="2"/>
      <c r="DX2407" s="2"/>
      <c r="DY2407" s="2"/>
      <c r="DZ2407" s="2"/>
      <c r="EA2407" s="2"/>
      <c r="EB2407" s="2"/>
      <c r="EC2407" s="2"/>
      <c r="ED2407" s="2"/>
      <c r="EE2407" s="2"/>
      <c r="EF2407" s="2"/>
      <c r="EG2407" s="2"/>
      <c r="EH2407" s="2"/>
      <c r="EI2407" s="2"/>
      <c r="EJ2407" s="2"/>
      <c r="EK2407" s="2"/>
      <c r="EL2407" s="2"/>
      <c r="EM2407" s="2"/>
      <c r="EN2407" s="2"/>
      <c r="EO2407" s="2"/>
      <c r="EP2407" s="2"/>
      <c r="EQ2407" s="2"/>
      <c r="ER2407" s="2"/>
      <c r="ES2407" s="2"/>
      <c r="ET2407" s="2"/>
      <c r="EU2407" s="2"/>
      <c r="EV2407" s="2"/>
      <c r="EW2407" s="2"/>
      <c r="EX2407" s="2"/>
      <c r="EY2407" s="2"/>
      <c r="EZ2407" s="2"/>
      <c r="FA2407" s="2"/>
      <c r="FB2407" s="2"/>
      <c r="FC2407" s="2"/>
      <c r="FD2407" s="2"/>
      <c r="FE2407" s="2"/>
      <c r="FF2407" s="2"/>
      <c r="FG2407" s="2"/>
      <c r="FH2407" s="2"/>
      <c r="FI2407" s="2"/>
      <c r="FJ2407" s="2"/>
      <c r="FK2407" s="2"/>
      <c r="FL2407" s="2"/>
      <c r="FM2407" s="2"/>
      <c r="FN2407" s="2"/>
      <c r="FO2407" s="2"/>
      <c r="FP2407" s="2"/>
      <c r="FQ2407" s="2"/>
      <c r="FR2407" s="2"/>
      <c r="FS2407" s="2"/>
      <c r="FT2407" s="2"/>
      <c r="FU2407" s="2"/>
      <c r="FV2407" s="2"/>
      <c r="FW2407" s="2"/>
      <c r="FX2407" s="2"/>
      <c r="FY2407" s="2"/>
      <c r="FZ2407" s="2"/>
      <c r="GA2407" s="2"/>
      <c r="GB2407" s="2"/>
      <c r="GC2407" s="2"/>
      <c r="GD2407" s="2"/>
      <c r="GE2407" s="2"/>
      <c r="GF2407" s="2"/>
      <c r="GG2407" s="2"/>
      <c r="GH2407" s="2"/>
      <c r="GI2407" s="2"/>
      <c r="GJ2407" s="2"/>
      <c r="GK2407" s="2"/>
      <c r="GL2407" s="2"/>
      <c r="GM2407" s="2"/>
      <c r="GN2407" s="2"/>
      <c r="GO2407" s="2"/>
      <c r="GP2407" s="2"/>
      <c r="GQ2407" s="2"/>
      <c r="GR2407" s="2"/>
      <c r="GS2407" s="2"/>
      <c r="GT2407" s="2"/>
      <c r="GU2407" s="2"/>
      <c r="GV2407" s="2"/>
      <c r="GW2407" s="2"/>
      <c r="GX2407" s="2"/>
      <c r="GY2407" s="2"/>
      <c r="GZ2407" s="2"/>
      <c r="HA2407" s="2"/>
      <c r="HB2407" s="2"/>
      <c r="HC2407" s="2"/>
      <c r="HD2407" s="2"/>
      <c r="HE2407" s="2"/>
      <c r="HF2407" s="2"/>
      <c r="HG2407" s="2"/>
      <c r="HH2407" s="2"/>
      <c r="HI2407" s="2"/>
      <c r="HJ2407" s="2"/>
      <c r="HK2407" s="2"/>
      <c r="HL2407" s="2"/>
      <c r="HM2407" s="2"/>
      <c r="HN2407" s="2"/>
      <c r="HO2407" s="2"/>
      <c r="HP2407" s="2"/>
      <c r="HQ2407" s="2"/>
      <c r="HR2407" s="2"/>
      <c r="HS2407" s="2"/>
      <c r="HT2407" s="2"/>
      <c r="HU2407" s="2"/>
      <c r="HV2407" s="2"/>
      <c r="HW2407" s="2"/>
      <c r="HX2407" s="2"/>
      <c r="HY2407" s="2"/>
      <c r="HZ2407" s="2"/>
      <c r="IA2407" s="2"/>
      <c r="IB2407" s="2"/>
      <c r="IC2407" s="2"/>
      <c r="ID2407" s="2"/>
      <c r="IE2407" s="2"/>
      <c r="IF2407" s="2"/>
      <c r="IG2407" s="2"/>
      <c r="IH2407" s="2"/>
      <c r="II2407" s="2"/>
      <c r="IJ2407" s="2"/>
      <c r="IK2407" s="2"/>
      <c r="IL2407" s="2"/>
      <c r="IM2407" s="2"/>
      <c r="IN2407" s="2"/>
      <c r="IO2407" s="2"/>
      <c r="IP2407" s="2"/>
      <c r="IQ2407" s="2"/>
    </row>
    <row r="2408" spans="1:251" s="16" customFormat="1" ht="18.75" customHeight="1" thickBot="1">
      <c r="A2408" s="17"/>
      <c r="B2408" s="144" t="s">
        <v>11</v>
      </c>
      <c r="C2408" s="145"/>
      <c r="D2408" s="145"/>
      <c r="E2408" s="145"/>
      <c r="F2408" s="145"/>
      <c r="G2408" s="145"/>
      <c r="H2408" s="145"/>
      <c r="I2408" s="145"/>
      <c r="J2408" s="145"/>
      <c r="K2408" s="145"/>
      <c r="L2408" s="145"/>
      <c r="M2408" s="145"/>
      <c r="N2408" s="145"/>
      <c r="O2408" s="145"/>
      <c r="P2408" s="145"/>
      <c r="Q2408" s="145"/>
      <c r="R2408" s="145"/>
      <c r="S2408" s="145"/>
      <c r="T2408" s="145"/>
      <c r="U2408" s="145"/>
      <c r="V2408" s="145"/>
      <c r="W2408" s="145"/>
      <c r="X2408" s="145"/>
      <c r="Y2408" s="145"/>
      <c r="Z2408" s="146"/>
      <c r="AA2408" s="147">
        <f>SUM($AA$2407:$AA$2407)</f>
        <v>8923</v>
      </c>
      <c r="AB2408" s="148"/>
      <c r="AC2408" s="148"/>
      <c r="AD2408" s="148"/>
      <c r="AE2408" s="148"/>
      <c r="AF2408" s="148"/>
      <c r="AG2408" s="148"/>
      <c r="AH2408" s="148"/>
      <c r="AI2408" s="149"/>
      <c r="AJ2408" s="147">
        <f>SUM($AJ$2407:$AJ$2407)</f>
        <v>0</v>
      </c>
      <c r="AK2408" s="148"/>
      <c r="AL2408" s="148"/>
      <c r="AM2408" s="148"/>
      <c r="AN2408" s="148"/>
      <c r="AO2408" s="148"/>
      <c r="AP2408" s="148"/>
      <c r="AQ2408" s="148"/>
      <c r="AR2408" s="149"/>
      <c r="AS2408" s="150"/>
      <c r="AT2408" s="151"/>
      <c r="AU2408" s="151"/>
      <c r="AV2408" s="151"/>
      <c r="AW2408" s="151"/>
      <c r="AX2408" s="152"/>
      <c r="AY2408" s="2"/>
      <c r="AZ2408" s="2"/>
      <c r="BA2408" s="2"/>
      <c r="BB2408" s="2"/>
      <c r="BC2408" s="2"/>
      <c r="BD2408" s="2"/>
      <c r="BE2408" s="2"/>
      <c r="BF2408" s="2"/>
      <c r="BG2408" s="2"/>
      <c r="BH2408" s="2"/>
      <c r="BI2408" s="2"/>
      <c r="BJ2408" s="2"/>
      <c r="BK2408" s="2"/>
      <c r="BL2408" s="2"/>
      <c r="BM2408" s="2"/>
      <c r="BN2408" s="2"/>
      <c r="BO2408" s="2"/>
      <c r="BP2408" s="2"/>
      <c r="BQ2408" s="2"/>
      <c r="BR2408" s="2"/>
      <c r="BS2408" s="2"/>
      <c r="BT2408" s="2"/>
      <c r="BU2408" s="2"/>
      <c r="BV2408" s="2"/>
      <c r="BW2408" s="2"/>
      <c r="BX2408" s="2"/>
      <c r="BY2408" s="2"/>
      <c r="BZ2408" s="2"/>
      <c r="CA2408" s="2"/>
      <c r="CB2408" s="2"/>
      <c r="CC2408" s="2"/>
      <c r="CD2408" s="2"/>
      <c r="CE2408" s="2"/>
      <c r="CF2408" s="2"/>
      <c r="CG2408" s="2"/>
      <c r="CH2408" s="2"/>
      <c r="CI2408" s="2"/>
      <c r="CJ2408" s="2"/>
      <c r="CK2408" s="2"/>
      <c r="CL2408" s="2"/>
      <c r="CM2408" s="2"/>
      <c r="CN2408" s="2"/>
      <c r="CO2408" s="2"/>
      <c r="CP2408" s="2"/>
      <c r="CQ2408" s="2"/>
      <c r="CR2408" s="2"/>
      <c r="CS2408" s="2"/>
      <c r="CT2408" s="2"/>
      <c r="CU2408" s="2"/>
      <c r="CV2408" s="2"/>
      <c r="CW2408" s="2"/>
      <c r="CX2408" s="2"/>
      <c r="CY2408" s="2"/>
      <c r="CZ2408" s="2"/>
      <c r="DA2408" s="2"/>
      <c r="DB2408" s="2"/>
      <c r="DC2408" s="2"/>
      <c r="DD2408" s="2"/>
      <c r="DE2408" s="2"/>
      <c r="DF2408" s="2"/>
      <c r="DG2408" s="2"/>
      <c r="DH2408" s="2"/>
      <c r="DI2408" s="2"/>
      <c r="DJ2408" s="2"/>
      <c r="DK2408" s="2"/>
      <c r="DL2408" s="2"/>
      <c r="DM2408" s="2"/>
      <c r="DN2408" s="2"/>
      <c r="DO2408" s="2"/>
      <c r="DP2408" s="2"/>
      <c r="DQ2408" s="2"/>
      <c r="DR2408" s="2"/>
      <c r="DS2408" s="2"/>
      <c r="DT2408" s="2"/>
      <c r="DU2408" s="2"/>
      <c r="DV2408" s="2"/>
      <c r="DW2408" s="2"/>
      <c r="DX2408" s="2"/>
      <c r="DY2408" s="2"/>
      <c r="DZ2408" s="2"/>
      <c r="EA2408" s="2"/>
      <c r="EB2408" s="2"/>
      <c r="EC2408" s="2"/>
      <c r="ED2408" s="2"/>
      <c r="EE2408" s="2"/>
      <c r="EF2408" s="2"/>
      <c r="EG2408" s="2"/>
      <c r="EH2408" s="2"/>
      <c r="EI2408" s="2"/>
      <c r="EJ2408" s="2"/>
      <c r="EK2408" s="2"/>
      <c r="EL2408" s="2"/>
      <c r="EM2408" s="2"/>
      <c r="EN2408" s="2"/>
      <c r="EO2408" s="2"/>
      <c r="EP2408" s="2"/>
      <c r="EQ2408" s="2"/>
      <c r="ER2408" s="2"/>
      <c r="ES2408" s="2"/>
      <c r="ET2408" s="2"/>
      <c r="EU2408" s="2"/>
      <c r="EV2408" s="2"/>
      <c r="EW2408" s="2"/>
      <c r="EX2408" s="2"/>
      <c r="EY2408" s="2"/>
      <c r="EZ2408" s="2"/>
      <c r="FA2408" s="2"/>
      <c r="FB2408" s="2"/>
      <c r="FC2408" s="2"/>
      <c r="FD2408" s="2"/>
      <c r="FE2408" s="2"/>
      <c r="FF2408" s="2"/>
      <c r="FG2408" s="2"/>
      <c r="FH2408" s="2"/>
      <c r="FI2408" s="2"/>
      <c r="FJ2408" s="2"/>
      <c r="FK2408" s="2"/>
      <c r="FL2408" s="2"/>
      <c r="FM2408" s="2"/>
      <c r="FN2408" s="2"/>
      <c r="FO2408" s="2"/>
      <c r="FP2408" s="2"/>
      <c r="FQ2408" s="2"/>
      <c r="FR2408" s="2"/>
      <c r="FS2408" s="2"/>
      <c r="FT2408" s="2"/>
      <c r="FU2408" s="2"/>
      <c r="FV2408" s="2"/>
      <c r="FW2408" s="2"/>
      <c r="FX2408" s="2"/>
      <c r="FY2408" s="2"/>
      <c r="FZ2408" s="2"/>
      <c r="GA2408" s="2"/>
      <c r="GB2408" s="2"/>
      <c r="GC2408" s="2"/>
      <c r="GD2408" s="2"/>
      <c r="GE2408" s="2"/>
      <c r="GF2408" s="2"/>
      <c r="GG2408" s="2"/>
      <c r="GH2408" s="2"/>
      <c r="GI2408" s="2"/>
      <c r="GJ2408" s="2"/>
      <c r="GK2408" s="2"/>
      <c r="GL2408" s="2"/>
      <c r="GM2408" s="2"/>
      <c r="GN2408" s="2"/>
      <c r="GO2408" s="2"/>
      <c r="GP2408" s="2"/>
      <c r="GQ2408" s="2"/>
      <c r="GR2408" s="2"/>
      <c r="GS2408" s="2"/>
      <c r="GT2408" s="2"/>
      <c r="GU2408" s="2"/>
      <c r="GV2408" s="2"/>
      <c r="GW2408" s="2"/>
      <c r="GX2408" s="2"/>
      <c r="GY2408" s="2"/>
      <c r="GZ2408" s="2"/>
      <c r="HA2408" s="2"/>
      <c r="HB2408" s="2"/>
      <c r="HC2408" s="2"/>
      <c r="HD2408" s="2"/>
      <c r="HE2408" s="2"/>
      <c r="HF2408" s="2"/>
      <c r="HG2408" s="2"/>
      <c r="HH2408" s="2"/>
      <c r="HI2408" s="2"/>
      <c r="HJ2408" s="2"/>
      <c r="HK2408" s="2"/>
      <c r="HL2408" s="2"/>
      <c r="HM2408" s="2"/>
      <c r="HN2408" s="2"/>
      <c r="HO2408" s="2"/>
      <c r="HP2408" s="2"/>
      <c r="HQ2408" s="2"/>
      <c r="HR2408" s="2"/>
      <c r="HS2408" s="2"/>
      <c r="HT2408" s="2"/>
      <c r="HU2408" s="2"/>
      <c r="HV2408" s="2"/>
      <c r="HW2408" s="2"/>
      <c r="HX2408" s="2"/>
      <c r="HY2408" s="2"/>
      <c r="HZ2408" s="2"/>
      <c r="IA2408" s="2"/>
      <c r="IB2408" s="2"/>
      <c r="IC2408" s="2"/>
      <c r="ID2408" s="2"/>
      <c r="IE2408" s="2"/>
      <c r="IF2408" s="2"/>
      <c r="IG2408" s="2"/>
      <c r="IH2408" s="2"/>
      <c r="II2408" s="2"/>
      <c r="IJ2408" s="2"/>
      <c r="IK2408" s="2"/>
      <c r="IL2408" s="2"/>
      <c r="IM2408" s="2"/>
      <c r="IN2408" s="2"/>
      <c r="IO2408" s="2"/>
      <c r="IP2408" s="2"/>
      <c r="IQ2408" s="2"/>
    </row>
    <row r="2410" spans="1:251" ht="19.2">
      <c r="A2410" s="1" t="s">
        <v>0</v>
      </c>
      <c r="AW2410" s="3"/>
      <c r="AX2410" s="4"/>
      <c r="AY2410" s="3"/>
    </row>
    <row r="2412" spans="1:251" ht="18">
      <c r="B2412" s="153" t="s">
        <v>8</v>
      </c>
      <c r="C2412" s="154"/>
      <c r="D2412" s="154"/>
      <c r="E2412" s="154"/>
      <c r="F2412" s="154"/>
      <c r="G2412" s="154"/>
      <c r="H2412" s="154"/>
      <c r="I2412" s="154"/>
      <c r="J2412" s="154"/>
      <c r="K2412" s="154"/>
      <c r="L2412" s="154"/>
      <c r="M2412" s="154"/>
      <c r="N2412" s="154"/>
      <c r="O2412" s="154"/>
      <c r="P2412" s="154"/>
      <c r="Q2412" s="154"/>
      <c r="R2412" s="154"/>
      <c r="S2412" s="154"/>
      <c r="T2412" s="154"/>
      <c r="U2412" s="154"/>
      <c r="V2412" s="154"/>
      <c r="W2412" s="154"/>
      <c r="X2412" s="154"/>
      <c r="Y2412" s="154"/>
      <c r="Z2412" s="154"/>
      <c r="AA2412" s="154"/>
      <c r="AB2412" s="154"/>
      <c r="AC2412" s="154"/>
      <c r="AD2412" s="154"/>
      <c r="AE2412" s="154"/>
      <c r="AF2412" s="154"/>
      <c r="AG2412" s="154"/>
      <c r="AH2412" s="154"/>
      <c r="AI2412" s="154"/>
      <c r="AJ2412" s="154"/>
      <c r="AK2412" s="154"/>
      <c r="AL2412" s="154"/>
      <c r="AM2412" s="154"/>
      <c r="AN2412" s="154"/>
      <c r="AO2412" s="154"/>
      <c r="AP2412" s="154"/>
      <c r="AQ2412" s="154"/>
      <c r="AR2412" s="154"/>
      <c r="AS2412" s="154"/>
      <c r="AT2412" s="154"/>
      <c r="AU2412" s="154"/>
      <c r="AV2412" s="154"/>
      <c r="AW2412" s="154"/>
      <c r="AX2412" s="154"/>
    </row>
    <row r="2413" spans="1:251">
      <c r="Z2413" s="5"/>
      <c r="AD2413" s="5"/>
      <c r="AE2413" s="5"/>
      <c r="AF2413" s="5"/>
      <c r="AG2413" s="5"/>
      <c r="AH2413" s="5"/>
      <c r="AI2413" s="5"/>
      <c r="AO2413" s="5"/>
    </row>
    <row r="2414" spans="1:251" ht="13.8" thickBot="1">
      <c r="Z2414" s="5"/>
      <c r="AD2414" s="5"/>
      <c r="AE2414" s="5"/>
      <c r="AF2414" s="5"/>
      <c r="AG2414" s="5"/>
      <c r="AH2414" s="5"/>
      <c r="AI2414" s="5"/>
      <c r="AO2414" s="5"/>
      <c r="DI2414" s="6"/>
    </row>
    <row r="2415" spans="1:251" ht="24.75" customHeight="1" thickBot="1">
      <c r="B2415" s="155" t="s">
        <v>1</v>
      </c>
      <c r="C2415" s="156"/>
      <c r="D2415" s="156"/>
      <c r="E2415" s="156"/>
      <c r="F2415" s="156"/>
      <c r="G2415" s="156"/>
      <c r="H2415" s="157" t="s">
        <v>317</v>
      </c>
      <c r="I2415" s="158"/>
      <c r="J2415" s="158"/>
      <c r="K2415" s="158"/>
      <c r="L2415" s="158"/>
      <c r="M2415" s="158"/>
      <c r="N2415" s="158"/>
      <c r="O2415" s="158"/>
      <c r="P2415" s="158"/>
      <c r="Q2415" s="158"/>
      <c r="R2415" s="158"/>
      <c r="S2415" s="158"/>
      <c r="T2415" s="158"/>
      <c r="U2415" s="158"/>
      <c r="V2415" s="158"/>
      <c r="W2415" s="158"/>
      <c r="X2415" s="158"/>
      <c r="Y2415" s="158"/>
      <c r="Z2415" s="158"/>
      <c r="AA2415" s="158"/>
      <c r="AB2415" s="158"/>
      <c r="AC2415" s="158"/>
      <c r="AD2415" s="158"/>
      <c r="AE2415" s="158"/>
      <c r="AF2415" s="158"/>
      <c r="AG2415" s="158"/>
      <c r="AH2415" s="158"/>
      <c r="AI2415" s="158"/>
      <c r="AJ2415" s="158"/>
      <c r="AK2415" s="158"/>
      <c r="AL2415" s="158"/>
      <c r="AM2415" s="158"/>
      <c r="AN2415" s="158"/>
      <c r="AO2415" s="158"/>
      <c r="AP2415" s="158"/>
      <c r="AQ2415" s="158"/>
      <c r="AR2415" s="158"/>
      <c r="AS2415" s="158"/>
      <c r="AT2415" s="158"/>
      <c r="AU2415" s="158"/>
      <c r="AV2415" s="158"/>
      <c r="AW2415" s="158"/>
      <c r="AX2415" s="159"/>
      <c r="DI2415" s="6"/>
    </row>
    <row r="2416" spans="1:251" ht="14.4">
      <c r="B2416" s="7"/>
      <c r="C2416" s="7"/>
      <c r="D2416" s="7"/>
      <c r="E2416" s="7"/>
      <c r="F2416" s="7"/>
      <c r="G2416" s="7"/>
      <c r="H2416" s="8"/>
      <c r="I2416" s="8"/>
      <c r="J2416" s="8"/>
      <c r="K2416" s="8"/>
      <c r="L2416" s="9"/>
      <c r="M2416" s="9"/>
      <c r="N2416" s="9"/>
      <c r="O2416" s="9"/>
      <c r="P2416" s="8"/>
      <c r="Q2416" s="8"/>
      <c r="R2416" s="8"/>
      <c r="S2416" s="8"/>
      <c r="T2416" s="8"/>
      <c r="U2416" s="8"/>
      <c r="V2416" s="10"/>
      <c r="W2416" s="10"/>
      <c r="X2416" s="10"/>
      <c r="Y2416" s="10"/>
      <c r="Z2416" s="10"/>
      <c r="AA2416" s="10"/>
      <c r="AB2416" s="10"/>
      <c r="AC2416" s="10"/>
      <c r="AD2416" s="10"/>
      <c r="AE2416" s="10"/>
      <c r="AF2416" s="10"/>
      <c r="AG2416" s="10"/>
      <c r="AH2416" s="10"/>
      <c r="AI2416" s="10"/>
      <c r="AJ2416" s="10"/>
      <c r="AK2416" s="10"/>
      <c r="AL2416" s="10"/>
      <c r="AM2416" s="10"/>
      <c r="AN2416" s="10"/>
      <c r="AO2416" s="10"/>
      <c r="AP2416" s="10"/>
      <c r="AQ2416" s="10"/>
      <c r="AR2416" s="10"/>
      <c r="AS2416" s="10"/>
      <c r="AT2416" s="10"/>
      <c r="AU2416" s="10"/>
      <c r="AV2416" s="10"/>
      <c r="AW2416" s="10"/>
      <c r="AX2416" s="10"/>
      <c r="DI2416" s="6"/>
    </row>
    <row r="2417" spans="1:113" ht="15" thickBot="1">
      <c r="A2417" s="11"/>
      <c r="B2417" s="10" t="s">
        <v>2</v>
      </c>
      <c r="C2417" s="8"/>
      <c r="D2417" s="8"/>
      <c r="E2417" s="8"/>
      <c r="F2417" s="8"/>
      <c r="G2417" s="8"/>
      <c r="H2417" s="8"/>
      <c r="I2417" s="8"/>
      <c r="J2417" s="8"/>
      <c r="K2417" s="8"/>
      <c r="L2417" s="9"/>
      <c r="M2417" s="9"/>
      <c r="N2417" s="9"/>
      <c r="O2417" s="9"/>
      <c r="P2417" s="8"/>
      <c r="Q2417" s="8"/>
      <c r="R2417" s="8"/>
      <c r="S2417" s="8"/>
      <c r="T2417" s="8"/>
      <c r="U2417" s="8"/>
      <c r="V2417" s="10"/>
      <c r="W2417" s="10"/>
      <c r="X2417" s="10"/>
      <c r="Y2417" s="10"/>
      <c r="Z2417" s="10"/>
      <c r="AA2417" s="10"/>
      <c r="AB2417" s="10"/>
      <c r="AC2417" s="10"/>
      <c r="AD2417" s="10"/>
      <c r="AE2417" s="10"/>
      <c r="AF2417" s="10"/>
      <c r="AG2417" s="10"/>
      <c r="AH2417" s="10"/>
      <c r="AI2417" s="10"/>
      <c r="AJ2417" s="10"/>
      <c r="AK2417" s="10"/>
      <c r="AL2417" s="10"/>
      <c r="AM2417" s="10"/>
      <c r="AN2417" s="10"/>
      <c r="AO2417" s="10"/>
      <c r="AP2417" s="10"/>
      <c r="AQ2417" s="10"/>
      <c r="AR2417" s="10"/>
      <c r="AS2417" s="10"/>
      <c r="AT2417" s="10"/>
      <c r="AU2417" s="10"/>
      <c r="AV2417" s="10"/>
      <c r="AW2417" s="10"/>
      <c r="AX2417" s="10"/>
      <c r="DI2417" s="6"/>
    </row>
    <row r="2418" spans="1:113" ht="14.4">
      <c r="A2418" s="8"/>
      <c r="B2418" s="12"/>
      <c r="C2418" s="7"/>
      <c r="D2418" s="7"/>
      <c r="E2418" s="7"/>
      <c r="F2418" s="7"/>
      <c r="G2418" s="7"/>
      <c r="H2418" s="7"/>
      <c r="I2418" s="7"/>
      <c r="J2418" s="7"/>
      <c r="K2418" s="7"/>
      <c r="L2418" s="13"/>
      <c r="M2418" s="13"/>
      <c r="N2418" s="13"/>
      <c r="O2418" s="13"/>
      <c r="P2418" s="7"/>
      <c r="Q2418" s="7"/>
      <c r="R2418" s="7"/>
      <c r="S2418" s="7"/>
      <c r="T2418" s="7"/>
      <c r="U2418" s="7"/>
      <c r="V2418" s="14"/>
      <c r="W2418" s="14"/>
      <c r="X2418" s="14"/>
      <c r="Y2418" s="14"/>
      <c r="Z2418" s="14"/>
      <c r="AA2418" s="14"/>
      <c r="AB2418" s="14"/>
      <c r="AC2418" s="14"/>
      <c r="AD2418" s="14"/>
      <c r="AE2418" s="14"/>
      <c r="AF2418" s="14"/>
      <c r="AG2418" s="14"/>
      <c r="AH2418" s="14"/>
      <c r="AI2418" s="14"/>
      <c r="AJ2418" s="14"/>
      <c r="AK2418" s="14"/>
      <c r="AL2418" s="14"/>
      <c r="AM2418" s="14"/>
      <c r="AN2418" s="14"/>
      <c r="AO2418" s="14"/>
      <c r="AP2418" s="14"/>
      <c r="AQ2418" s="14"/>
      <c r="AR2418" s="14"/>
      <c r="AS2418" s="14"/>
      <c r="AT2418" s="14"/>
      <c r="AU2418" s="14"/>
      <c r="AV2418" s="14"/>
      <c r="AW2418" s="14"/>
      <c r="AX2418" s="15"/>
    </row>
    <row r="2419" spans="1:113" ht="12" customHeight="1">
      <c r="A2419" s="8"/>
      <c r="B2419" s="160" t="s">
        <v>318</v>
      </c>
      <c r="C2419" s="161"/>
      <c r="D2419" s="161"/>
      <c r="E2419" s="161"/>
      <c r="F2419" s="161"/>
      <c r="G2419" s="161"/>
      <c r="H2419" s="161"/>
      <c r="I2419" s="161"/>
      <c r="J2419" s="161"/>
      <c r="K2419" s="161"/>
      <c r="L2419" s="161"/>
      <c r="M2419" s="161"/>
      <c r="N2419" s="161"/>
      <c r="O2419" s="161"/>
      <c r="P2419" s="161"/>
      <c r="Q2419" s="161"/>
      <c r="R2419" s="161"/>
      <c r="S2419" s="161"/>
      <c r="T2419" s="161"/>
      <c r="U2419" s="161"/>
      <c r="V2419" s="161"/>
      <c r="W2419" s="161"/>
      <c r="X2419" s="161"/>
      <c r="Y2419" s="161"/>
      <c r="Z2419" s="161"/>
      <c r="AA2419" s="161"/>
      <c r="AB2419" s="161"/>
      <c r="AC2419" s="161"/>
      <c r="AD2419" s="161"/>
      <c r="AE2419" s="161"/>
      <c r="AF2419" s="161"/>
      <c r="AG2419" s="161"/>
      <c r="AH2419" s="161"/>
      <c r="AI2419" s="161"/>
      <c r="AJ2419" s="161"/>
      <c r="AK2419" s="161"/>
      <c r="AL2419" s="161"/>
      <c r="AM2419" s="161"/>
      <c r="AN2419" s="161"/>
      <c r="AO2419" s="161"/>
      <c r="AP2419" s="161"/>
      <c r="AQ2419" s="161"/>
      <c r="AR2419" s="161"/>
      <c r="AS2419" s="161"/>
      <c r="AT2419" s="161"/>
      <c r="AU2419" s="161"/>
      <c r="AV2419" s="161"/>
      <c r="AW2419" s="161"/>
      <c r="AX2419" s="162"/>
    </row>
    <row r="2420" spans="1:113" ht="12" customHeight="1">
      <c r="A2420" s="8"/>
      <c r="B2420" s="160"/>
      <c r="C2420" s="161"/>
      <c r="D2420" s="161"/>
      <c r="E2420" s="161"/>
      <c r="F2420" s="161"/>
      <c r="G2420" s="161"/>
      <c r="H2420" s="161"/>
      <c r="I2420" s="161"/>
      <c r="J2420" s="161"/>
      <c r="K2420" s="161"/>
      <c r="L2420" s="161"/>
      <c r="M2420" s="161"/>
      <c r="N2420" s="161"/>
      <c r="O2420" s="161"/>
      <c r="P2420" s="161"/>
      <c r="Q2420" s="161"/>
      <c r="R2420" s="161"/>
      <c r="S2420" s="161"/>
      <c r="T2420" s="161"/>
      <c r="U2420" s="161"/>
      <c r="V2420" s="161"/>
      <c r="W2420" s="161"/>
      <c r="X2420" s="161"/>
      <c r="Y2420" s="161"/>
      <c r="Z2420" s="161"/>
      <c r="AA2420" s="161"/>
      <c r="AB2420" s="161"/>
      <c r="AC2420" s="161"/>
      <c r="AD2420" s="161"/>
      <c r="AE2420" s="161"/>
      <c r="AF2420" s="161"/>
      <c r="AG2420" s="161"/>
      <c r="AH2420" s="161"/>
      <c r="AI2420" s="161"/>
      <c r="AJ2420" s="161"/>
      <c r="AK2420" s="161"/>
      <c r="AL2420" s="161"/>
      <c r="AM2420" s="161"/>
      <c r="AN2420" s="161"/>
      <c r="AO2420" s="161"/>
      <c r="AP2420" s="161"/>
      <c r="AQ2420" s="161"/>
      <c r="AR2420" s="161"/>
      <c r="AS2420" s="161"/>
      <c r="AT2420" s="161"/>
      <c r="AU2420" s="161"/>
      <c r="AV2420" s="161"/>
      <c r="AW2420" s="161"/>
      <c r="AX2420" s="162"/>
      <c r="BC2420" s="16"/>
    </row>
    <row r="2421" spans="1:113" ht="12" customHeight="1">
      <c r="A2421" s="8"/>
      <c r="B2421" s="160"/>
      <c r="C2421" s="161"/>
      <c r="D2421" s="161"/>
      <c r="E2421" s="161"/>
      <c r="F2421" s="161"/>
      <c r="G2421" s="161"/>
      <c r="H2421" s="161"/>
      <c r="I2421" s="161"/>
      <c r="J2421" s="161"/>
      <c r="K2421" s="161"/>
      <c r="L2421" s="161"/>
      <c r="M2421" s="161"/>
      <c r="N2421" s="161"/>
      <c r="O2421" s="161"/>
      <c r="P2421" s="161"/>
      <c r="Q2421" s="161"/>
      <c r="R2421" s="161"/>
      <c r="S2421" s="161"/>
      <c r="T2421" s="161"/>
      <c r="U2421" s="161"/>
      <c r="V2421" s="161"/>
      <c r="W2421" s="161"/>
      <c r="X2421" s="161"/>
      <c r="Y2421" s="161"/>
      <c r="Z2421" s="161"/>
      <c r="AA2421" s="161"/>
      <c r="AB2421" s="161"/>
      <c r="AC2421" s="161"/>
      <c r="AD2421" s="161"/>
      <c r="AE2421" s="161"/>
      <c r="AF2421" s="161"/>
      <c r="AG2421" s="161"/>
      <c r="AH2421" s="161"/>
      <c r="AI2421" s="161"/>
      <c r="AJ2421" s="161"/>
      <c r="AK2421" s="161"/>
      <c r="AL2421" s="161"/>
      <c r="AM2421" s="161"/>
      <c r="AN2421" s="161"/>
      <c r="AO2421" s="161"/>
      <c r="AP2421" s="161"/>
      <c r="AQ2421" s="161"/>
      <c r="AR2421" s="161"/>
      <c r="AS2421" s="161"/>
      <c r="AT2421" s="161"/>
      <c r="AU2421" s="161"/>
      <c r="AV2421" s="161"/>
      <c r="AW2421" s="161"/>
      <c r="AX2421" s="162"/>
    </row>
    <row r="2422" spans="1:113" ht="12" customHeight="1">
      <c r="A2422" s="8"/>
      <c r="B2422" s="160"/>
      <c r="C2422" s="161"/>
      <c r="D2422" s="161"/>
      <c r="E2422" s="161"/>
      <c r="F2422" s="161"/>
      <c r="G2422" s="161"/>
      <c r="H2422" s="161"/>
      <c r="I2422" s="161"/>
      <c r="J2422" s="161"/>
      <c r="K2422" s="161"/>
      <c r="L2422" s="161"/>
      <c r="M2422" s="161"/>
      <c r="N2422" s="161"/>
      <c r="O2422" s="161"/>
      <c r="P2422" s="161"/>
      <c r="Q2422" s="161"/>
      <c r="R2422" s="161"/>
      <c r="S2422" s="161"/>
      <c r="T2422" s="161"/>
      <c r="U2422" s="161"/>
      <c r="V2422" s="161"/>
      <c r="W2422" s="161"/>
      <c r="X2422" s="161"/>
      <c r="Y2422" s="161"/>
      <c r="Z2422" s="161"/>
      <c r="AA2422" s="161"/>
      <c r="AB2422" s="161"/>
      <c r="AC2422" s="161"/>
      <c r="AD2422" s="161"/>
      <c r="AE2422" s="161"/>
      <c r="AF2422" s="161"/>
      <c r="AG2422" s="161"/>
      <c r="AH2422" s="161"/>
      <c r="AI2422" s="161"/>
      <c r="AJ2422" s="161"/>
      <c r="AK2422" s="161"/>
      <c r="AL2422" s="161"/>
      <c r="AM2422" s="161"/>
      <c r="AN2422" s="161"/>
      <c r="AO2422" s="161"/>
      <c r="AP2422" s="161"/>
      <c r="AQ2422" s="161"/>
      <c r="AR2422" s="161"/>
      <c r="AS2422" s="161"/>
      <c r="AT2422" s="161"/>
      <c r="AU2422" s="161"/>
      <c r="AV2422" s="161"/>
      <c r="AW2422" s="161"/>
      <c r="AX2422" s="162"/>
    </row>
    <row r="2423" spans="1:113" ht="12" customHeight="1">
      <c r="A2423" s="8"/>
      <c r="B2423" s="160"/>
      <c r="C2423" s="161"/>
      <c r="D2423" s="161"/>
      <c r="E2423" s="161"/>
      <c r="F2423" s="161"/>
      <c r="G2423" s="161"/>
      <c r="H2423" s="161"/>
      <c r="I2423" s="161"/>
      <c r="J2423" s="161"/>
      <c r="K2423" s="161"/>
      <c r="L2423" s="161"/>
      <c r="M2423" s="161"/>
      <c r="N2423" s="161"/>
      <c r="O2423" s="161"/>
      <c r="P2423" s="161"/>
      <c r="Q2423" s="161"/>
      <c r="R2423" s="161"/>
      <c r="S2423" s="161"/>
      <c r="T2423" s="161"/>
      <c r="U2423" s="161"/>
      <c r="V2423" s="161"/>
      <c r="W2423" s="161"/>
      <c r="X2423" s="161"/>
      <c r="Y2423" s="161"/>
      <c r="Z2423" s="161"/>
      <c r="AA2423" s="161"/>
      <c r="AB2423" s="161"/>
      <c r="AC2423" s="161"/>
      <c r="AD2423" s="161"/>
      <c r="AE2423" s="161"/>
      <c r="AF2423" s="161"/>
      <c r="AG2423" s="161"/>
      <c r="AH2423" s="161"/>
      <c r="AI2423" s="161"/>
      <c r="AJ2423" s="161"/>
      <c r="AK2423" s="161"/>
      <c r="AL2423" s="161"/>
      <c r="AM2423" s="161"/>
      <c r="AN2423" s="161"/>
      <c r="AO2423" s="161"/>
      <c r="AP2423" s="161"/>
      <c r="AQ2423" s="161"/>
      <c r="AR2423" s="161"/>
      <c r="AS2423" s="161"/>
      <c r="AT2423" s="161"/>
      <c r="AU2423" s="161"/>
      <c r="AV2423" s="161"/>
      <c r="AW2423" s="161"/>
      <c r="AX2423" s="162"/>
    </row>
    <row r="2424" spans="1:113" ht="15" thickBot="1">
      <c r="A2424" s="17"/>
      <c r="B2424" s="18"/>
      <c r="C2424" s="19"/>
      <c r="D2424" s="19"/>
      <c r="E2424" s="19"/>
      <c r="F2424" s="19"/>
      <c r="G2424" s="19"/>
      <c r="H2424" s="19"/>
      <c r="I2424" s="19"/>
      <c r="J2424" s="19"/>
      <c r="K2424" s="19"/>
      <c r="L2424" s="19"/>
      <c r="M2424" s="19"/>
      <c r="N2424" s="19"/>
      <c r="O2424" s="19"/>
      <c r="P2424" s="19"/>
      <c r="Q2424" s="19"/>
      <c r="R2424" s="19"/>
      <c r="S2424" s="19"/>
      <c r="T2424" s="19"/>
      <c r="U2424" s="19"/>
      <c r="V2424" s="19"/>
      <c r="W2424" s="19"/>
      <c r="X2424" s="19"/>
      <c r="Y2424" s="19"/>
      <c r="Z2424" s="19"/>
      <c r="AA2424" s="19"/>
      <c r="AB2424" s="19"/>
      <c r="AC2424" s="19"/>
      <c r="AD2424" s="19"/>
      <c r="AE2424" s="19"/>
      <c r="AF2424" s="19"/>
      <c r="AG2424" s="19"/>
      <c r="AH2424" s="19"/>
      <c r="AI2424" s="19"/>
      <c r="AJ2424" s="19"/>
      <c r="AK2424" s="19"/>
      <c r="AL2424" s="19"/>
      <c r="AM2424" s="19"/>
      <c r="AN2424" s="19"/>
      <c r="AO2424" s="19"/>
      <c r="AP2424" s="19"/>
      <c r="AQ2424" s="19"/>
      <c r="AR2424" s="19"/>
      <c r="AS2424" s="19"/>
      <c r="AT2424" s="19"/>
      <c r="AU2424" s="19"/>
      <c r="AV2424" s="19"/>
      <c r="AW2424" s="19"/>
      <c r="AX2424" s="20"/>
    </row>
    <row r="2425" spans="1:113">
      <c r="B2425" s="21"/>
    </row>
    <row r="2426" spans="1:113" ht="15" thickBot="1">
      <c r="A2426" s="11"/>
      <c r="B2426" s="10" t="s">
        <v>3</v>
      </c>
      <c r="C2426" s="8"/>
      <c r="D2426" s="8"/>
      <c r="E2426" s="8"/>
      <c r="F2426" s="8"/>
      <c r="G2426" s="8"/>
      <c r="H2426" s="8"/>
      <c r="I2426" s="8"/>
      <c r="J2426" s="8"/>
      <c r="K2426" s="8"/>
      <c r="L2426" s="9"/>
      <c r="M2426" s="9"/>
      <c r="N2426" s="9"/>
      <c r="O2426" s="9"/>
      <c r="P2426" s="8"/>
      <c r="Q2426" s="8"/>
      <c r="R2426" s="8"/>
      <c r="S2426" s="8"/>
      <c r="T2426" s="8"/>
      <c r="U2426" s="8"/>
      <c r="V2426" s="10"/>
      <c r="W2426" s="10"/>
      <c r="X2426" s="10"/>
      <c r="Y2426" s="10"/>
      <c r="Z2426" s="10"/>
      <c r="AA2426" s="10"/>
      <c r="AB2426" s="10"/>
      <c r="AC2426" s="10"/>
      <c r="AD2426" s="10"/>
      <c r="AE2426" s="10"/>
      <c r="AF2426" s="10"/>
      <c r="AG2426" s="10"/>
      <c r="AH2426" s="10"/>
      <c r="AI2426" s="10"/>
      <c r="AJ2426" s="10"/>
      <c r="AK2426" s="10"/>
      <c r="AL2426" s="10"/>
      <c r="AM2426" s="10"/>
      <c r="AN2426" s="10"/>
      <c r="AO2426" s="10"/>
      <c r="AP2426" s="10"/>
      <c r="AQ2426" s="10"/>
      <c r="AR2426" s="10"/>
      <c r="AS2426" s="10"/>
      <c r="AT2426" s="10"/>
      <c r="AU2426" s="10"/>
      <c r="AV2426" s="10"/>
      <c r="AW2426" s="10"/>
      <c r="AX2426" s="10"/>
      <c r="DI2426" s="6"/>
    </row>
    <row r="2427" spans="1:113" ht="14.4">
      <c r="A2427" s="8"/>
      <c r="B2427" s="12"/>
      <c r="C2427" s="7"/>
      <c r="D2427" s="7"/>
      <c r="E2427" s="7"/>
      <c r="F2427" s="7"/>
      <c r="G2427" s="7"/>
      <c r="H2427" s="7"/>
      <c r="I2427" s="7"/>
      <c r="J2427" s="7"/>
      <c r="K2427" s="7"/>
      <c r="L2427" s="13"/>
      <c r="M2427" s="13"/>
      <c r="N2427" s="13"/>
      <c r="O2427" s="13"/>
      <c r="P2427" s="7"/>
      <c r="Q2427" s="7"/>
      <c r="R2427" s="7"/>
      <c r="S2427" s="7"/>
      <c r="T2427" s="7"/>
      <c r="U2427" s="7"/>
      <c r="V2427" s="14"/>
      <c r="W2427" s="14"/>
      <c r="X2427" s="14"/>
      <c r="Y2427" s="14"/>
      <c r="Z2427" s="14"/>
      <c r="AA2427" s="14"/>
      <c r="AB2427" s="14"/>
      <c r="AC2427" s="14"/>
      <c r="AD2427" s="14"/>
      <c r="AE2427" s="14"/>
      <c r="AF2427" s="14"/>
      <c r="AG2427" s="14"/>
      <c r="AH2427" s="14"/>
      <c r="AI2427" s="14"/>
      <c r="AJ2427" s="14"/>
      <c r="AK2427" s="14"/>
      <c r="AL2427" s="14"/>
      <c r="AM2427" s="14"/>
      <c r="AN2427" s="14"/>
      <c r="AO2427" s="14"/>
      <c r="AP2427" s="14"/>
      <c r="AQ2427" s="14"/>
      <c r="AR2427" s="14"/>
      <c r="AS2427" s="14"/>
      <c r="AT2427" s="14"/>
      <c r="AU2427" s="14"/>
      <c r="AV2427" s="14"/>
      <c r="AW2427" s="14"/>
      <c r="AX2427" s="15"/>
    </row>
    <row r="2428" spans="1:113" ht="12" customHeight="1">
      <c r="A2428" s="8"/>
      <c r="B2428" s="186" t="s">
        <v>776</v>
      </c>
      <c r="C2428" s="187"/>
      <c r="D2428" s="187"/>
      <c r="E2428" s="187"/>
      <c r="F2428" s="187"/>
      <c r="G2428" s="187"/>
      <c r="H2428" s="187"/>
      <c r="I2428" s="187"/>
      <c r="J2428" s="187"/>
      <c r="K2428" s="187"/>
      <c r="L2428" s="187"/>
      <c r="M2428" s="187"/>
      <c r="N2428" s="187"/>
      <c r="O2428" s="187"/>
      <c r="P2428" s="187"/>
      <c r="Q2428" s="187"/>
      <c r="R2428" s="187"/>
      <c r="S2428" s="187"/>
      <c r="T2428" s="187"/>
      <c r="U2428" s="187"/>
      <c r="V2428" s="187"/>
      <c r="W2428" s="187"/>
      <c r="X2428" s="187"/>
      <c r="Y2428" s="187"/>
      <c r="Z2428" s="187"/>
      <c r="AA2428" s="187"/>
      <c r="AB2428" s="187"/>
      <c r="AC2428" s="187"/>
      <c r="AD2428" s="187"/>
      <c r="AE2428" s="187"/>
      <c r="AF2428" s="187"/>
      <c r="AG2428" s="187"/>
      <c r="AH2428" s="187"/>
      <c r="AI2428" s="187"/>
      <c r="AJ2428" s="187"/>
      <c r="AK2428" s="187"/>
      <c r="AL2428" s="187"/>
      <c r="AM2428" s="187"/>
      <c r="AN2428" s="187"/>
      <c r="AO2428" s="187"/>
      <c r="AP2428" s="187"/>
      <c r="AQ2428" s="187"/>
      <c r="AR2428" s="187"/>
      <c r="AS2428" s="187"/>
      <c r="AT2428" s="187"/>
      <c r="AU2428" s="187"/>
      <c r="AV2428" s="187"/>
      <c r="AW2428" s="187"/>
      <c r="AX2428" s="188"/>
    </row>
    <row r="2429" spans="1:113" ht="12" customHeight="1">
      <c r="A2429" s="8"/>
      <c r="B2429" s="186"/>
      <c r="C2429" s="187"/>
      <c r="D2429" s="187"/>
      <c r="E2429" s="187"/>
      <c r="F2429" s="187"/>
      <c r="G2429" s="187"/>
      <c r="H2429" s="187"/>
      <c r="I2429" s="187"/>
      <c r="J2429" s="187"/>
      <c r="K2429" s="187"/>
      <c r="L2429" s="187"/>
      <c r="M2429" s="187"/>
      <c r="N2429" s="187"/>
      <c r="O2429" s="187"/>
      <c r="P2429" s="187"/>
      <c r="Q2429" s="187"/>
      <c r="R2429" s="187"/>
      <c r="S2429" s="187"/>
      <c r="T2429" s="187"/>
      <c r="U2429" s="187"/>
      <c r="V2429" s="187"/>
      <c r="W2429" s="187"/>
      <c r="X2429" s="187"/>
      <c r="Y2429" s="187"/>
      <c r="Z2429" s="187"/>
      <c r="AA2429" s="187"/>
      <c r="AB2429" s="187"/>
      <c r="AC2429" s="187"/>
      <c r="AD2429" s="187"/>
      <c r="AE2429" s="187"/>
      <c r="AF2429" s="187"/>
      <c r="AG2429" s="187"/>
      <c r="AH2429" s="187"/>
      <c r="AI2429" s="187"/>
      <c r="AJ2429" s="187"/>
      <c r="AK2429" s="187"/>
      <c r="AL2429" s="187"/>
      <c r="AM2429" s="187"/>
      <c r="AN2429" s="187"/>
      <c r="AO2429" s="187"/>
      <c r="AP2429" s="187"/>
      <c r="AQ2429" s="187"/>
      <c r="AR2429" s="187"/>
      <c r="AS2429" s="187"/>
      <c r="AT2429" s="187"/>
      <c r="AU2429" s="187"/>
      <c r="AV2429" s="187"/>
      <c r="AW2429" s="187"/>
      <c r="AX2429" s="188"/>
    </row>
    <row r="2430" spans="1:113" ht="12" customHeight="1">
      <c r="A2430" s="8"/>
      <c r="B2430" s="186"/>
      <c r="C2430" s="187"/>
      <c r="D2430" s="187"/>
      <c r="E2430" s="187"/>
      <c r="F2430" s="187"/>
      <c r="G2430" s="187"/>
      <c r="H2430" s="187"/>
      <c r="I2430" s="187"/>
      <c r="J2430" s="187"/>
      <c r="K2430" s="187"/>
      <c r="L2430" s="187"/>
      <c r="M2430" s="187"/>
      <c r="N2430" s="187"/>
      <c r="O2430" s="187"/>
      <c r="P2430" s="187"/>
      <c r="Q2430" s="187"/>
      <c r="R2430" s="187"/>
      <c r="S2430" s="187"/>
      <c r="T2430" s="187"/>
      <c r="U2430" s="187"/>
      <c r="V2430" s="187"/>
      <c r="W2430" s="187"/>
      <c r="X2430" s="187"/>
      <c r="Y2430" s="187"/>
      <c r="Z2430" s="187"/>
      <c r="AA2430" s="187"/>
      <c r="AB2430" s="187"/>
      <c r="AC2430" s="187"/>
      <c r="AD2430" s="187"/>
      <c r="AE2430" s="187"/>
      <c r="AF2430" s="187"/>
      <c r="AG2430" s="187"/>
      <c r="AH2430" s="187"/>
      <c r="AI2430" s="187"/>
      <c r="AJ2430" s="187"/>
      <c r="AK2430" s="187"/>
      <c r="AL2430" s="187"/>
      <c r="AM2430" s="187"/>
      <c r="AN2430" s="187"/>
      <c r="AO2430" s="187"/>
      <c r="AP2430" s="187"/>
      <c r="AQ2430" s="187"/>
      <c r="AR2430" s="187"/>
      <c r="AS2430" s="187"/>
      <c r="AT2430" s="187"/>
      <c r="AU2430" s="187"/>
      <c r="AV2430" s="187"/>
      <c r="AW2430" s="187"/>
      <c r="AX2430" s="188"/>
    </row>
    <row r="2431" spans="1:113" ht="12" customHeight="1">
      <c r="A2431" s="8"/>
      <c r="B2431" s="186"/>
      <c r="C2431" s="187"/>
      <c r="D2431" s="187"/>
      <c r="E2431" s="187"/>
      <c r="F2431" s="187"/>
      <c r="G2431" s="187"/>
      <c r="H2431" s="187"/>
      <c r="I2431" s="187"/>
      <c r="J2431" s="187"/>
      <c r="K2431" s="187"/>
      <c r="L2431" s="187"/>
      <c r="M2431" s="187"/>
      <c r="N2431" s="187"/>
      <c r="O2431" s="187"/>
      <c r="P2431" s="187"/>
      <c r="Q2431" s="187"/>
      <c r="R2431" s="187"/>
      <c r="S2431" s="187"/>
      <c r="T2431" s="187"/>
      <c r="U2431" s="187"/>
      <c r="V2431" s="187"/>
      <c r="W2431" s="187"/>
      <c r="X2431" s="187"/>
      <c r="Y2431" s="187"/>
      <c r="Z2431" s="187"/>
      <c r="AA2431" s="187"/>
      <c r="AB2431" s="187"/>
      <c r="AC2431" s="187"/>
      <c r="AD2431" s="187"/>
      <c r="AE2431" s="187"/>
      <c r="AF2431" s="187"/>
      <c r="AG2431" s="187"/>
      <c r="AH2431" s="187"/>
      <c r="AI2431" s="187"/>
      <c r="AJ2431" s="187"/>
      <c r="AK2431" s="187"/>
      <c r="AL2431" s="187"/>
      <c r="AM2431" s="187"/>
      <c r="AN2431" s="187"/>
      <c r="AO2431" s="187"/>
      <c r="AP2431" s="187"/>
      <c r="AQ2431" s="187"/>
      <c r="AR2431" s="187"/>
      <c r="AS2431" s="187"/>
      <c r="AT2431" s="187"/>
      <c r="AU2431" s="187"/>
      <c r="AV2431" s="187"/>
      <c r="AW2431" s="187"/>
      <c r="AX2431" s="188"/>
    </row>
    <row r="2432" spans="1:113" ht="12" customHeight="1">
      <c r="A2432" s="8"/>
      <c r="B2432" s="186"/>
      <c r="C2432" s="187"/>
      <c r="D2432" s="187"/>
      <c r="E2432" s="187"/>
      <c r="F2432" s="187"/>
      <c r="G2432" s="187"/>
      <c r="H2432" s="187"/>
      <c r="I2432" s="187"/>
      <c r="J2432" s="187"/>
      <c r="K2432" s="187"/>
      <c r="L2432" s="187"/>
      <c r="M2432" s="187"/>
      <c r="N2432" s="187"/>
      <c r="O2432" s="187"/>
      <c r="P2432" s="187"/>
      <c r="Q2432" s="187"/>
      <c r="R2432" s="187"/>
      <c r="S2432" s="187"/>
      <c r="T2432" s="187"/>
      <c r="U2432" s="187"/>
      <c r="V2432" s="187"/>
      <c r="W2432" s="187"/>
      <c r="X2432" s="187"/>
      <c r="Y2432" s="187"/>
      <c r="Z2432" s="187"/>
      <c r="AA2432" s="187"/>
      <c r="AB2432" s="187"/>
      <c r="AC2432" s="187"/>
      <c r="AD2432" s="187"/>
      <c r="AE2432" s="187"/>
      <c r="AF2432" s="187"/>
      <c r="AG2432" s="187"/>
      <c r="AH2432" s="187"/>
      <c r="AI2432" s="187"/>
      <c r="AJ2432" s="187"/>
      <c r="AK2432" s="187"/>
      <c r="AL2432" s="187"/>
      <c r="AM2432" s="187"/>
      <c r="AN2432" s="187"/>
      <c r="AO2432" s="187"/>
      <c r="AP2432" s="187"/>
      <c r="AQ2432" s="187"/>
      <c r="AR2432" s="187"/>
      <c r="AS2432" s="187"/>
      <c r="AT2432" s="187"/>
      <c r="AU2432" s="187"/>
      <c r="AV2432" s="187"/>
      <c r="AW2432" s="187"/>
      <c r="AX2432" s="188"/>
    </row>
    <row r="2433" spans="1:251" ht="12" customHeight="1">
      <c r="A2433" s="8"/>
      <c r="B2433" s="186"/>
      <c r="C2433" s="187"/>
      <c r="D2433" s="187"/>
      <c r="E2433" s="187"/>
      <c r="F2433" s="187"/>
      <c r="G2433" s="187"/>
      <c r="H2433" s="187"/>
      <c r="I2433" s="187"/>
      <c r="J2433" s="187"/>
      <c r="K2433" s="187"/>
      <c r="L2433" s="187"/>
      <c r="M2433" s="187"/>
      <c r="N2433" s="187"/>
      <c r="O2433" s="187"/>
      <c r="P2433" s="187"/>
      <c r="Q2433" s="187"/>
      <c r="R2433" s="187"/>
      <c r="S2433" s="187"/>
      <c r="T2433" s="187"/>
      <c r="U2433" s="187"/>
      <c r="V2433" s="187"/>
      <c r="W2433" s="187"/>
      <c r="X2433" s="187"/>
      <c r="Y2433" s="187"/>
      <c r="Z2433" s="187"/>
      <c r="AA2433" s="187"/>
      <c r="AB2433" s="187"/>
      <c r="AC2433" s="187"/>
      <c r="AD2433" s="187"/>
      <c r="AE2433" s="187"/>
      <c r="AF2433" s="187"/>
      <c r="AG2433" s="187"/>
      <c r="AH2433" s="187"/>
      <c r="AI2433" s="187"/>
      <c r="AJ2433" s="187"/>
      <c r="AK2433" s="187"/>
      <c r="AL2433" s="187"/>
      <c r="AM2433" s="187"/>
      <c r="AN2433" s="187"/>
      <c r="AO2433" s="187"/>
      <c r="AP2433" s="187"/>
      <c r="AQ2433" s="187"/>
      <c r="AR2433" s="187"/>
      <c r="AS2433" s="187"/>
      <c r="AT2433" s="187"/>
      <c r="AU2433" s="187"/>
      <c r="AV2433" s="187"/>
      <c r="AW2433" s="187"/>
      <c r="AX2433" s="188"/>
    </row>
    <row r="2434" spans="1:251" ht="12" customHeight="1">
      <c r="A2434" s="8"/>
      <c r="B2434" s="186"/>
      <c r="C2434" s="187"/>
      <c r="D2434" s="187"/>
      <c r="E2434" s="187"/>
      <c r="F2434" s="187"/>
      <c r="G2434" s="187"/>
      <c r="H2434" s="187"/>
      <c r="I2434" s="187"/>
      <c r="J2434" s="187"/>
      <c r="K2434" s="187"/>
      <c r="L2434" s="187"/>
      <c r="M2434" s="187"/>
      <c r="N2434" s="187"/>
      <c r="O2434" s="187"/>
      <c r="P2434" s="187"/>
      <c r="Q2434" s="187"/>
      <c r="R2434" s="187"/>
      <c r="S2434" s="187"/>
      <c r="T2434" s="187"/>
      <c r="U2434" s="187"/>
      <c r="V2434" s="187"/>
      <c r="W2434" s="187"/>
      <c r="X2434" s="187"/>
      <c r="Y2434" s="187"/>
      <c r="Z2434" s="187"/>
      <c r="AA2434" s="187"/>
      <c r="AB2434" s="187"/>
      <c r="AC2434" s="187"/>
      <c r="AD2434" s="187"/>
      <c r="AE2434" s="187"/>
      <c r="AF2434" s="187"/>
      <c r="AG2434" s="187"/>
      <c r="AH2434" s="187"/>
      <c r="AI2434" s="187"/>
      <c r="AJ2434" s="187"/>
      <c r="AK2434" s="187"/>
      <c r="AL2434" s="187"/>
      <c r="AM2434" s="187"/>
      <c r="AN2434" s="187"/>
      <c r="AO2434" s="187"/>
      <c r="AP2434" s="187"/>
      <c r="AQ2434" s="187"/>
      <c r="AR2434" s="187"/>
      <c r="AS2434" s="187"/>
      <c r="AT2434" s="187"/>
      <c r="AU2434" s="187"/>
      <c r="AV2434" s="187"/>
      <c r="AW2434" s="187"/>
      <c r="AX2434" s="188"/>
    </row>
    <row r="2435" spans="1:251" ht="12" customHeight="1">
      <c r="A2435" s="8"/>
      <c r="B2435" s="186"/>
      <c r="C2435" s="187"/>
      <c r="D2435" s="187"/>
      <c r="E2435" s="187"/>
      <c r="F2435" s="187"/>
      <c r="G2435" s="187"/>
      <c r="H2435" s="187"/>
      <c r="I2435" s="187"/>
      <c r="J2435" s="187"/>
      <c r="K2435" s="187"/>
      <c r="L2435" s="187"/>
      <c r="M2435" s="187"/>
      <c r="N2435" s="187"/>
      <c r="O2435" s="187"/>
      <c r="P2435" s="187"/>
      <c r="Q2435" s="187"/>
      <c r="R2435" s="187"/>
      <c r="S2435" s="187"/>
      <c r="T2435" s="187"/>
      <c r="U2435" s="187"/>
      <c r="V2435" s="187"/>
      <c r="W2435" s="187"/>
      <c r="X2435" s="187"/>
      <c r="Y2435" s="187"/>
      <c r="Z2435" s="187"/>
      <c r="AA2435" s="187"/>
      <c r="AB2435" s="187"/>
      <c r="AC2435" s="187"/>
      <c r="AD2435" s="187"/>
      <c r="AE2435" s="187"/>
      <c r="AF2435" s="187"/>
      <c r="AG2435" s="187"/>
      <c r="AH2435" s="187"/>
      <c r="AI2435" s="187"/>
      <c r="AJ2435" s="187"/>
      <c r="AK2435" s="187"/>
      <c r="AL2435" s="187"/>
      <c r="AM2435" s="187"/>
      <c r="AN2435" s="187"/>
      <c r="AO2435" s="187"/>
      <c r="AP2435" s="187"/>
      <c r="AQ2435" s="187"/>
      <c r="AR2435" s="187"/>
      <c r="AS2435" s="187"/>
      <c r="AT2435" s="187"/>
      <c r="AU2435" s="187"/>
      <c r="AV2435" s="187"/>
      <c r="AW2435" s="187"/>
      <c r="AX2435" s="188"/>
    </row>
    <row r="2436" spans="1:251" ht="12" customHeight="1">
      <c r="A2436" s="8"/>
      <c r="B2436" s="186"/>
      <c r="C2436" s="187"/>
      <c r="D2436" s="187"/>
      <c r="E2436" s="187"/>
      <c r="F2436" s="187"/>
      <c r="G2436" s="187"/>
      <c r="H2436" s="187"/>
      <c r="I2436" s="187"/>
      <c r="J2436" s="187"/>
      <c r="K2436" s="187"/>
      <c r="L2436" s="187"/>
      <c r="M2436" s="187"/>
      <c r="N2436" s="187"/>
      <c r="O2436" s="187"/>
      <c r="P2436" s="187"/>
      <c r="Q2436" s="187"/>
      <c r="R2436" s="187"/>
      <c r="S2436" s="187"/>
      <c r="T2436" s="187"/>
      <c r="U2436" s="187"/>
      <c r="V2436" s="187"/>
      <c r="W2436" s="187"/>
      <c r="X2436" s="187"/>
      <c r="Y2436" s="187"/>
      <c r="Z2436" s="187"/>
      <c r="AA2436" s="187"/>
      <c r="AB2436" s="187"/>
      <c r="AC2436" s="187"/>
      <c r="AD2436" s="187"/>
      <c r="AE2436" s="187"/>
      <c r="AF2436" s="187"/>
      <c r="AG2436" s="187"/>
      <c r="AH2436" s="187"/>
      <c r="AI2436" s="187"/>
      <c r="AJ2436" s="187"/>
      <c r="AK2436" s="187"/>
      <c r="AL2436" s="187"/>
      <c r="AM2436" s="187"/>
      <c r="AN2436" s="187"/>
      <c r="AO2436" s="187"/>
      <c r="AP2436" s="187"/>
      <c r="AQ2436" s="187"/>
      <c r="AR2436" s="187"/>
      <c r="AS2436" s="187"/>
      <c r="AT2436" s="187"/>
      <c r="AU2436" s="187"/>
      <c r="AV2436" s="187"/>
      <c r="AW2436" s="187"/>
      <c r="AX2436" s="188"/>
    </row>
    <row r="2437" spans="1:251" ht="12" customHeight="1">
      <c r="A2437" s="8"/>
      <c r="B2437" s="186"/>
      <c r="C2437" s="187"/>
      <c r="D2437" s="187"/>
      <c r="E2437" s="187"/>
      <c r="F2437" s="187"/>
      <c r="G2437" s="187"/>
      <c r="H2437" s="187"/>
      <c r="I2437" s="187"/>
      <c r="J2437" s="187"/>
      <c r="K2437" s="187"/>
      <c r="L2437" s="187"/>
      <c r="M2437" s="187"/>
      <c r="N2437" s="187"/>
      <c r="O2437" s="187"/>
      <c r="P2437" s="187"/>
      <c r="Q2437" s="187"/>
      <c r="R2437" s="187"/>
      <c r="S2437" s="187"/>
      <c r="T2437" s="187"/>
      <c r="U2437" s="187"/>
      <c r="V2437" s="187"/>
      <c r="W2437" s="187"/>
      <c r="X2437" s="187"/>
      <c r="Y2437" s="187"/>
      <c r="Z2437" s="187"/>
      <c r="AA2437" s="187"/>
      <c r="AB2437" s="187"/>
      <c r="AC2437" s="187"/>
      <c r="AD2437" s="187"/>
      <c r="AE2437" s="187"/>
      <c r="AF2437" s="187"/>
      <c r="AG2437" s="187"/>
      <c r="AH2437" s="187"/>
      <c r="AI2437" s="187"/>
      <c r="AJ2437" s="187"/>
      <c r="AK2437" s="187"/>
      <c r="AL2437" s="187"/>
      <c r="AM2437" s="187"/>
      <c r="AN2437" s="187"/>
      <c r="AO2437" s="187"/>
      <c r="AP2437" s="187"/>
      <c r="AQ2437" s="187"/>
      <c r="AR2437" s="187"/>
      <c r="AS2437" s="187"/>
      <c r="AT2437" s="187"/>
      <c r="AU2437" s="187"/>
      <c r="AV2437" s="187"/>
      <c r="AW2437" s="187"/>
      <c r="AX2437" s="188"/>
    </row>
    <row r="2438" spans="1:251" ht="12" customHeight="1">
      <c r="A2438" s="8"/>
      <c r="B2438" s="186"/>
      <c r="C2438" s="187"/>
      <c r="D2438" s="187"/>
      <c r="E2438" s="187"/>
      <c r="F2438" s="187"/>
      <c r="G2438" s="187"/>
      <c r="H2438" s="187"/>
      <c r="I2438" s="187"/>
      <c r="J2438" s="187"/>
      <c r="K2438" s="187"/>
      <c r="L2438" s="187"/>
      <c r="M2438" s="187"/>
      <c r="N2438" s="187"/>
      <c r="O2438" s="187"/>
      <c r="P2438" s="187"/>
      <c r="Q2438" s="187"/>
      <c r="R2438" s="187"/>
      <c r="S2438" s="187"/>
      <c r="T2438" s="187"/>
      <c r="U2438" s="187"/>
      <c r="V2438" s="187"/>
      <c r="W2438" s="187"/>
      <c r="X2438" s="187"/>
      <c r="Y2438" s="187"/>
      <c r="Z2438" s="187"/>
      <c r="AA2438" s="187"/>
      <c r="AB2438" s="187"/>
      <c r="AC2438" s="187"/>
      <c r="AD2438" s="187"/>
      <c r="AE2438" s="187"/>
      <c r="AF2438" s="187"/>
      <c r="AG2438" s="187"/>
      <c r="AH2438" s="187"/>
      <c r="AI2438" s="187"/>
      <c r="AJ2438" s="187"/>
      <c r="AK2438" s="187"/>
      <c r="AL2438" s="187"/>
      <c r="AM2438" s="187"/>
      <c r="AN2438" s="187"/>
      <c r="AO2438" s="187"/>
      <c r="AP2438" s="187"/>
      <c r="AQ2438" s="187"/>
      <c r="AR2438" s="187"/>
      <c r="AS2438" s="187"/>
      <c r="AT2438" s="187"/>
      <c r="AU2438" s="187"/>
      <c r="AV2438" s="187"/>
      <c r="AW2438" s="187"/>
      <c r="AX2438" s="188"/>
    </row>
    <row r="2439" spans="1:251" ht="12" customHeight="1">
      <c r="A2439" s="8"/>
      <c r="B2439" s="186"/>
      <c r="C2439" s="187"/>
      <c r="D2439" s="187"/>
      <c r="E2439" s="187"/>
      <c r="F2439" s="187"/>
      <c r="G2439" s="187"/>
      <c r="H2439" s="187"/>
      <c r="I2439" s="187"/>
      <c r="J2439" s="187"/>
      <c r="K2439" s="187"/>
      <c r="L2439" s="187"/>
      <c r="M2439" s="187"/>
      <c r="N2439" s="187"/>
      <c r="O2439" s="187"/>
      <c r="P2439" s="187"/>
      <c r="Q2439" s="187"/>
      <c r="R2439" s="187"/>
      <c r="S2439" s="187"/>
      <c r="T2439" s="187"/>
      <c r="U2439" s="187"/>
      <c r="V2439" s="187"/>
      <c r="W2439" s="187"/>
      <c r="X2439" s="187"/>
      <c r="Y2439" s="187"/>
      <c r="Z2439" s="187"/>
      <c r="AA2439" s="187"/>
      <c r="AB2439" s="187"/>
      <c r="AC2439" s="187"/>
      <c r="AD2439" s="187"/>
      <c r="AE2439" s="187"/>
      <c r="AF2439" s="187"/>
      <c r="AG2439" s="187"/>
      <c r="AH2439" s="187"/>
      <c r="AI2439" s="187"/>
      <c r="AJ2439" s="187"/>
      <c r="AK2439" s="187"/>
      <c r="AL2439" s="187"/>
      <c r="AM2439" s="187"/>
      <c r="AN2439" s="187"/>
      <c r="AO2439" s="187"/>
      <c r="AP2439" s="187"/>
      <c r="AQ2439" s="187"/>
      <c r="AR2439" s="187"/>
      <c r="AS2439" s="187"/>
      <c r="AT2439" s="187"/>
      <c r="AU2439" s="187"/>
      <c r="AV2439" s="187"/>
      <c r="AW2439" s="187"/>
      <c r="AX2439" s="188"/>
    </row>
    <row r="2440" spans="1:251" ht="12" customHeight="1">
      <c r="A2440" s="8"/>
      <c r="B2440" s="186"/>
      <c r="C2440" s="187"/>
      <c r="D2440" s="187"/>
      <c r="E2440" s="187"/>
      <c r="F2440" s="187"/>
      <c r="G2440" s="187"/>
      <c r="H2440" s="187"/>
      <c r="I2440" s="187"/>
      <c r="J2440" s="187"/>
      <c r="K2440" s="187"/>
      <c r="L2440" s="187"/>
      <c r="M2440" s="187"/>
      <c r="N2440" s="187"/>
      <c r="O2440" s="187"/>
      <c r="P2440" s="187"/>
      <c r="Q2440" s="187"/>
      <c r="R2440" s="187"/>
      <c r="S2440" s="187"/>
      <c r="T2440" s="187"/>
      <c r="U2440" s="187"/>
      <c r="V2440" s="187"/>
      <c r="W2440" s="187"/>
      <c r="X2440" s="187"/>
      <c r="Y2440" s="187"/>
      <c r="Z2440" s="187"/>
      <c r="AA2440" s="187"/>
      <c r="AB2440" s="187"/>
      <c r="AC2440" s="187"/>
      <c r="AD2440" s="187"/>
      <c r="AE2440" s="187"/>
      <c r="AF2440" s="187"/>
      <c r="AG2440" s="187"/>
      <c r="AH2440" s="187"/>
      <c r="AI2440" s="187"/>
      <c r="AJ2440" s="187"/>
      <c r="AK2440" s="187"/>
      <c r="AL2440" s="187"/>
      <c r="AM2440" s="187"/>
      <c r="AN2440" s="187"/>
      <c r="AO2440" s="187"/>
      <c r="AP2440" s="187"/>
      <c r="AQ2440" s="187"/>
      <c r="AR2440" s="187"/>
      <c r="AS2440" s="187"/>
      <c r="AT2440" s="187"/>
      <c r="AU2440" s="187"/>
      <c r="AV2440" s="187"/>
      <c r="AW2440" s="187"/>
      <c r="AX2440" s="188"/>
      <c r="BC2440" s="16"/>
    </row>
    <row r="2441" spans="1:251" ht="12" customHeight="1">
      <c r="A2441" s="8"/>
      <c r="B2441" s="186"/>
      <c r="C2441" s="187"/>
      <c r="D2441" s="187"/>
      <c r="E2441" s="187"/>
      <c r="F2441" s="187"/>
      <c r="G2441" s="187"/>
      <c r="H2441" s="187"/>
      <c r="I2441" s="187"/>
      <c r="J2441" s="187"/>
      <c r="K2441" s="187"/>
      <c r="L2441" s="187"/>
      <c r="M2441" s="187"/>
      <c r="N2441" s="187"/>
      <c r="O2441" s="187"/>
      <c r="P2441" s="187"/>
      <c r="Q2441" s="187"/>
      <c r="R2441" s="187"/>
      <c r="S2441" s="187"/>
      <c r="T2441" s="187"/>
      <c r="U2441" s="187"/>
      <c r="V2441" s="187"/>
      <c r="W2441" s="187"/>
      <c r="X2441" s="187"/>
      <c r="Y2441" s="187"/>
      <c r="Z2441" s="187"/>
      <c r="AA2441" s="187"/>
      <c r="AB2441" s="187"/>
      <c r="AC2441" s="187"/>
      <c r="AD2441" s="187"/>
      <c r="AE2441" s="187"/>
      <c r="AF2441" s="187"/>
      <c r="AG2441" s="187"/>
      <c r="AH2441" s="187"/>
      <c r="AI2441" s="187"/>
      <c r="AJ2441" s="187"/>
      <c r="AK2441" s="187"/>
      <c r="AL2441" s="187"/>
      <c r="AM2441" s="187"/>
      <c r="AN2441" s="187"/>
      <c r="AO2441" s="187"/>
      <c r="AP2441" s="187"/>
      <c r="AQ2441" s="187"/>
      <c r="AR2441" s="187"/>
      <c r="AS2441" s="187"/>
      <c r="AT2441" s="187"/>
      <c r="AU2441" s="187"/>
      <c r="AV2441" s="187"/>
      <c r="AW2441" s="187"/>
      <c r="AX2441" s="188"/>
    </row>
    <row r="2442" spans="1:251" ht="12" customHeight="1">
      <c r="A2442" s="8"/>
      <c r="B2442" s="186"/>
      <c r="C2442" s="187"/>
      <c r="D2442" s="187"/>
      <c r="E2442" s="187"/>
      <c r="F2442" s="187"/>
      <c r="G2442" s="187"/>
      <c r="H2442" s="187"/>
      <c r="I2442" s="187"/>
      <c r="J2442" s="187"/>
      <c r="K2442" s="187"/>
      <c r="L2442" s="187"/>
      <c r="M2442" s="187"/>
      <c r="N2442" s="187"/>
      <c r="O2442" s="187"/>
      <c r="P2442" s="187"/>
      <c r="Q2442" s="187"/>
      <c r="R2442" s="187"/>
      <c r="S2442" s="187"/>
      <c r="T2442" s="187"/>
      <c r="U2442" s="187"/>
      <c r="V2442" s="187"/>
      <c r="W2442" s="187"/>
      <c r="X2442" s="187"/>
      <c r="Y2442" s="187"/>
      <c r="Z2442" s="187"/>
      <c r="AA2442" s="187"/>
      <c r="AB2442" s="187"/>
      <c r="AC2442" s="187"/>
      <c r="AD2442" s="187"/>
      <c r="AE2442" s="187"/>
      <c r="AF2442" s="187"/>
      <c r="AG2442" s="187"/>
      <c r="AH2442" s="187"/>
      <c r="AI2442" s="187"/>
      <c r="AJ2442" s="187"/>
      <c r="AK2442" s="187"/>
      <c r="AL2442" s="187"/>
      <c r="AM2442" s="187"/>
      <c r="AN2442" s="187"/>
      <c r="AO2442" s="187"/>
      <c r="AP2442" s="187"/>
      <c r="AQ2442" s="187"/>
      <c r="AR2442" s="187"/>
      <c r="AS2442" s="187"/>
      <c r="AT2442" s="187"/>
      <c r="AU2442" s="187"/>
      <c r="AV2442" s="187"/>
      <c r="AW2442" s="187"/>
      <c r="AX2442" s="188"/>
    </row>
    <row r="2443" spans="1:251" ht="12" customHeight="1">
      <c r="A2443" s="8"/>
      <c r="B2443" s="186"/>
      <c r="C2443" s="187"/>
      <c r="D2443" s="187"/>
      <c r="E2443" s="187"/>
      <c r="F2443" s="187"/>
      <c r="G2443" s="187"/>
      <c r="H2443" s="187"/>
      <c r="I2443" s="187"/>
      <c r="J2443" s="187"/>
      <c r="K2443" s="187"/>
      <c r="L2443" s="187"/>
      <c r="M2443" s="187"/>
      <c r="N2443" s="187"/>
      <c r="O2443" s="187"/>
      <c r="P2443" s="187"/>
      <c r="Q2443" s="187"/>
      <c r="R2443" s="187"/>
      <c r="S2443" s="187"/>
      <c r="T2443" s="187"/>
      <c r="U2443" s="187"/>
      <c r="V2443" s="187"/>
      <c r="W2443" s="187"/>
      <c r="X2443" s="187"/>
      <c r="Y2443" s="187"/>
      <c r="Z2443" s="187"/>
      <c r="AA2443" s="187"/>
      <c r="AB2443" s="187"/>
      <c r="AC2443" s="187"/>
      <c r="AD2443" s="187"/>
      <c r="AE2443" s="187"/>
      <c r="AF2443" s="187"/>
      <c r="AG2443" s="187"/>
      <c r="AH2443" s="187"/>
      <c r="AI2443" s="187"/>
      <c r="AJ2443" s="187"/>
      <c r="AK2443" s="187"/>
      <c r="AL2443" s="187"/>
      <c r="AM2443" s="187"/>
      <c r="AN2443" s="187"/>
      <c r="AO2443" s="187"/>
      <c r="AP2443" s="187"/>
      <c r="AQ2443" s="187"/>
      <c r="AR2443" s="187"/>
      <c r="AS2443" s="187"/>
      <c r="AT2443" s="187"/>
      <c r="AU2443" s="187"/>
      <c r="AV2443" s="187"/>
      <c r="AW2443" s="187"/>
      <c r="AX2443" s="188"/>
    </row>
    <row r="2444" spans="1:251" ht="15" thickBot="1">
      <c r="A2444" s="17"/>
      <c r="B2444" s="18"/>
      <c r="C2444" s="19"/>
      <c r="D2444" s="19"/>
      <c r="E2444" s="19"/>
      <c r="F2444" s="19"/>
      <c r="G2444" s="19"/>
      <c r="H2444" s="19"/>
      <c r="I2444" s="19"/>
      <c r="J2444" s="19"/>
      <c r="K2444" s="19"/>
      <c r="L2444" s="19"/>
      <c r="M2444" s="19"/>
      <c r="N2444" s="19"/>
      <c r="O2444" s="19"/>
      <c r="P2444" s="19"/>
      <c r="Q2444" s="19"/>
      <c r="R2444" s="19"/>
      <c r="S2444" s="19"/>
      <c r="T2444" s="19"/>
      <c r="U2444" s="19"/>
      <c r="V2444" s="19"/>
      <c r="W2444" s="19"/>
      <c r="X2444" s="19"/>
      <c r="Y2444" s="19"/>
      <c r="Z2444" s="19"/>
      <c r="AA2444" s="19"/>
      <c r="AB2444" s="19"/>
      <c r="AC2444" s="19"/>
      <c r="AD2444" s="19"/>
      <c r="AE2444" s="19"/>
      <c r="AF2444" s="19"/>
      <c r="AG2444" s="19"/>
      <c r="AH2444" s="19"/>
      <c r="AI2444" s="19"/>
      <c r="AJ2444" s="19"/>
      <c r="AK2444" s="19"/>
      <c r="AL2444" s="19"/>
      <c r="AM2444" s="19"/>
      <c r="AN2444" s="19"/>
      <c r="AO2444" s="19"/>
      <c r="AP2444" s="19"/>
      <c r="AQ2444" s="19"/>
      <c r="AR2444" s="19"/>
      <c r="AS2444" s="19"/>
      <c r="AT2444" s="19"/>
      <c r="AU2444" s="19"/>
      <c r="AV2444" s="19"/>
      <c r="AW2444" s="19"/>
      <c r="AX2444" s="20"/>
    </row>
    <row r="2445" spans="1:251">
      <c r="B2445" s="21"/>
    </row>
    <row r="2446" spans="1:251" ht="14.4">
      <c r="B2446" s="10" t="s">
        <v>4</v>
      </c>
      <c r="C2446" s="8"/>
      <c r="D2446" s="8"/>
      <c r="E2446" s="8"/>
      <c r="F2446" s="8"/>
      <c r="G2446" s="8"/>
      <c r="H2446" s="8"/>
      <c r="I2446" s="8"/>
      <c r="J2446" s="8"/>
      <c r="K2446" s="8"/>
      <c r="L2446" s="9"/>
      <c r="M2446" s="9"/>
      <c r="N2446" s="9"/>
      <c r="O2446" s="9"/>
      <c r="P2446" s="8"/>
      <c r="Q2446" s="8"/>
      <c r="R2446" s="8"/>
      <c r="S2446" s="8"/>
      <c r="T2446" s="8"/>
      <c r="U2446" s="8"/>
      <c r="V2446" s="10"/>
      <c r="W2446" s="10"/>
      <c r="X2446" s="10"/>
      <c r="Y2446" s="10"/>
      <c r="Z2446" s="10"/>
      <c r="AA2446" s="10"/>
      <c r="AB2446" s="10"/>
      <c r="AC2446" s="10"/>
      <c r="AD2446" s="10"/>
      <c r="AE2446" s="10"/>
      <c r="AF2446" s="10"/>
      <c r="AG2446" s="10"/>
      <c r="AH2446" s="10"/>
      <c r="AI2446" s="10"/>
      <c r="AJ2446" s="10"/>
      <c r="AK2446" s="10"/>
      <c r="AL2446" s="10"/>
      <c r="AM2446" s="10"/>
      <c r="AN2446" s="10"/>
      <c r="AO2446" s="10"/>
      <c r="AP2446" s="10"/>
      <c r="AQ2446" s="10"/>
      <c r="AR2446" s="10"/>
      <c r="AS2446" s="10"/>
      <c r="AT2446" s="10"/>
      <c r="AU2446" s="10"/>
      <c r="AV2446" s="10"/>
      <c r="AW2446" s="10"/>
      <c r="AX2446" s="10"/>
    </row>
    <row r="2447" spans="1:251" ht="15" thickBot="1">
      <c r="B2447" s="8"/>
      <c r="C2447" s="8"/>
      <c r="D2447" s="8"/>
      <c r="E2447" s="8"/>
      <c r="F2447" s="8"/>
      <c r="G2447" s="8"/>
      <c r="H2447" s="8"/>
      <c r="I2447" s="8"/>
      <c r="J2447" s="8"/>
      <c r="K2447" s="8"/>
      <c r="L2447" s="9"/>
      <c r="M2447" s="9"/>
      <c r="N2447" s="9"/>
      <c r="O2447" s="9"/>
      <c r="P2447" s="8"/>
      <c r="Q2447" s="8"/>
      <c r="R2447" s="8"/>
      <c r="S2447" s="8"/>
      <c r="T2447" s="8"/>
      <c r="U2447" s="8"/>
      <c r="V2447" s="10"/>
      <c r="W2447" s="10"/>
      <c r="X2447" s="10"/>
      <c r="Y2447" s="10"/>
      <c r="Z2447" s="10"/>
      <c r="AA2447" s="10"/>
      <c r="AB2447" s="10"/>
      <c r="AC2447" s="10"/>
      <c r="AD2447" s="10"/>
      <c r="AE2447" s="10"/>
      <c r="AF2447" s="10"/>
      <c r="AG2447" s="10"/>
      <c r="AH2447" s="10"/>
      <c r="AI2447" s="10"/>
      <c r="AJ2447" s="10"/>
      <c r="AK2447" s="10"/>
      <c r="AL2447" s="10"/>
      <c r="AM2447" s="10"/>
      <c r="AN2447" s="10"/>
      <c r="AO2447" s="10"/>
      <c r="AP2447" s="10"/>
      <c r="AQ2447" s="10"/>
      <c r="AR2447" s="10"/>
      <c r="AS2447" s="10"/>
      <c r="AT2447" s="10"/>
      <c r="AU2447" s="10"/>
      <c r="AV2447" s="10"/>
      <c r="AW2447" s="10"/>
      <c r="AX2447" s="22" t="s">
        <v>5</v>
      </c>
    </row>
    <row r="2448" spans="1:251" s="16" customFormat="1" ht="13.5" customHeight="1">
      <c r="A2448" s="8"/>
      <c r="B2448" s="163" t="s">
        <v>6</v>
      </c>
      <c r="C2448" s="164"/>
      <c r="D2448" s="164"/>
      <c r="E2448" s="164"/>
      <c r="F2448" s="164"/>
      <c r="G2448" s="164"/>
      <c r="H2448" s="164"/>
      <c r="I2448" s="164"/>
      <c r="J2448" s="164"/>
      <c r="K2448" s="164"/>
      <c r="L2448" s="164"/>
      <c r="M2448" s="164"/>
      <c r="N2448" s="164"/>
      <c r="O2448" s="164"/>
      <c r="P2448" s="164"/>
      <c r="Q2448" s="164"/>
      <c r="R2448" s="164"/>
      <c r="S2448" s="164"/>
      <c r="T2448" s="164"/>
      <c r="U2448" s="164"/>
      <c r="V2448" s="164"/>
      <c r="W2448" s="164"/>
      <c r="X2448" s="164"/>
      <c r="Y2448" s="164"/>
      <c r="Z2448" s="165"/>
      <c r="AA2448" s="169" t="s">
        <v>9</v>
      </c>
      <c r="AB2448" s="164"/>
      <c r="AC2448" s="164"/>
      <c r="AD2448" s="164"/>
      <c r="AE2448" s="164"/>
      <c r="AF2448" s="164"/>
      <c r="AG2448" s="164"/>
      <c r="AH2448" s="164"/>
      <c r="AI2448" s="165"/>
      <c r="AJ2448" s="169" t="s">
        <v>10</v>
      </c>
      <c r="AK2448" s="164"/>
      <c r="AL2448" s="164"/>
      <c r="AM2448" s="164"/>
      <c r="AN2448" s="164"/>
      <c r="AO2448" s="164"/>
      <c r="AP2448" s="164"/>
      <c r="AQ2448" s="164"/>
      <c r="AR2448" s="165"/>
      <c r="AS2448" s="169" t="s">
        <v>7</v>
      </c>
      <c r="AT2448" s="164"/>
      <c r="AU2448" s="164"/>
      <c r="AV2448" s="164"/>
      <c r="AW2448" s="164"/>
      <c r="AX2448" s="171"/>
      <c r="AY2448" s="2"/>
      <c r="AZ2448" s="2"/>
      <c r="BA2448" s="2"/>
      <c r="BB2448" s="2"/>
      <c r="BC2448" s="2"/>
      <c r="BD2448" s="2"/>
      <c r="BE2448" s="2"/>
      <c r="BF2448" s="2"/>
      <c r="BG2448" s="2"/>
      <c r="BH2448" s="2"/>
      <c r="BI2448" s="2"/>
      <c r="BJ2448" s="2"/>
      <c r="BK2448" s="2"/>
      <c r="BL2448" s="2"/>
      <c r="BM2448" s="2"/>
      <c r="BN2448" s="2"/>
      <c r="BO2448" s="2"/>
      <c r="BP2448" s="2"/>
      <c r="BQ2448" s="2"/>
      <c r="BR2448" s="2"/>
      <c r="BS2448" s="2"/>
      <c r="BT2448" s="2"/>
      <c r="BU2448" s="2"/>
      <c r="BV2448" s="2"/>
      <c r="BW2448" s="2"/>
      <c r="BX2448" s="2"/>
      <c r="BY2448" s="2"/>
      <c r="BZ2448" s="2"/>
      <c r="CA2448" s="2"/>
      <c r="CB2448" s="2"/>
      <c r="CC2448" s="2"/>
      <c r="CD2448" s="2"/>
      <c r="CE2448" s="2"/>
      <c r="CF2448" s="2"/>
      <c r="CG2448" s="2"/>
      <c r="CH2448" s="2"/>
      <c r="CI2448" s="2"/>
      <c r="CJ2448" s="2"/>
      <c r="CK2448" s="2"/>
      <c r="CL2448" s="2"/>
      <c r="CM2448" s="2"/>
      <c r="CN2448" s="2"/>
      <c r="CO2448" s="2"/>
      <c r="CP2448" s="2"/>
      <c r="CQ2448" s="2"/>
      <c r="CR2448" s="2"/>
      <c r="CS2448" s="2"/>
      <c r="CT2448" s="2"/>
      <c r="CU2448" s="2"/>
      <c r="CV2448" s="2"/>
      <c r="CW2448" s="2"/>
      <c r="CX2448" s="2"/>
      <c r="CY2448" s="2"/>
      <c r="CZ2448" s="2"/>
      <c r="DA2448" s="2"/>
      <c r="DB2448" s="2"/>
      <c r="DC2448" s="2"/>
      <c r="DD2448" s="2"/>
      <c r="DE2448" s="2"/>
      <c r="DF2448" s="2"/>
      <c r="DG2448" s="2"/>
      <c r="DH2448" s="2"/>
      <c r="DI2448" s="2"/>
      <c r="DJ2448" s="2"/>
      <c r="DK2448" s="2"/>
      <c r="DL2448" s="2"/>
      <c r="DM2448" s="2"/>
      <c r="DN2448" s="2"/>
      <c r="DO2448" s="2"/>
      <c r="DP2448" s="2"/>
      <c r="DQ2448" s="2"/>
      <c r="DR2448" s="2"/>
      <c r="DS2448" s="2"/>
      <c r="DT2448" s="2"/>
      <c r="DU2448" s="2"/>
      <c r="DV2448" s="2"/>
      <c r="DW2448" s="2"/>
      <c r="DX2448" s="2"/>
      <c r="DY2448" s="2"/>
      <c r="DZ2448" s="2"/>
      <c r="EA2448" s="2"/>
      <c r="EB2448" s="2"/>
      <c r="EC2448" s="2"/>
      <c r="ED2448" s="2"/>
      <c r="EE2448" s="2"/>
      <c r="EF2448" s="2"/>
      <c r="EG2448" s="2"/>
      <c r="EH2448" s="2"/>
      <c r="EI2448" s="2"/>
      <c r="EJ2448" s="2"/>
      <c r="EK2448" s="2"/>
      <c r="EL2448" s="2"/>
      <c r="EM2448" s="2"/>
      <c r="EN2448" s="2"/>
      <c r="EO2448" s="2"/>
      <c r="EP2448" s="2"/>
      <c r="EQ2448" s="2"/>
      <c r="ER2448" s="2"/>
      <c r="ES2448" s="2"/>
      <c r="ET2448" s="2"/>
      <c r="EU2448" s="2"/>
      <c r="EV2448" s="2"/>
      <c r="EW2448" s="2"/>
      <c r="EX2448" s="2"/>
      <c r="EY2448" s="2"/>
      <c r="EZ2448" s="2"/>
      <c r="FA2448" s="2"/>
      <c r="FB2448" s="2"/>
      <c r="FC2448" s="2"/>
      <c r="FD2448" s="2"/>
      <c r="FE2448" s="2"/>
      <c r="FF2448" s="2"/>
      <c r="FG2448" s="2"/>
      <c r="FH2448" s="2"/>
      <c r="FI2448" s="2"/>
      <c r="FJ2448" s="2"/>
      <c r="FK2448" s="2"/>
      <c r="FL2448" s="2"/>
      <c r="FM2448" s="2"/>
      <c r="FN2448" s="2"/>
      <c r="FO2448" s="2"/>
      <c r="FP2448" s="2"/>
      <c r="FQ2448" s="2"/>
      <c r="FR2448" s="2"/>
      <c r="FS2448" s="2"/>
      <c r="FT2448" s="2"/>
      <c r="FU2448" s="2"/>
      <c r="FV2448" s="2"/>
      <c r="FW2448" s="2"/>
      <c r="FX2448" s="2"/>
      <c r="FY2448" s="2"/>
      <c r="FZ2448" s="2"/>
      <c r="GA2448" s="2"/>
      <c r="GB2448" s="2"/>
      <c r="GC2448" s="2"/>
      <c r="GD2448" s="2"/>
      <c r="GE2448" s="2"/>
      <c r="GF2448" s="2"/>
      <c r="GG2448" s="2"/>
      <c r="GH2448" s="2"/>
      <c r="GI2448" s="2"/>
      <c r="GJ2448" s="2"/>
      <c r="GK2448" s="2"/>
      <c r="GL2448" s="2"/>
      <c r="GM2448" s="2"/>
      <c r="GN2448" s="2"/>
      <c r="GO2448" s="2"/>
      <c r="GP2448" s="2"/>
      <c r="GQ2448" s="2"/>
      <c r="GR2448" s="2"/>
      <c r="GS2448" s="2"/>
      <c r="GT2448" s="2"/>
      <c r="GU2448" s="2"/>
      <c r="GV2448" s="2"/>
      <c r="GW2448" s="2"/>
      <c r="GX2448" s="2"/>
      <c r="GY2448" s="2"/>
      <c r="GZ2448" s="2"/>
      <c r="HA2448" s="2"/>
      <c r="HB2448" s="2"/>
      <c r="HC2448" s="2"/>
      <c r="HD2448" s="2"/>
      <c r="HE2448" s="2"/>
      <c r="HF2448" s="2"/>
      <c r="HG2448" s="2"/>
      <c r="HH2448" s="2"/>
      <c r="HI2448" s="2"/>
      <c r="HJ2448" s="2"/>
      <c r="HK2448" s="2"/>
      <c r="HL2448" s="2"/>
      <c r="HM2448" s="2"/>
      <c r="HN2448" s="2"/>
      <c r="HO2448" s="2"/>
      <c r="HP2448" s="2"/>
      <c r="HQ2448" s="2"/>
      <c r="HR2448" s="2"/>
      <c r="HS2448" s="2"/>
      <c r="HT2448" s="2"/>
      <c r="HU2448" s="2"/>
      <c r="HV2448" s="2"/>
      <c r="HW2448" s="2"/>
      <c r="HX2448" s="2"/>
      <c r="HY2448" s="2"/>
      <c r="HZ2448" s="2"/>
      <c r="IA2448" s="2"/>
      <c r="IB2448" s="2"/>
      <c r="IC2448" s="2"/>
      <c r="ID2448" s="2"/>
      <c r="IE2448" s="2"/>
      <c r="IF2448" s="2"/>
      <c r="IG2448" s="2"/>
      <c r="IH2448" s="2"/>
      <c r="II2448" s="2"/>
      <c r="IJ2448" s="2"/>
      <c r="IK2448" s="2"/>
      <c r="IL2448" s="2"/>
      <c r="IM2448" s="2"/>
      <c r="IN2448" s="2"/>
      <c r="IO2448" s="2"/>
      <c r="IP2448" s="2"/>
      <c r="IQ2448" s="2"/>
    </row>
    <row r="2449" spans="1:251" s="16" customFormat="1">
      <c r="A2449" s="8"/>
      <c r="B2449" s="166"/>
      <c r="C2449" s="167"/>
      <c r="D2449" s="167"/>
      <c r="E2449" s="167"/>
      <c r="F2449" s="167"/>
      <c r="G2449" s="167"/>
      <c r="H2449" s="167"/>
      <c r="I2449" s="167"/>
      <c r="J2449" s="167"/>
      <c r="K2449" s="167"/>
      <c r="L2449" s="167"/>
      <c r="M2449" s="167"/>
      <c r="N2449" s="167"/>
      <c r="O2449" s="167"/>
      <c r="P2449" s="167"/>
      <c r="Q2449" s="167"/>
      <c r="R2449" s="167"/>
      <c r="S2449" s="167"/>
      <c r="T2449" s="167"/>
      <c r="U2449" s="167"/>
      <c r="V2449" s="167"/>
      <c r="W2449" s="167"/>
      <c r="X2449" s="167"/>
      <c r="Y2449" s="167"/>
      <c r="Z2449" s="168"/>
      <c r="AA2449" s="170"/>
      <c r="AB2449" s="167"/>
      <c r="AC2449" s="167"/>
      <c r="AD2449" s="167"/>
      <c r="AE2449" s="167"/>
      <c r="AF2449" s="167"/>
      <c r="AG2449" s="167"/>
      <c r="AH2449" s="167"/>
      <c r="AI2449" s="168"/>
      <c r="AJ2449" s="170"/>
      <c r="AK2449" s="167"/>
      <c r="AL2449" s="167"/>
      <c r="AM2449" s="167"/>
      <c r="AN2449" s="167"/>
      <c r="AO2449" s="167"/>
      <c r="AP2449" s="167"/>
      <c r="AQ2449" s="167"/>
      <c r="AR2449" s="168"/>
      <c r="AS2449" s="170"/>
      <c r="AT2449" s="167"/>
      <c r="AU2449" s="167"/>
      <c r="AV2449" s="167"/>
      <c r="AW2449" s="167"/>
      <c r="AX2449" s="172"/>
      <c r="AY2449" s="2"/>
      <c r="AZ2449" s="2"/>
      <c r="BA2449" s="2"/>
      <c r="BB2449" s="23"/>
      <c r="BC2449" s="24"/>
      <c r="BE2449" s="2"/>
      <c r="BF2449" s="2"/>
      <c r="BG2449" s="2"/>
      <c r="BH2449" s="2"/>
      <c r="BI2449" s="2"/>
      <c r="BJ2449" s="2"/>
      <c r="BK2449" s="2"/>
      <c r="BL2449" s="2"/>
      <c r="BM2449" s="2"/>
      <c r="BN2449" s="2"/>
      <c r="BO2449" s="2"/>
      <c r="BP2449" s="2"/>
      <c r="BQ2449" s="2"/>
      <c r="BR2449" s="2"/>
      <c r="BS2449" s="2"/>
      <c r="BT2449" s="2"/>
      <c r="BU2449" s="2"/>
      <c r="BV2449" s="2"/>
      <c r="BW2449" s="2"/>
      <c r="BX2449" s="2"/>
      <c r="BY2449" s="2"/>
      <c r="BZ2449" s="2"/>
      <c r="CA2449" s="2"/>
      <c r="CB2449" s="2"/>
      <c r="CC2449" s="2"/>
      <c r="CD2449" s="2"/>
      <c r="CE2449" s="2"/>
      <c r="CF2449" s="2"/>
      <c r="CG2449" s="2"/>
      <c r="CH2449" s="2"/>
      <c r="CI2449" s="2"/>
      <c r="CJ2449" s="2"/>
      <c r="CK2449" s="2"/>
      <c r="CL2449" s="2"/>
      <c r="CM2449" s="2"/>
      <c r="CN2449" s="2"/>
      <c r="CO2449" s="2"/>
      <c r="CP2449" s="2"/>
      <c r="CQ2449" s="2"/>
      <c r="CR2449" s="2"/>
      <c r="CS2449" s="2"/>
      <c r="CT2449" s="2"/>
      <c r="CU2449" s="2"/>
      <c r="CV2449" s="2"/>
      <c r="CW2449" s="2"/>
      <c r="CX2449" s="2"/>
      <c r="CY2449" s="2"/>
      <c r="CZ2449" s="2"/>
      <c r="DA2449" s="2"/>
      <c r="DB2449" s="2"/>
      <c r="DC2449" s="2"/>
      <c r="DD2449" s="2"/>
      <c r="DE2449" s="2"/>
      <c r="DF2449" s="2"/>
      <c r="DG2449" s="2"/>
      <c r="DH2449" s="2"/>
      <c r="DI2449" s="2"/>
      <c r="DJ2449" s="2"/>
      <c r="DK2449" s="2"/>
      <c r="DL2449" s="2"/>
      <c r="DM2449" s="2"/>
      <c r="DN2449" s="2"/>
      <c r="DO2449" s="2"/>
      <c r="DP2449" s="2"/>
      <c r="DQ2449" s="2"/>
      <c r="DR2449" s="2"/>
      <c r="DS2449" s="2"/>
      <c r="DT2449" s="2"/>
      <c r="DU2449" s="2"/>
      <c r="DV2449" s="2"/>
      <c r="DW2449" s="2"/>
      <c r="DX2449" s="2"/>
      <c r="DY2449" s="2"/>
      <c r="DZ2449" s="2"/>
      <c r="EA2449" s="2"/>
      <c r="EB2449" s="2"/>
      <c r="EC2449" s="2"/>
      <c r="ED2449" s="2"/>
      <c r="EE2449" s="2"/>
      <c r="EF2449" s="2"/>
      <c r="EG2449" s="2"/>
      <c r="EH2449" s="2"/>
      <c r="EI2449" s="2"/>
      <c r="EJ2449" s="2"/>
      <c r="EK2449" s="2"/>
      <c r="EL2449" s="2"/>
      <c r="EM2449" s="2"/>
      <c r="EN2449" s="2"/>
      <c r="EO2449" s="2"/>
      <c r="EP2449" s="2"/>
      <c r="EQ2449" s="2"/>
      <c r="ER2449" s="2"/>
      <c r="ES2449" s="2"/>
      <c r="ET2449" s="2"/>
      <c r="EU2449" s="2"/>
      <c r="EV2449" s="2"/>
      <c r="EW2449" s="2"/>
      <c r="EX2449" s="2"/>
      <c r="EY2449" s="2"/>
      <c r="EZ2449" s="2"/>
      <c r="FA2449" s="2"/>
      <c r="FB2449" s="2"/>
      <c r="FC2449" s="2"/>
      <c r="FD2449" s="2"/>
      <c r="FE2449" s="2"/>
      <c r="FF2449" s="2"/>
      <c r="FG2449" s="2"/>
      <c r="FH2449" s="2"/>
      <c r="FI2449" s="2"/>
      <c r="FJ2449" s="2"/>
      <c r="FK2449" s="2"/>
      <c r="FL2449" s="2"/>
      <c r="FM2449" s="2"/>
      <c r="FN2449" s="2"/>
      <c r="FO2449" s="2"/>
      <c r="FP2449" s="2"/>
      <c r="FQ2449" s="2"/>
      <c r="FR2449" s="2"/>
      <c r="FS2449" s="2"/>
      <c r="FT2449" s="2"/>
      <c r="FU2449" s="2"/>
      <c r="FV2449" s="2"/>
      <c r="FW2449" s="2"/>
      <c r="FX2449" s="2"/>
      <c r="FY2449" s="2"/>
      <c r="FZ2449" s="2"/>
      <c r="GA2449" s="2"/>
      <c r="GB2449" s="2"/>
      <c r="GC2449" s="2"/>
      <c r="GD2449" s="2"/>
      <c r="GE2449" s="2"/>
      <c r="GF2449" s="2"/>
      <c r="GG2449" s="2"/>
      <c r="GH2449" s="2"/>
      <c r="GI2449" s="2"/>
      <c r="GJ2449" s="2"/>
      <c r="GK2449" s="2"/>
      <c r="GL2449" s="2"/>
      <c r="GM2449" s="2"/>
      <c r="GN2449" s="2"/>
      <c r="GO2449" s="2"/>
      <c r="GP2449" s="2"/>
      <c r="GQ2449" s="2"/>
      <c r="GR2449" s="2"/>
      <c r="GS2449" s="2"/>
      <c r="GT2449" s="2"/>
      <c r="GU2449" s="2"/>
      <c r="GV2449" s="2"/>
      <c r="GW2449" s="2"/>
      <c r="GX2449" s="2"/>
      <c r="GY2449" s="2"/>
      <c r="GZ2449" s="2"/>
      <c r="HA2449" s="2"/>
      <c r="HB2449" s="2"/>
      <c r="HC2449" s="2"/>
      <c r="HD2449" s="2"/>
      <c r="HE2449" s="2"/>
      <c r="HF2449" s="2"/>
      <c r="HG2449" s="2"/>
      <c r="HH2449" s="2"/>
      <c r="HI2449" s="2"/>
      <c r="HJ2449" s="2"/>
      <c r="HK2449" s="2"/>
      <c r="HL2449" s="2"/>
      <c r="HM2449" s="2"/>
      <c r="HN2449" s="2"/>
      <c r="HO2449" s="2"/>
      <c r="HP2449" s="2"/>
      <c r="HQ2449" s="2"/>
      <c r="HR2449" s="2"/>
      <c r="HS2449" s="2"/>
      <c r="HT2449" s="2"/>
      <c r="HU2449" s="2"/>
      <c r="HV2449" s="2"/>
      <c r="HW2449" s="2"/>
      <c r="HX2449" s="2"/>
      <c r="HY2449" s="2"/>
      <c r="HZ2449" s="2"/>
      <c r="IA2449" s="2"/>
      <c r="IB2449" s="2"/>
      <c r="IC2449" s="2"/>
      <c r="ID2449" s="2"/>
      <c r="IE2449" s="2"/>
      <c r="IF2449" s="2"/>
      <c r="IG2449" s="2"/>
      <c r="IH2449" s="2"/>
      <c r="II2449" s="2"/>
      <c r="IJ2449" s="2"/>
      <c r="IK2449" s="2"/>
      <c r="IL2449" s="2"/>
      <c r="IM2449" s="2"/>
      <c r="IN2449" s="2"/>
      <c r="IO2449" s="2"/>
      <c r="IP2449" s="2"/>
      <c r="IQ2449" s="2"/>
    </row>
    <row r="2450" spans="1:251" s="16" customFormat="1" ht="18.75" customHeight="1">
      <c r="A2450" s="8"/>
      <c r="B2450" s="25"/>
      <c r="C2450" s="135" t="s">
        <v>319</v>
      </c>
      <c r="D2450" s="136"/>
      <c r="E2450" s="136"/>
      <c r="F2450" s="136"/>
      <c r="G2450" s="136"/>
      <c r="H2450" s="136"/>
      <c r="I2450" s="136"/>
      <c r="J2450" s="136"/>
      <c r="K2450" s="136"/>
      <c r="L2450" s="136"/>
      <c r="M2450" s="136"/>
      <c r="N2450" s="136"/>
      <c r="O2450" s="136"/>
      <c r="P2450" s="136"/>
      <c r="Q2450" s="136"/>
      <c r="R2450" s="136"/>
      <c r="S2450" s="136"/>
      <c r="T2450" s="136"/>
      <c r="U2450" s="136"/>
      <c r="V2450" s="136"/>
      <c r="W2450" s="136"/>
      <c r="X2450" s="136"/>
      <c r="Y2450" s="136"/>
      <c r="Z2450" s="137"/>
      <c r="AA2450" s="138">
        <v>33334</v>
      </c>
      <c r="AB2450" s="139"/>
      <c r="AC2450" s="139"/>
      <c r="AD2450" s="139"/>
      <c r="AE2450" s="139"/>
      <c r="AF2450" s="139"/>
      <c r="AG2450" s="139"/>
      <c r="AH2450" s="139"/>
      <c r="AI2450" s="140"/>
      <c r="AJ2450" s="138">
        <v>62103</v>
      </c>
      <c r="AK2450" s="139"/>
      <c r="AL2450" s="139"/>
      <c r="AM2450" s="139"/>
      <c r="AN2450" s="139"/>
      <c r="AO2450" s="139"/>
      <c r="AP2450" s="139"/>
      <c r="AQ2450" s="139"/>
      <c r="AR2450" s="140"/>
      <c r="AS2450" s="141"/>
      <c r="AT2450" s="142"/>
      <c r="AU2450" s="142"/>
      <c r="AV2450" s="142"/>
      <c r="AW2450" s="142"/>
      <c r="AX2450" s="143"/>
      <c r="AY2450" s="2"/>
      <c r="AZ2450" s="2"/>
      <c r="BA2450" s="2"/>
      <c r="BB2450" s="2"/>
      <c r="BC2450" s="2"/>
      <c r="BD2450" s="2"/>
      <c r="BE2450" s="2"/>
      <c r="BF2450" s="2"/>
      <c r="BG2450" s="2"/>
      <c r="BH2450" s="2"/>
      <c r="BI2450" s="2"/>
      <c r="BJ2450" s="2"/>
      <c r="BK2450" s="2"/>
      <c r="BL2450" s="2"/>
      <c r="BM2450" s="2"/>
      <c r="BN2450" s="2"/>
      <c r="BO2450" s="2"/>
      <c r="BP2450" s="2"/>
      <c r="BQ2450" s="2"/>
      <c r="BR2450" s="2"/>
      <c r="BS2450" s="2"/>
      <c r="BT2450" s="2"/>
      <c r="BU2450" s="2"/>
      <c r="BV2450" s="2"/>
      <c r="BW2450" s="2"/>
      <c r="BX2450" s="2"/>
      <c r="BY2450" s="2"/>
      <c r="BZ2450" s="2"/>
      <c r="CA2450" s="2"/>
      <c r="CB2450" s="2"/>
      <c r="CC2450" s="2"/>
      <c r="CD2450" s="2"/>
      <c r="CE2450" s="2"/>
      <c r="CF2450" s="2"/>
      <c r="CG2450" s="2"/>
      <c r="CH2450" s="2"/>
      <c r="CI2450" s="2"/>
      <c r="CJ2450" s="2"/>
      <c r="CK2450" s="2"/>
      <c r="CL2450" s="2"/>
      <c r="CM2450" s="2"/>
      <c r="CN2450" s="2"/>
      <c r="CO2450" s="2"/>
      <c r="CP2450" s="2"/>
      <c r="CQ2450" s="2"/>
      <c r="CR2450" s="2"/>
      <c r="CS2450" s="2"/>
      <c r="CT2450" s="2"/>
      <c r="CU2450" s="2"/>
      <c r="CV2450" s="2"/>
      <c r="CW2450" s="2"/>
      <c r="CX2450" s="2"/>
      <c r="CY2450" s="2"/>
      <c r="CZ2450" s="2"/>
      <c r="DA2450" s="2"/>
      <c r="DB2450" s="2"/>
      <c r="DC2450" s="2"/>
      <c r="DD2450" s="2"/>
      <c r="DE2450" s="2"/>
      <c r="DF2450" s="2"/>
      <c r="DG2450" s="2"/>
      <c r="DH2450" s="2"/>
      <c r="DI2450" s="2"/>
      <c r="DJ2450" s="2"/>
      <c r="DK2450" s="2"/>
      <c r="DL2450" s="2"/>
      <c r="DM2450" s="2"/>
      <c r="DN2450" s="2"/>
      <c r="DO2450" s="2"/>
      <c r="DP2450" s="2"/>
      <c r="DQ2450" s="2"/>
      <c r="DR2450" s="2"/>
      <c r="DS2450" s="2"/>
      <c r="DT2450" s="2"/>
      <c r="DU2450" s="2"/>
      <c r="DV2450" s="2"/>
      <c r="DW2450" s="2"/>
      <c r="DX2450" s="2"/>
      <c r="DY2450" s="2"/>
      <c r="DZ2450" s="2"/>
      <c r="EA2450" s="2"/>
      <c r="EB2450" s="2"/>
      <c r="EC2450" s="2"/>
      <c r="ED2450" s="2"/>
      <c r="EE2450" s="2"/>
      <c r="EF2450" s="2"/>
      <c r="EG2450" s="2"/>
      <c r="EH2450" s="2"/>
      <c r="EI2450" s="2"/>
      <c r="EJ2450" s="2"/>
      <c r="EK2450" s="2"/>
      <c r="EL2450" s="2"/>
      <c r="EM2450" s="2"/>
      <c r="EN2450" s="2"/>
      <c r="EO2450" s="2"/>
      <c r="EP2450" s="2"/>
      <c r="EQ2450" s="2"/>
      <c r="ER2450" s="2"/>
      <c r="ES2450" s="2"/>
      <c r="ET2450" s="2"/>
      <c r="EU2450" s="2"/>
      <c r="EV2450" s="2"/>
      <c r="EW2450" s="2"/>
      <c r="EX2450" s="2"/>
      <c r="EY2450" s="2"/>
      <c r="EZ2450" s="2"/>
      <c r="FA2450" s="2"/>
      <c r="FB2450" s="2"/>
      <c r="FC2450" s="2"/>
      <c r="FD2450" s="2"/>
      <c r="FE2450" s="2"/>
      <c r="FF2450" s="2"/>
      <c r="FG2450" s="2"/>
      <c r="FH2450" s="2"/>
      <c r="FI2450" s="2"/>
      <c r="FJ2450" s="2"/>
      <c r="FK2450" s="2"/>
      <c r="FL2450" s="2"/>
      <c r="FM2450" s="2"/>
      <c r="FN2450" s="2"/>
      <c r="FO2450" s="2"/>
      <c r="FP2450" s="2"/>
      <c r="FQ2450" s="2"/>
      <c r="FR2450" s="2"/>
      <c r="FS2450" s="2"/>
      <c r="FT2450" s="2"/>
      <c r="FU2450" s="2"/>
      <c r="FV2450" s="2"/>
      <c r="FW2450" s="2"/>
      <c r="FX2450" s="2"/>
      <c r="FY2450" s="2"/>
      <c r="FZ2450" s="2"/>
      <c r="GA2450" s="2"/>
      <c r="GB2450" s="2"/>
      <c r="GC2450" s="2"/>
      <c r="GD2450" s="2"/>
      <c r="GE2450" s="2"/>
      <c r="GF2450" s="2"/>
      <c r="GG2450" s="2"/>
      <c r="GH2450" s="2"/>
      <c r="GI2450" s="2"/>
      <c r="GJ2450" s="2"/>
      <c r="GK2450" s="2"/>
      <c r="GL2450" s="2"/>
      <c r="GM2450" s="2"/>
      <c r="GN2450" s="2"/>
      <c r="GO2450" s="2"/>
      <c r="GP2450" s="2"/>
      <c r="GQ2450" s="2"/>
      <c r="GR2450" s="2"/>
      <c r="GS2450" s="2"/>
      <c r="GT2450" s="2"/>
      <c r="GU2450" s="2"/>
      <c r="GV2450" s="2"/>
      <c r="GW2450" s="2"/>
      <c r="GX2450" s="2"/>
      <c r="GY2450" s="2"/>
      <c r="GZ2450" s="2"/>
      <c r="HA2450" s="2"/>
      <c r="HB2450" s="2"/>
      <c r="HC2450" s="2"/>
      <c r="HD2450" s="2"/>
      <c r="HE2450" s="2"/>
      <c r="HF2450" s="2"/>
      <c r="HG2450" s="2"/>
      <c r="HH2450" s="2"/>
      <c r="HI2450" s="2"/>
      <c r="HJ2450" s="2"/>
      <c r="HK2450" s="2"/>
      <c r="HL2450" s="2"/>
      <c r="HM2450" s="2"/>
      <c r="HN2450" s="2"/>
      <c r="HO2450" s="2"/>
      <c r="HP2450" s="2"/>
      <c r="HQ2450" s="2"/>
      <c r="HR2450" s="2"/>
      <c r="HS2450" s="2"/>
      <c r="HT2450" s="2"/>
      <c r="HU2450" s="2"/>
      <c r="HV2450" s="2"/>
      <c r="HW2450" s="2"/>
      <c r="HX2450" s="2"/>
      <c r="HY2450" s="2"/>
      <c r="HZ2450" s="2"/>
      <c r="IA2450" s="2"/>
      <c r="IB2450" s="2"/>
      <c r="IC2450" s="2"/>
      <c r="ID2450" s="2"/>
      <c r="IE2450" s="2"/>
      <c r="IF2450" s="2"/>
      <c r="IG2450" s="2"/>
      <c r="IH2450" s="2"/>
      <c r="II2450" s="2"/>
      <c r="IJ2450" s="2"/>
      <c r="IK2450" s="2"/>
      <c r="IL2450" s="2"/>
      <c r="IM2450" s="2"/>
      <c r="IN2450" s="2"/>
      <c r="IO2450" s="2"/>
      <c r="IP2450" s="2"/>
      <c r="IQ2450" s="2"/>
    </row>
    <row r="2451" spans="1:251" s="16" customFormat="1" ht="18.75" customHeight="1">
      <c r="A2451" s="8"/>
      <c r="B2451" s="25"/>
      <c r="C2451" s="135" t="s">
        <v>320</v>
      </c>
      <c r="D2451" s="136"/>
      <c r="E2451" s="136"/>
      <c r="F2451" s="136"/>
      <c r="G2451" s="136"/>
      <c r="H2451" s="136"/>
      <c r="I2451" s="136"/>
      <c r="J2451" s="136"/>
      <c r="K2451" s="136"/>
      <c r="L2451" s="136"/>
      <c r="M2451" s="136"/>
      <c r="N2451" s="136"/>
      <c r="O2451" s="136"/>
      <c r="P2451" s="136"/>
      <c r="Q2451" s="136"/>
      <c r="R2451" s="136"/>
      <c r="S2451" s="136"/>
      <c r="T2451" s="136"/>
      <c r="U2451" s="136"/>
      <c r="V2451" s="136"/>
      <c r="W2451" s="136"/>
      <c r="X2451" s="136"/>
      <c r="Y2451" s="136"/>
      <c r="Z2451" s="137"/>
      <c r="AA2451" s="138">
        <v>15191</v>
      </c>
      <c r="AB2451" s="139"/>
      <c r="AC2451" s="139"/>
      <c r="AD2451" s="139"/>
      <c r="AE2451" s="139"/>
      <c r="AF2451" s="139"/>
      <c r="AG2451" s="139"/>
      <c r="AH2451" s="139"/>
      <c r="AI2451" s="140"/>
      <c r="AJ2451" s="138">
        <v>24266</v>
      </c>
      <c r="AK2451" s="139"/>
      <c r="AL2451" s="139"/>
      <c r="AM2451" s="139"/>
      <c r="AN2451" s="139"/>
      <c r="AO2451" s="139"/>
      <c r="AP2451" s="139"/>
      <c r="AQ2451" s="139"/>
      <c r="AR2451" s="140"/>
      <c r="AS2451" s="141"/>
      <c r="AT2451" s="142"/>
      <c r="AU2451" s="142"/>
      <c r="AV2451" s="142"/>
      <c r="AW2451" s="142"/>
      <c r="AX2451" s="143"/>
      <c r="AY2451" s="2"/>
      <c r="AZ2451" s="2"/>
      <c r="BA2451" s="2"/>
      <c r="BB2451" s="2"/>
      <c r="BC2451" s="2"/>
      <c r="BD2451" s="2"/>
      <c r="BE2451" s="2"/>
      <c r="BF2451" s="2"/>
      <c r="BG2451" s="2"/>
      <c r="BH2451" s="2"/>
      <c r="BI2451" s="2"/>
      <c r="BJ2451" s="2"/>
      <c r="BK2451" s="2"/>
      <c r="BL2451" s="2"/>
      <c r="BM2451" s="2"/>
      <c r="BN2451" s="2"/>
      <c r="BO2451" s="2"/>
      <c r="BP2451" s="2"/>
      <c r="BQ2451" s="2"/>
      <c r="BR2451" s="2"/>
      <c r="BS2451" s="2"/>
      <c r="BT2451" s="2"/>
      <c r="BU2451" s="2"/>
      <c r="BV2451" s="2"/>
      <c r="BW2451" s="2"/>
      <c r="BX2451" s="2"/>
      <c r="BY2451" s="2"/>
      <c r="BZ2451" s="2"/>
      <c r="CA2451" s="2"/>
      <c r="CB2451" s="2"/>
      <c r="CC2451" s="2"/>
      <c r="CD2451" s="2"/>
      <c r="CE2451" s="2"/>
      <c r="CF2451" s="2"/>
      <c r="CG2451" s="2"/>
      <c r="CH2451" s="2"/>
      <c r="CI2451" s="2"/>
      <c r="CJ2451" s="2"/>
      <c r="CK2451" s="2"/>
      <c r="CL2451" s="2"/>
      <c r="CM2451" s="2"/>
      <c r="CN2451" s="2"/>
      <c r="CO2451" s="2"/>
      <c r="CP2451" s="2"/>
      <c r="CQ2451" s="2"/>
      <c r="CR2451" s="2"/>
      <c r="CS2451" s="2"/>
      <c r="CT2451" s="2"/>
      <c r="CU2451" s="2"/>
      <c r="CV2451" s="2"/>
      <c r="CW2451" s="2"/>
      <c r="CX2451" s="2"/>
      <c r="CY2451" s="2"/>
      <c r="CZ2451" s="2"/>
      <c r="DA2451" s="2"/>
      <c r="DB2451" s="2"/>
      <c r="DC2451" s="2"/>
      <c r="DD2451" s="2"/>
      <c r="DE2451" s="2"/>
      <c r="DF2451" s="2"/>
      <c r="DG2451" s="2"/>
      <c r="DH2451" s="2"/>
      <c r="DI2451" s="2"/>
      <c r="DJ2451" s="2"/>
      <c r="DK2451" s="2"/>
      <c r="DL2451" s="2"/>
      <c r="DM2451" s="2"/>
      <c r="DN2451" s="2"/>
      <c r="DO2451" s="2"/>
      <c r="DP2451" s="2"/>
      <c r="DQ2451" s="2"/>
      <c r="DR2451" s="2"/>
      <c r="DS2451" s="2"/>
      <c r="DT2451" s="2"/>
      <c r="DU2451" s="2"/>
      <c r="DV2451" s="2"/>
      <c r="DW2451" s="2"/>
      <c r="DX2451" s="2"/>
      <c r="DY2451" s="2"/>
      <c r="DZ2451" s="2"/>
      <c r="EA2451" s="2"/>
      <c r="EB2451" s="2"/>
      <c r="EC2451" s="2"/>
      <c r="ED2451" s="2"/>
      <c r="EE2451" s="2"/>
      <c r="EF2451" s="2"/>
      <c r="EG2451" s="2"/>
      <c r="EH2451" s="2"/>
      <c r="EI2451" s="2"/>
      <c r="EJ2451" s="2"/>
      <c r="EK2451" s="2"/>
      <c r="EL2451" s="2"/>
      <c r="EM2451" s="2"/>
      <c r="EN2451" s="2"/>
      <c r="EO2451" s="2"/>
      <c r="EP2451" s="2"/>
      <c r="EQ2451" s="2"/>
      <c r="ER2451" s="2"/>
      <c r="ES2451" s="2"/>
      <c r="ET2451" s="2"/>
      <c r="EU2451" s="2"/>
      <c r="EV2451" s="2"/>
      <c r="EW2451" s="2"/>
      <c r="EX2451" s="2"/>
      <c r="EY2451" s="2"/>
      <c r="EZ2451" s="2"/>
      <c r="FA2451" s="2"/>
      <c r="FB2451" s="2"/>
      <c r="FC2451" s="2"/>
      <c r="FD2451" s="2"/>
      <c r="FE2451" s="2"/>
      <c r="FF2451" s="2"/>
      <c r="FG2451" s="2"/>
      <c r="FH2451" s="2"/>
      <c r="FI2451" s="2"/>
      <c r="FJ2451" s="2"/>
      <c r="FK2451" s="2"/>
      <c r="FL2451" s="2"/>
      <c r="FM2451" s="2"/>
      <c r="FN2451" s="2"/>
      <c r="FO2451" s="2"/>
      <c r="FP2451" s="2"/>
      <c r="FQ2451" s="2"/>
      <c r="FR2451" s="2"/>
      <c r="FS2451" s="2"/>
      <c r="FT2451" s="2"/>
      <c r="FU2451" s="2"/>
      <c r="FV2451" s="2"/>
      <c r="FW2451" s="2"/>
      <c r="FX2451" s="2"/>
      <c r="FY2451" s="2"/>
      <c r="FZ2451" s="2"/>
      <c r="GA2451" s="2"/>
      <c r="GB2451" s="2"/>
      <c r="GC2451" s="2"/>
      <c r="GD2451" s="2"/>
      <c r="GE2451" s="2"/>
      <c r="GF2451" s="2"/>
      <c r="GG2451" s="2"/>
      <c r="GH2451" s="2"/>
      <c r="GI2451" s="2"/>
      <c r="GJ2451" s="2"/>
      <c r="GK2451" s="2"/>
      <c r="GL2451" s="2"/>
      <c r="GM2451" s="2"/>
      <c r="GN2451" s="2"/>
      <c r="GO2451" s="2"/>
      <c r="GP2451" s="2"/>
      <c r="GQ2451" s="2"/>
      <c r="GR2451" s="2"/>
      <c r="GS2451" s="2"/>
      <c r="GT2451" s="2"/>
      <c r="GU2451" s="2"/>
      <c r="GV2451" s="2"/>
      <c r="GW2451" s="2"/>
      <c r="GX2451" s="2"/>
      <c r="GY2451" s="2"/>
      <c r="GZ2451" s="2"/>
      <c r="HA2451" s="2"/>
      <c r="HB2451" s="2"/>
      <c r="HC2451" s="2"/>
      <c r="HD2451" s="2"/>
      <c r="HE2451" s="2"/>
      <c r="HF2451" s="2"/>
      <c r="HG2451" s="2"/>
      <c r="HH2451" s="2"/>
      <c r="HI2451" s="2"/>
      <c r="HJ2451" s="2"/>
      <c r="HK2451" s="2"/>
      <c r="HL2451" s="2"/>
      <c r="HM2451" s="2"/>
      <c r="HN2451" s="2"/>
      <c r="HO2451" s="2"/>
      <c r="HP2451" s="2"/>
      <c r="HQ2451" s="2"/>
      <c r="HR2451" s="2"/>
      <c r="HS2451" s="2"/>
      <c r="HT2451" s="2"/>
      <c r="HU2451" s="2"/>
      <c r="HV2451" s="2"/>
      <c r="HW2451" s="2"/>
      <c r="HX2451" s="2"/>
      <c r="HY2451" s="2"/>
      <c r="HZ2451" s="2"/>
      <c r="IA2451" s="2"/>
      <c r="IB2451" s="2"/>
      <c r="IC2451" s="2"/>
      <c r="ID2451" s="2"/>
      <c r="IE2451" s="2"/>
      <c r="IF2451" s="2"/>
      <c r="IG2451" s="2"/>
      <c r="IH2451" s="2"/>
      <c r="II2451" s="2"/>
      <c r="IJ2451" s="2"/>
      <c r="IK2451" s="2"/>
      <c r="IL2451" s="2"/>
      <c r="IM2451" s="2"/>
      <c r="IN2451" s="2"/>
      <c r="IO2451" s="2"/>
      <c r="IP2451" s="2"/>
      <c r="IQ2451" s="2"/>
    </row>
    <row r="2452" spans="1:251" s="16" customFormat="1" ht="18.75" customHeight="1">
      <c r="A2452" s="8"/>
      <c r="B2452" s="25"/>
      <c r="C2452" s="135" t="s">
        <v>777</v>
      </c>
      <c r="D2452" s="136"/>
      <c r="E2452" s="136"/>
      <c r="F2452" s="136"/>
      <c r="G2452" s="136"/>
      <c r="H2452" s="136"/>
      <c r="I2452" s="136"/>
      <c r="J2452" s="136"/>
      <c r="K2452" s="136"/>
      <c r="L2452" s="136"/>
      <c r="M2452" s="136"/>
      <c r="N2452" s="136"/>
      <c r="O2452" s="136"/>
      <c r="P2452" s="136"/>
      <c r="Q2452" s="136"/>
      <c r="R2452" s="136"/>
      <c r="S2452" s="136"/>
      <c r="T2452" s="136"/>
      <c r="U2452" s="136"/>
      <c r="V2452" s="136"/>
      <c r="W2452" s="136"/>
      <c r="X2452" s="136"/>
      <c r="Y2452" s="136"/>
      <c r="Z2452" s="137"/>
      <c r="AA2452" s="138">
        <v>15000</v>
      </c>
      <c r="AB2452" s="139"/>
      <c r="AC2452" s="139"/>
      <c r="AD2452" s="139"/>
      <c r="AE2452" s="139"/>
      <c r="AF2452" s="139"/>
      <c r="AG2452" s="139"/>
      <c r="AH2452" s="139"/>
      <c r="AI2452" s="140"/>
      <c r="AJ2452" s="138">
        <v>20445</v>
      </c>
      <c r="AK2452" s="139"/>
      <c r="AL2452" s="139"/>
      <c r="AM2452" s="139"/>
      <c r="AN2452" s="139"/>
      <c r="AO2452" s="139"/>
      <c r="AP2452" s="139"/>
      <c r="AQ2452" s="139"/>
      <c r="AR2452" s="140"/>
      <c r="AS2452" s="141"/>
      <c r="AT2452" s="142"/>
      <c r="AU2452" s="142"/>
      <c r="AV2452" s="142"/>
      <c r="AW2452" s="142"/>
      <c r="AX2452" s="143"/>
      <c r="AY2452" s="2"/>
      <c r="AZ2452" s="2"/>
      <c r="BA2452" s="2"/>
      <c r="BB2452" s="2"/>
      <c r="BC2452" s="2"/>
      <c r="BD2452" s="2"/>
      <c r="BE2452" s="2"/>
      <c r="BF2452" s="2"/>
      <c r="BG2452" s="2"/>
      <c r="BH2452" s="2"/>
      <c r="BI2452" s="2"/>
      <c r="BJ2452" s="2"/>
      <c r="BK2452" s="2"/>
      <c r="BL2452" s="2"/>
      <c r="BM2452" s="2"/>
      <c r="BN2452" s="2"/>
      <c r="BO2452" s="2"/>
      <c r="BP2452" s="2"/>
      <c r="BQ2452" s="2"/>
      <c r="BR2452" s="2"/>
      <c r="BS2452" s="2"/>
      <c r="BT2452" s="2"/>
      <c r="BU2452" s="2"/>
      <c r="BV2452" s="2"/>
      <c r="BW2452" s="2"/>
      <c r="BX2452" s="2"/>
      <c r="BY2452" s="2"/>
      <c r="BZ2452" s="2"/>
      <c r="CA2452" s="2"/>
      <c r="CB2452" s="2"/>
      <c r="CC2452" s="2"/>
      <c r="CD2452" s="2"/>
      <c r="CE2452" s="2"/>
      <c r="CF2452" s="2"/>
      <c r="CG2452" s="2"/>
      <c r="CH2452" s="2"/>
      <c r="CI2452" s="2"/>
      <c r="CJ2452" s="2"/>
      <c r="CK2452" s="2"/>
      <c r="CL2452" s="2"/>
      <c r="CM2452" s="2"/>
      <c r="CN2452" s="2"/>
      <c r="CO2452" s="2"/>
      <c r="CP2452" s="2"/>
      <c r="CQ2452" s="2"/>
      <c r="CR2452" s="2"/>
      <c r="CS2452" s="2"/>
      <c r="CT2452" s="2"/>
      <c r="CU2452" s="2"/>
      <c r="CV2452" s="2"/>
      <c r="CW2452" s="2"/>
      <c r="CX2452" s="2"/>
      <c r="CY2452" s="2"/>
      <c r="CZ2452" s="2"/>
      <c r="DA2452" s="2"/>
      <c r="DB2452" s="2"/>
      <c r="DC2452" s="2"/>
      <c r="DD2452" s="2"/>
      <c r="DE2452" s="2"/>
      <c r="DF2452" s="2"/>
      <c r="DG2452" s="2"/>
      <c r="DH2452" s="2"/>
      <c r="DI2452" s="2"/>
      <c r="DJ2452" s="2"/>
      <c r="DK2452" s="2"/>
      <c r="DL2452" s="2"/>
      <c r="DM2452" s="2"/>
      <c r="DN2452" s="2"/>
      <c r="DO2452" s="2"/>
      <c r="DP2452" s="2"/>
      <c r="DQ2452" s="2"/>
      <c r="DR2452" s="2"/>
      <c r="DS2452" s="2"/>
      <c r="DT2452" s="2"/>
      <c r="DU2452" s="2"/>
      <c r="DV2452" s="2"/>
      <c r="DW2452" s="2"/>
      <c r="DX2452" s="2"/>
      <c r="DY2452" s="2"/>
      <c r="DZ2452" s="2"/>
      <c r="EA2452" s="2"/>
      <c r="EB2452" s="2"/>
      <c r="EC2452" s="2"/>
      <c r="ED2452" s="2"/>
      <c r="EE2452" s="2"/>
      <c r="EF2452" s="2"/>
      <c r="EG2452" s="2"/>
      <c r="EH2452" s="2"/>
      <c r="EI2452" s="2"/>
      <c r="EJ2452" s="2"/>
      <c r="EK2452" s="2"/>
      <c r="EL2452" s="2"/>
      <c r="EM2452" s="2"/>
      <c r="EN2452" s="2"/>
      <c r="EO2452" s="2"/>
      <c r="EP2452" s="2"/>
      <c r="EQ2452" s="2"/>
      <c r="ER2452" s="2"/>
      <c r="ES2452" s="2"/>
      <c r="ET2452" s="2"/>
      <c r="EU2452" s="2"/>
      <c r="EV2452" s="2"/>
      <c r="EW2452" s="2"/>
      <c r="EX2452" s="2"/>
      <c r="EY2452" s="2"/>
      <c r="EZ2452" s="2"/>
      <c r="FA2452" s="2"/>
      <c r="FB2452" s="2"/>
      <c r="FC2452" s="2"/>
      <c r="FD2452" s="2"/>
      <c r="FE2452" s="2"/>
      <c r="FF2452" s="2"/>
      <c r="FG2452" s="2"/>
      <c r="FH2452" s="2"/>
      <c r="FI2452" s="2"/>
      <c r="FJ2452" s="2"/>
      <c r="FK2452" s="2"/>
      <c r="FL2452" s="2"/>
      <c r="FM2452" s="2"/>
      <c r="FN2452" s="2"/>
      <c r="FO2452" s="2"/>
      <c r="FP2452" s="2"/>
      <c r="FQ2452" s="2"/>
      <c r="FR2452" s="2"/>
      <c r="FS2452" s="2"/>
      <c r="FT2452" s="2"/>
      <c r="FU2452" s="2"/>
      <c r="FV2452" s="2"/>
      <c r="FW2452" s="2"/>
      <c r="FX2452" s="2"/>
      <c r="FY2452" s="2"/>
      <c r="FZ2452" s="2"/>
      <c r="GA2452" s="2"/>
      <c r="GB2452" s="2"/>
      <c r="GC2452" s="2"/>
      <c r="GD2452" s="2"/>
      <c r="GE2452" s="2"/>
      <c r="GF2452" s="2"/>
      <c r="GG2452" s="2"/>
      <c r="GH2452" s="2"/>
      <c r="GI2452" s="2"/>
      <c r="GJ2452" s="2"/>
      <c r="GK2452" s="2"/>
      <c r="GL2452" s="2"/>
      <c r="GM2452" s="2"/>
      <c r="GN2452" s="2"/>
      <c r="GO2452" s="2"/>
      <c r="GP2452" s="2"/>
      <c r="GQ2452" s="2"/>
      <c r="GR2452" s="2"/>
      <c r="GS2452" s="2"/>
      <c r="GT2452" s="2"/>
      <c r="GU2452" s="2"/>
      <c r="GV2452" s="2"/>
      <c r="GW2452" s="2"/>
      <c r="GX2452" s="2"/>
      <c r="GY2452" s="2"/>
      <c r="GZ2452" s="2"/>
      <c r="HA2452" s="2"/>
      <c r="HB2452" s="2"/>
      <c r="HC2452" s="2"/>
      <c r="HD2452" s="2"/>
      <c r="HE2452" s="2"/>
      <c r="HF2452" s="2"/>
      <c r="HG2452" s="2"/>
      <c r="HH2452" s="2"/>
      <c r="HI2452" s="2"/>
      <c r="HJ2452" s="2"/>
      <c r="HK2452" s="2"/>
      <c r="HL2452" s="2"/>
      <c r="HM2452" s="2"/>
      <c r="HN2452" s="2"/>
      <c r="HO2452" s="2"/>
      <c r="HP2452" s="2"/>
      <c r="HQ2452" s="2"/>
      <c r="HR2452" s="2"/>
      <c r="HS2452" s="2"/>
      <c r="HT2452" s="2"/>
      <c r="HU2452" s="2"/>
      <c r="HV2452" s="2"/>
      <c r="HW2452" s="2"/>
      <c r="HX2452" s="2"/>
      <c r="HY2452" s="2"/>
      <c r="HZ2452" s="2"/>
      <c r="IA2452" s="2"/>
      <c r="IB2452" s="2"/>
      <c r="IC2452" s="2"/>
      <c r="ID2452" s="2"/>
      <c r="IE2452" s="2"/>
      <c r="IF2452" s="2"/>
      <c r="IG2452" s="2"/>
      <c r="IH2452" s="2"/>
      <c r="II2452" s="2"/>
      <c r="IJ2452" s="2"/>
      <c r="IK2452" s="2"/>
      <c r="IL2452" s="2"/>
      <c r="IM2452" s="2"/>
      <c r="IN2452" s="2"/>
      <c r="IO2452" s="2"/>
      <c r="IP2452" s="2"/>
      <c r="IQ2452" s="2"/>
    </row>
    <row r="2453" spans="1:251" s="16" customFormat="1" ht="18.75" customHeight="1">
      <c r="A2453" s="8"/>
      <c r="B2453" s="25"/>
      <c r="C2453" s="135" t="s">
        <v>321</v>
      </c>
      <c r="D2453" s="136"/>
      <c r="E2453" s="136"/>
      <c r="F2453" s="136"/>
      <c r="G2453" s="136"/>
      <c r="H2453" s="136"/>
      <c r="I2453" s="136"/>
      <c r="J2453" s="136"/>
      <c r="K2453" s="136"/>
      <c r="L2453" s="136"/>
      <c r="M2453" s="136"/>
      <c r="N2453" s="136"/>
      <c r="O2453" s="136"/>
      <c r="P2453" s="136"/>
      <c r="Q2453" s="136"/>
      <c r="R2453" s="136"/>
      <c r="S2453" s="136"/>
      <c r="T2453" s="136"/>
      <c r="U2453" s="136"/>
      <c r="V2453" s="136"/>
      <c r="W2453" s="136"/>
      <c r="X2453" s="136"/>
      <c r="Y2453" s="136"/>
      <c r="Z2453" s="137"/>
      <c r="AA2453" s="138">
        <v>0</v>
      </c>
      <c r="AB2453" s="139"/>
      <c r="AC2453" s="139"/>
      <c r="AD2453" s="139"/>
      <c r="AE2453" s="139"/>
      <c r="AF2453" s="139"/>
      <c r="AG2453" s="139"/>
      <c r="AH2453" s="139"/>
      <c r="AI2453" s="140"/>
      <c r="AJ2453" s="138">
        <v>13000</v>
      </c>
      <c r="AK2453" s="139"/>
      <c r="AL2453" s="139"/>
      <c r="AM2453" s="139"/>
      <c r="AN2453" s="139"/>
      <c r="AO2453" s="139"/>
      <c r="AP2453" s="139"/>
      <c r="AQ2453" s="139"/>
      <c r="AR2453" s="140"/>
      <c r="AS2453" s="141"/>
      <c r="AT2453" s="142"/>
      <c r="AU2453" s="142"/>
      <c r="AV2453" s="142"/>
      <c r="AW2453" s="142"/>
      <c r="AX2453" s="143"/>
      <c r="AY2453" s="2"/>
      <c r="AZ2453" s="2"/>
      <c r="BA2453" s="2"/>
      <c r="BB2453" s="2"/>
      <c r="BC2453" s="2"/>
      <c r="BD2453" s="2"/>
      <c r="BE2453" s="2"/>
      <c r="BF2453" s="2"/>
      <c r="BG2453" s="2"/>
      <c r="BH2453" s="2"/>
      <c r="BI2453" s="2"/>
      <c r="BJ2453" s="2"/>
      <c r="BK2453" s="2"/>
      <c r="BL2453" s="2"/>
      <c r="BM2453" s="2"/>
      <c r="BN2453" s="2"/>
      <c r="BO2453" s="2"/>
      <c r="BP2453" s="2"/>
      <c r="BQ2453" s="2"/>
      <c r="BR2453" s="2"/>
      <c r="BS2453" s="2"/>
      <c r="BT2453" s="2"/>
      <c r="BU2453" s="2"/>
      <c r="BV2453" s="2"/>
      <c r="BW2453" s="2"/>
      <c r="BX2453" s="2"/>
      <c r="BY2453" s="2"/>
      <c r="BZ2453" s="2"/>
      <c r="CA2453" s="2"/>
      <c r="CB2453" s="2"/>
      <c r="CC2453" s="2"/>
      <c r="CD2453" s="2"/>
      <c r="CE2453" s="2"/>
      <c r="CF2453" s="2"/>
      <c r="CG2453" s="2"/>
      <c r="CH2453" s="2"/>
      <c r="CI2453" s="2"/>
      <c r="CJ2453" s="2"/>
      <c r="CK2453" s="2"/>
      <c r="CL2453" s="2"/>
      <c r="CM2453" s="2"/>
      <c r="CN2453" s="2"/>
      <c r="CO2453" s="2"/>
      <c r="CP2453" s="2"/>
      <c r="CQ2453" s="2"/>
      <c r="CR2453" s="2"/>
      <c r="CS2453" s="2"/>
      <c r="CT2453" s="2"/>
      <c r="CU2453" s="2"/>
      <c r="CV2453" s="2"/>
      <c r="CW2453" s="2"/>
      <c r="CX2453" s="2"/>
      <c r="CY2453" s="2"/>
      <c r="CZ2453" s="2"/>
      <c r="DA2453" s="2"/>
      <c r="DB2453" s="2"/>
      <c r="DC2453" s="2"/>
      <c r="DD2453" s="2"/>
      <c r="DE2453" s="2"/>
      <c r="DF2453" s="2"/>
      <c r="DG2453" s="2"/>
      <c r="DH2453" s="2"/>
      <c r="DI2453" s="2"/>
      <c r="DJ2453" s="2"/>
      <c r="DK2453" s="2"/>
      <c r="DL2453" s="2"/>
      <c r="DM2453" s="2"/>
      <c r="DN2453" s="2"/>
      <c r="DO2453" s="2"/>
      <c r="DP2453" s="2"/>
      <c r="DQ2453" s="2"/>
      <c r="DR2453" s="2"/>
      <c r="DS2453" s="2"/>
      <c r="DT2453" s="2"/>
      <c r="DU2453" s="2"/>
      <c r="DV2453" s="2"/>
      <c r="DW2453" s="2"/>
      <c r="DX2453" s="2"/>
      <c r="DY2453" s="2"/>
      <c r="DZ2453" s="2"/>
      <c r="EA2453" s="2"/>
      <c r="EB2453" s="2"/>
      <c r="EC2453" s="2"/>
      <c r="ED2453" s="2"/>
      <c r="EE2453" s="2"/>
      <c r="EF2453" s="2"/>
      <c r="EG2453" s="2"/>
      <c r="EH2453" s="2"/>
      <c r="EI2453" s="2"/>
      <c r="EJ2453" s="2"/>
      <c r="EK2453" s="2"/>
      <c r="EL2453" s="2"/>
      <c r="EM2453" s="2"/>
      <c r="EN2453" s="2"/>
      <c r="EO2453" s="2"/>
      <c r="EP2453" s="2"/>
      <c r="EQ2453" s="2"/>
      <c r="ER2453" s="2"/>
      <c r="ES2453" s="2"/>
      <c r="ET2453" s="2"/>
      <c r="EU2453" s="2"/>
      <c r="EV2453" s="2"/>
      <c r="EW2453" s="2"/>
      <c r="EX2453" s="2"/>
      <c r="EY2453" s="2"/>
      <c r="EZ2453" s="2"/>
      <c r="FA2453" s="2"/>
      <c r="FB2453" s="2"/>
      <c r="FC2453" s="2"/>
      <c r="FD2453" s="2"/>
      <c r="FE2453" s="2"/>
      <c r="FF2453" s="2"/>
      <c r="FG2453" s="2"/>
      <c r="FH2453" s="2"/>
      <c r="FI2453" s="2"/>
      <c r="FJ2453" s="2"/>
      <c r="FK2453" s="2"/>
      <c r="FL2453" s="2"/>
      <c r="FM2453" s="2"/>
      <c r="FN2453" s="2"/>
      <c r="FO2453" s="2"/>
      <c r="FP2453" s="2"/>
      <c r="FQ2453" s="2"/>
      <c r="FR2453" s="2"/>
      <c r="FS2453" s="2"/>
      <c r="FT2453" s="2"/>
      <c r="FU2453" s="2"/>
      <c r="FV2453" s="2"/>
      <c r="FW2453" s="2"/>
      <c r="FX2453" s="2"/>
      <c r="FY2453" s="2"/>
      <c r="FZ2453" s="2"/>
      <c r="GA2453" s="2"/>
      <c r="GB2453" s="2"/>
      <c r="GC2453" s="2"/>
      <c r="GD2453" s="2"/>
      <c r="GE2453" s="2"/>
      <c r="GF2453" s="2"/>
      <c r="GG2453" s="2"/>
      <c r="GH2453" s="2"/>
      <c r="GI2453" s="2"/>
      <c r="GJ2453" s="2"/>
      <c r="GK2453" s="2"/>
      <c r="GL2453" s="2"/>
      <c r="GM2453" s="2"/>
      <c r="GN2453" s="2"/>
      <c r="GO2453" s="2"/>
      <c r="GP2453" s="2"/>
      <c r="GQ2453" s="2"/>
      <c r="GR2453" s="2"/>
      <c r="GS2453" s="2"/>
      <c r="GT2453" s="2"/>
      <c r="GU2453" s="2"/>
      <c r="GV2453" s="2"/>
      <c r="GW2453" s="2"/>
      <c r="GX2453" s="2"/>
      <c r="GY2453" s="2"/>
      <c r="GZ2453" s="2"/>
      <c r="HA2453" s="2"/>
      <c r="HB2453" s="2"/>
      <c r="HC2453" s="2"/>
      <c r="HD2453" s="2"/>
      <c r="HE2453" s="2"/>
      <c r="HF2453" s="2"/>
      <c r="HG2453" s="2"/>
      <c r="HH2453" s="2"/>
      <c r="HI2453" s="2"/>
      <c r="HJ2453" s="2"/>
      <c r="HK2453" s="2"/>
      <c r="HL2453" s="2"/>
      <c r="HM2453" s="2"/>
      <c r="HN2453" s="2"/>
      <c r="HO2453" s="2"/>
      <c r="HP2453" s="2"/>
      <c r="HQ2453" s="2"/>
      <c r="HR2453" s="2"/>
      <c r="HS2453" s="2"/>
      <c r="HT2453" s="2"/>
      <c r="HU2453" s="2"/>
      <c r="HV2453" s="2"/>
      <c r="HW2453" s="2"/>
      <c r="HX2453" s="2"/>
      <c r="HY2453" s="2"/>
      <c r="HZ2453" s="2"/>
      <c r="IA2453" s="2"/>
      <c r="IB2453" s="2"/>
      <c r="IC2453" s="2"/>
      <c r="ID2453" s="2"/>
      <c r="IE2453" s="2"/>
      <c r="IF2453" s="2"/>
      <c r="IG2453" s="2"/>
      <c r="IH2453" s="2"/>
      <c r="II2453" s="2"/>
      <c r="IJ2453" s="2"/>
      <c r="IK2453" s="2"/>
      <c r="IL2453" s="2"/>
      <c r="IM2453" s="2"/>
      <c r="IN2453" s="2"/>
      <c r="IO2453" s="2"/>
      <c r="IP2453" s="2"/>
      <c r="IQ2453" s="2"/>
    </row>
    <row r="2454" spans="1:251" s="16" customFormat="1" ht="18.75" customHeight="1">
      <c r="A2454" s="8"/>
      <c r="B2454" s="25"/>
      <c r="C2454" s="135" t="s">
        <v>322</v>
      </c>
      <c r="D2454" s="136"/>
      <c r="E2454" s="136"/>
      <c r="F2454" s="136"/>
      <c r="G2454" s="136"/>
      <c r="H2454" s="136"/>
      <c r="I2454" s="136"/>
      <c r="J2454" s="136"/>
      <c r="K2454" s="136"/>
      <c r="L2454" s="136"/>
      <c r="M2454" s="136"/>
      <c r="N2454" s="136"/>
      <c r="O2454" s="136"/>
      <c r="P2454" s="136"/>
      <c r="Q2454" s="136"/>
      <c r="R2454" s="136"/>
      <c r="S2454" s="136"/>
      <c r="T2454" s="136"/>
      <c r="U2454" s="136"/>
      <c r="V2454" s="136"/>
      <c r="W2454" s="136"/>
      <c r="X2454" s="136"/>
      <c r="Y2454" s="136"/>
      <c r="Z2454" s="137"/>
      <c r="AA2454" s="138">
        <v>21000</v>
      </c>
      <c r="AB2454" s="139"/>
      <c r="AC2454" s="139"/>
      <c r="AD2454" s="139"/>
      <c r="AE2454" s="139"/>
      <c r="AF2454" s="139"/>
      <c r="AG2454" s="139"/>
      <c r="AH2454" s="139"/>
      <c r="AI2454" s="140"/>
      <c r="AJ2454" s="138">
        <v>10500</v>
      </c>
      <c r="AK2454" s="139"/>
      <c r="AL2454" s="139"/>
      <c r="AM2454" s="139"/>
      <c r="AN2454" s="139"/>
      <c r="AO2454" s="139"/>
      <c r="AP2454" s="139"/>
      <c r="AQ2454" s="139"/>
      <c r="AR2454" s="140"/>
      <c r="AS2454" s="141"/>
      <c r="AT2454" s="142"/>
      <c r="AU2454" s="142"/>
      <c r="AV2454" s="142"/>
      <c r="AW2454" s="142"/>
      <c r="AX2454" s="143"/>
      <c r="AY2454" s="2"/>
      <c r="AZ2454" s="2"/>
      <c r="BA2454" s="2"/>
      <c r="BB2454" s="2"/>
      <c r="BC2454" s="2"/>
      <c r="BD2454" s="2"/>
      <c r="BE2454" s="2"/>
      <c r="BF2454" s="2"/>
      <c r="BG2454" s="2"/>
      <c r="BH2454" s="2"/>
      <c r="BI2454" s="2"/>
      <c r="BJ2454" s="2"/>
      <c r="BK2454" s="2"/>
      <c r="BL2454" s="2"/>
      <c r="BM2454" s="2"/>
      <c r="BN2454" s="2"/>
      <c r="BO2454" s="2"/>
      <c r="BP2454" s="2"/>
      <c r="BQ2454" s="2"/>
      <c r="BR2454" s="2"/>
      <c r="BS2454" s="2"/>
      <c r="BT2454" s="2"/>
      <c r="BU2454" s="2"/>
      <c r="BV2454" s="2"/>
      <c r="BW2454" s="2"/>
      <c r="BX2454" s="2"/>
      <c r="BY2454" s="2"/>
      <c r="BZ2454" s="2"/>
      <c r="CA2454" s="2"/>
      <c r="CB2454" s="2"/>
      <c r="CC2454" s="2"/>
      <c r="CD2454" s="2"/>
      <c r="CE2454" s="2"/>
      <c r="CF2454" s="2"/>
      <c r="CG2454" s="2"/>
      <c r="CH2454" s="2"/>
      <c r="CI2454" s="2"/>
      <c r="CJ2454" s="2"/>
      <c r="CK2454" s="2"/>
      <c r="CL2454" s="2"/>
      <c r="CM2454" s="2"/>
      <c r="CN2454" s="2"/>
      <c r="CO2454" s="2"/>
      <c r="CP2454" s="2"/>
      <c r="CQ2454" s="2"/>
      <c r="CR2454" s="2"/>
      <c r="CS2454" s="2"/>
      <c r="CT2454" s="2"/>
      <c r="CU2454" s="2"/>
      <c r="CV2454" s="2"/>
      <c r="CW2454" s="2"/>
      <c r="CX2454" s="2"/>
      <c r="CY2454" s="2"/>
      <c r="CZ2454" s="2"/>
      <c r="DA2454" s="2"/>
      <c r="DB2454" s="2"/>
      <c r="DC2454" s="2"/>
      <c r="DD2454" s="2"/>
      <c r="DE2454" s="2"/>
      <c r="DF2454" s="2"/>
      <c r="DG2454" s="2"/>
      <c r="DH2454" s="2"/>
      <c r="DI2454" s="2"/>
      <c r="DJ2454" s="2"/>
      <c r="DK2454" s="2"/>
      <c r="DL2454" s="2"/>
      <c r="DM2454" s="2"/>
      <c r="DN2454" s="2"/>
      <c r="DO2454" s="2"/>
      <c r="DP2454" s="2"/>
      <c r="DQ2454" s="2"/>
      <c r="DR2454" s="2"/>
      <c r="DS2454" s="2"/>
      <c r="DT2454" s="2"/>
      <c r="DU2454" s="2"/>
      <c r="DV2454" s="2"/>
      <c r="DW2454" s="2"/>
      <c r="DX2454" s="2"/>
      <c r="DY2454" s="2"/>
      <c r="DZ2454" s="2"/>
      <c r="EA2454" s="2"/>
      <c r="EB2454" s="2"/>
      <c r="EC2454" s="2"/>
      <c r="ED2454" s="2"/>
      <c r="EE2454" s="2"/>
      <c r="EF2454" s="2"/>
      <c r="EG2454" s="2"/>
      <c r="EH2454" s="2"/>
      <c r="EI2454" s="2"/>
      <c r="EJ2454" s="2"/>
      <c r="EK2454" s="2"/>
      <c r="EL2454" s="2"/>
      <c r="EM2454" s="2"/>
      <c r="EN2454" s="2"/>
      <c r="EO2454" s="2"/>
      <c r="EP2454" s="2"/>
      <c r="EQ2454" s="2"/>
      <c r="ER2454" s="2"/>
      <c r="ES2454" s="2"/>
      <c r="ET2454" s="2"/>
      <c r="EU2454" s="2"/>
      <c r="EV2454" s="2"/>
      <c r="EW2454" s="2"/>
      <c r="EX2454" s="2"/>
      <c r="EY2454" s="2"/>
      <c r="EZ2454" s="2"/>
      <c r="FA2454" s="2"/>
      <c r="FB2454" s="2"/>
      <c r="FC2454" s="2"/>
      <c r="FD2454" s="2"/>
      <c r="FE2454" s="2"/>
      <c r="FF2454" s="2"/>
      <c r="FG2454" s="2"/>
      <c r="FH2454" s="2"/>
      <c r="FI2454" s="2"/>
      <c r="FJ2454" s="2"/>
      <c r="FK2454" s="2"/>
      <c r="FL2454" s="2"/>
      <c r="FM2454" s="2"/>
      <c r="FN2454" s="2"/>
      <c r="FO2454" s="2"/>
      <c r="FP2454" s="2"/>
      <c r="FQ2454" s="2"/>
      <c r="FR2454" s="2"/>
      <c r="FS2454" s="2"/>
      <c r="FT2454" s="2"/>
      <c r="FU2454" s="2"/>
      <c r="FV2454" s="2"/>
      <c r="FW2454" s="2"/>
      <c r="FX2454" s="2"/>
      <c r="FY2454" s="2"/>
      <c r="FZ2454" s="2"/>
      <c r="GA2454" s="2"/>
      <c r="GB2454" s="2"/>
      <c r="GC2454" s="2"/>
      <c r="GD2454" s="2"/>
      <c r="GE2454" s="2"/>
      <c r="GF2454" s="2"/>
      <c r="GG2454" s="2"/>
      <c r="GH2454" s="2"/>
      <c r="GI2454" s="2"/>
      <c r="GJ2454" s="2"/>
      <c r="GK2454" s="2"/>
      <c r="GL2454" s="2"/>
      <c r="GM2454" s="2"/>
      <c r="GN2454" s="2"/>
      <c r="GO2454" s="2"/>
      <c r="GP2454" s="2"/>
      <c r="GQ2454" s="2"/>
      <c r="GR2454" s="2"/>
      <c r="GS2454" s="2"/>
      <c r="GT2454" s="2"/>
      <c r="GU2454" s="2"/>
      <c r="GV2454" s="2"/>
      <c r="GW2454" s="2"/>
      <c r="GX2454" s="2"/>
      <c r="GY2454" s="2"/>
      <c r="GZ2454" s="2"/>
      <c r="HA2454" s="2"/>
      <c r="HB2454" s="2"/>
      <c r="HC2454" s="2"/>
      <c r="HD2454" s="2"/>
      <c r="HE2454" s="2"/>
      <c r="HF2454" s="2"/>
      <c r="HG2454" s="2"/>
      <c r="HH2454" s="2"/>
      <c r="HI2454" s="2"/>
      <c r="HJ2454" s="2"/>
      <c r="HK2454" s="2"/>
      <c r="HL2454" s="2"/>
      <c r="HM2454" s="2"/>
      <c r="HN2454" s="2"/>
      <c r="HO2454" s="2"/>
      <c r="HP2454" s="2"/>
      <c r="HQ2454" s="2"/>
      <c r="HR2454" s="2"/>
      <c r="HS2454" s="2"/>
      <c r="HT2454" s="2"/>
      <c r="HU2454" s="2"/>
      <c r="HV2454" s="2"/>
      <c r="HW2454" s="2"/>
      <c r="HX2454" s="2"/>
      <c r="HY2454" s="2"/>
      <c r="HZ2454" s="2"/>
      <c r="IA2454" s="2"/>
      <c r="IB2454" s="2"/>
      <c r="IC2454" s="2"/>
      <c r="ID2454" s="2"/>
      <c r="IE2454" s="2"/>
      <c r="IF2454" s="2"/>
      <c r="IG2454" s="2"/>
      <c r="IH2454" s="2"/>
      <c r="II2454" s="2"/>
      <c r="IJ2454" s="2"/>
      <c r="IK2454" s="2"/>
      <c r="IL2454" s="2"/>
      <c r="IM2454" s="2"/>
      <c r="IN2454" s="2"/>
      <c r="IO2454" s="2"/>
      <c r="IP2454" s="2"/>
      <c r="IQ2454" s="2"/>
    </row>
    <row r="2455" spans="1:251" s="16" customFormat="1" ht="18.75" customHeight="1">
      <c r="A2455" s="8"/>
      <c r="B2455" s="25"/>
      <c r="C2455" s="135" t="s">
        <v>323</v>
      </c>
      <c r="D2455" s="136"/>
      <c r="E2455" s="136"/>
      <c r="F2455" s="136"/>
      <c r="G2455" s="136"/>
      <c r="H2455" s="136"/>
      <c r="I2455" s="136"/>
      <c r="J2455" s="136"/>
      <c r="K2455" s="136"/>
      <c r="L2455" s="136"/>
      <c r="M2455" s="136"/>
      <c r="N2455" s="136"/>
      <c r="O2455" s="136"/>
      <c r="P2455" s="136"/>
      <c r="Q2455" s="136"/>
      <c r="R2455" s="136"/>
      <c r="S2455" s="136"/>
      <c r="T2455" s="136"/>
      <c r="U2455" s="136"/>
      <c r="V2455" s="136"/>
      <c r="W2455" s="136"/>
      <c r="X2455" s="136"/>
      <c r="Y2455" s="136"/>
      <c r="Z2455" s="137"/>
      <c r="AA2455" s="138">
        <v>14792</v>
      </c>
      <c r="AB2455" s="139"/>
      <c r="AC2455" s="139"/>
      <c r="AD2455" s="139"/>
      <c r="AE2455" s="139"/>
      <c r="AF2455" s="139"/>
      <c r="AG2455" s="139"/>
      <c r="AH2455" s="139"/>
      <c r="AI2455" s="140"/>
      <c r="AJ2455" s="138">
        <v>2692</v>
      </c>
      <c r="AK2455" s="139"/>
      <c r="AL2455" s="139"/>
      <c r="AM2455" s="139"/>
      <c r="AN2455" s="139"/>
      <c r="AO2455" s="139"/>
      <c r="AP2455" s="139"/>
      <c r="AQ2455" s="139"/>
      <c r="AR2455" s="140"/>
      <c r="AS2455" s="141"/>
      <c r="AT2455" s="142"/>
      <c r="AU2455" s="142"/>
      <c r="AV2455" s="142"/>
      <c r="AW2455" s="142"/>
      <c r="AX2455" s="143"/>
      <c r="AY2455" s="2"/>
      <c r="AZ2455" s="2"/>
      <c r="BA2455" s="2"/>
      <c r="BB2455" s="2"/>
      <c r="BC2455" s="2"/>
      <c r="BD2455" s="2"/>
      <c r="BE2455" s="2"/>
      <c r="BF2455" s="2"/>
      <c r="BG2455" s="2"/>
      <c r="BH2455" s="2"/>
      <c r="BI2455" s="2"/>
      <c r="BJ2455" s="2"/>
      <c r="BK2455" s="2"/>
      <c r="BL2455" s="2"/>
      <c r="BM2455" s="2"/>
      <c r="BN2455" s="2"/>
      <c r="BO2455" s="2"/>
      <c r="BP2455" s="2"/>
      <c r="BQ2455" s="2"/>
      <c r="BR2455" s="2"/>
      <c r="BS2455" s="2"/>
      <c r="BT2455" s="2"/>
      <c r="BU2455" s="2"/>
      <c r="BV2455" s="2"/>
      <c r="BW2455" s="2"/>
      <c r="BX2455" s="2"/>
      <c r="BY2455" s="2"/>
      <c r="BZ2455" s="2"/>
      <c r="CA2455" s="2"/>
      <c r="CB2455" s="2"/>
      <c r="CC2455" s="2"/>
      <c r="CD2455" s="2"/>
      <c r="CE2455" s="2"/>
      <c r="CF2455" s="2"/>
      <c r="CG2455" s="2"/>
      <c r="CH2455" s="2"/>
      <c r="CI2455" s="2"/>
      <c r="CJ2455" s="2"/>
      <c r="CK2455" s="2"/>
      <c r="CL2455" s="2"/>
      <c r="CM2455" s="2"/>
      <c r="CN2455" s="2"/>
      <c r="CO2455" s="2"/>
      <c r="CP2455" s="2"/>
      <c r="CQ2455" s="2"/>
      <c r="CR2455" s="2"/>
      <c r="CS2455" s="2"/>
      <c r="CT2455" s="2"/>
      <c r="CU2455" s="2"/>
      <c r="CV2455" s="2"/>
      <c r="CW2455" s="2"/>
      <c r="CX2455" s="2"/>
      <c r="CY2455" s="2"/>
      <c r="CZ2455" s="2"/>
      <c r="DA2455" s="2"/>
      <c r="DB2455" s="2"/>
      <c r="DC2455" s="2"/>
      <c r="DD2455" s="2"/>
      <c r="DE2455" s="2"/>
      <c r="DF2455" s="2"/>
      <c r="DG2455" s="2"/>
      <c r="DH2455" s="2"/>
      <c r="DI2455" s="2"/>
      <c r="DJ2455" s="2"/>
      <c r="DK2455" s="2"/>
      <c r="DL2455" s="2"/>
      <c r="DM2455" s="2"/>
      <c r="DN2455" s="2"/>
      <c r="DO2455" s="2"/>
      <c r="DP2455" s="2"/>
      <c r="DQ2455" s="2"/>
      <c r="DR2455" s="2"/>
      <c r="DS2455" s="2"/>
      <c r="DT2455" s="2"/>
      <c r="DU2455" s="2"/>
      <c r="DV2455" s="2"/>
      <c r="DW2455" s="2"/>
      <c r="DX2455" s="2"/>
      <c r="DY2455" s="2"/>
      <c r="DZ2455" s="2"/>
      <c r="EA2455" s="2"/>
      <c r="EB2455" s="2"/>
      <c r="EC2455" s="2"/>
      <c r="ED2455" s="2"/>
      <c r="EE2455" s="2"/>
      <c r="EF2455" s="2"/>
      <c r="EG2455" s="2"/>
      <c r="EH2455" s="2"/>
      <c r="EI2455" s="2"/>
      <c r="EJ2455" s="2"/>
      <c r="EK2455" s="2"/>
      <c r="EL2455" s="2"/>
      <c r="EM2455" s="2"/>
      <c r="EN2455" s="2"/>
      <c r="EO2455" s="2"/>
      <c r="EP2455" s="2"/>
      <c r="EQ2455" s="2"/>
      <c r="ER2455" s="2"/>
      <c r="ES2455" s="2"/>
      <c r="ET2455" s="2"/>
      <c r="EU2455" s="2"/>
      <c r="EV2455" s="2"/>
      <c r="EW2455" s="2"/>
      <c r="EX2455" s="2"/>
      <c r="EY2455" s="2"/>
      <c r="EZ2455" s="2"/>
      <c r="FA2455" s="2"/>
      <c r="FB2455" s="2"/>
      <c r="FC2455" s="2"/>
      <c r="FD2455" s="2"/>
      <c r="FE2455" s="2"/>
      <c r="FF2455" s="2"/>
      <c r="FG2455" s="2"/>
      <c r="FH2455" s="2"/>
      <c r="FI2455" s="2"/>
      <c r="FJ2455" s="2"/>
      <c r="FK2455" s="2"/>
      <c r="FL2455" s="2"/>
      <c r="FM2455" s="2"/>
      <c r="FN2455" s="2"/>
      <c r="FO2455" s="2"/>
      <c r="FP2455" s="2"/>
      <c r="FQ2455" s="2"/>
      <c r="FR2455" s="2"/>
      <c r="FS2455" s="2"/>
      <c r="FT2455" s="2"/>
      <c r="FU2455" s="2"/>
      <c r="FV2455" s="2"/>
      <c r="FW2455" s="2"/>
      <c r="FX2455" s="2"/>
      <c r="FY2455" s="2"/>
      <c r="FZ2455" s="2"/>
      <c r="GA2455" s="2"/>
      <c r="GB2455" s="2"/>
      <c r="GC2455" s="2"/>
      <c r="GD2455" s="2"/>
      <c r="GE2455" s="2"/>
      <c r="GF2455" s="2"/>
      <c r="GG2455" s="2"/>
      <c r="GH2455" s="2"/>
      <c r="GI2455" s="2"/>
      <c r="GJ2455" s="2"/>
      <c r="GK2455" s="2"/>
      <c r="GL2455" s="2"/>
      <c r="GM2455" s="2"/>
      <c r="GN2455" s="2"/>
      <c r="GO2455" s="2"/>
      <c r="GP2455" s="2"/>
      <c r="GQ2455" s="2"/>
      <c r="GR2455" s="2"/>
      <c r="GS2455" s="2"/>
      <c r="GT2455" s="2"/>
      <c r="GU2455" s="2"/>
      <c r="GV2455" s="2"/>
      <c r="GW2455" s="2"/>
      <c r="GX2455" s="2"/>
      <c r="GY2455" s="2"/>
      <c r="GZ2455" s="2"/>
      <c r="HA2455" s="2"/>
      <c r="HB2455" s="2"/>
      <c r="HC2455" s="2"/>
      <c r="HD2455" s="2"/>
      <c r="HE2455" s="2"/>
      <c r="HF2455" s="2"/>
      <c r="HG2455" s="2"/>
      <c r="HH2455" s="2"/>
      <c r="HI2455" s="2"/>
      <c r="HJ2455" s="2"/>
      <c r="HK2455" s="2"/>
      <c r="HL2455" s="2"/>
      <c r="HM2455" s="2"/>
      <c r="HN2455" s="2"/>
      <c r="HO2455" s="2"/>
      <c r="HP2455" s="2"/>
      <c r="HQ2455" s="2"/>
      <c r="HR2455" s="2"/>
      <c r="HS2455" s="2"/>
      <c r="HT2455" s="2"/>
      <c r="HU2455" s="2"/>
      <c r="HV2455" s="2"/>
      <c r="HW2455" s="2"/>
      <c r="HX2455" s="2"/>
      <c r="HY2455" s="2"/>
      <c r="HZ2455" s="2"/>
      <c r="IA2455" s="2"/>
      <c r="IB2455" s="2"/>
      <c r="IC2455" s="2"/>
      <c r="ID2455" s="2"/>
      <c r="IE2455" s="2"/>
      <c r="IF2455" s="2"/>
      <c r="IG2455" s="2"/>
      <c r="IH2455" s="2"/>
      <c r="II2455" s="2"/>
      <c r="IJ2455" s="2"/>
      <c r="IK2455" s="2"/>
      <c r="IL2455" s="2"/>
      <c r="IM2455" s="2"/>
      <c r="IN2455" s="2"/>
      <c r="IO2455" s="2"/>
      <c r="IP2455" s="2"/>
      <c r="IQ2455" s="2"/>
    </row>
    <row r="2456" spans="1:251" s="16" customFormat="1" ht="18.75" customHeight="1">
      <c r="A2456" s="8"/>
      <c r="B2456" s="25"/>
      <c r="C2456" s="135" t="s">
        <v>324</v>
      </c>
      <c r="D2456" s="136"/>
      <c r="E2456" s="136"/>
      <c r="F2456" s="136"/>
      <c r="G2456" s="136"/>
      <c r="H2456" s="136"/>
      <c r="I2456" s="136"/>
      <c r="J2456" s="136"/>
      <c r="K2456" s="136"/>
      <c r="L2456" s="136"/>
      <c r="M2456" s="136"/>
      <c r="N2456" s="136"/>
      <c r="O2456" s="136"/>
      <c r="P2456" s="136"/>
      <c r="Q2456" s="136"/>
      <c r="R2456" s="136"/>
      <c r="S2456" s="136"/>
      <c r="T2456" s="136"/>
      <c r="U2456" s="136"/>
      <c r="V2456" s="136"/>
      <c r="W2456" s="136"/>
      <c r="X2456" s="136"/>
      <c r="Y2456" s="136"/>
      <c r="Z2456" s="137"/>
      <c r="AA2456" s="138">
        <v>2000</v>
      </c>
      <c r="AB2456" s="139"/>
      <c r="AC2456" s="139"/>
      <c r="AD2456" s="139"/>
      <c r="AE2456" s="139"/>
      <c r="AF2456" s="139"/>
      <c r="AG2456" s="139"/>
      <c r="AH2456" s="139"/>
      <c r="AI2456" s="140"/>
      <c r="AJ2456" s="138">
        <v>0</v>
      </c>
      <c r="AK2456" s="139"/>
      <c r="AL2456" s="139"/>
      <c r="AM2456" s="139"/>
      <c r="AN2456" s="139"/>
      <c r="AO2456" s="139"/>
      <c r="AP2456" s="139"/>
      <c r="AQ2456" s="139"/>
      <c r="AR2456" s="140"/>
      <c r="AS2456" s="141"/>
      <c r="AT2456" s="142"/>
      <c r="AU2456" s="142"/>
      <c r="AV2456" s="142"/>
      <c r="AW2456" s="142"/>
      <c r="AX2456" s="143"/>
      <c r="AY2456" s="2"/>
      <c r="AZ2456" s="2"/>
      <c r="BA2456" s="2"/>
      <c r="BB2456" s="2"/>
      <c r="BC2456" s="2"/>
      <c r="BD2456" s="2"/>
      <c r="BE2456" s="2"/>
      <c r="BF2456" s="2"/>
      <c r="BG2456" s="2"/>
      <c r="BH2456" s="2"/>
      <c r="BI2456" s="2"/>
      <c r="BJ2456" s="2"/>
      <c r="BK2456" s="2"/>
      <c r="BL2456" s="2"/>
      <c r="BM2456" s="2"/>
      <c r="BN2456" s="2"/>
      <c r="BO2456" s="2"/>
      <c r="BP2456" s="2"/>
      <c r="BQ2456" s="2"/>
      <c r="BR2456" s="2"/>
      <c r="BS2456" s="2"/>
      <c r="BT2456" s="2"/>
      <c r="BU2456" s="2"/>
      <c r="BV2456" s="2"/>
      <c r="BW2456" s="2"/>
      <c r="BX2456" s="2"/>
      <c r="BY2456" s="2"/>
      <c r="BZ2456" s="2"/>
      <c r="CA2456" s="2"/>
      <c r="CB2456" s="2"/>
      <c r="CC2456" s="2"/>
      <c r="CD2456" s="2"/>
      <c r="CE2456" s="2"/>
      <c r="CF2456" s="2"/>
      <c r="CG2456" s="2"/>
      <c r="CH2456" s="2"/>
      <c r="CI2456" s="2"/>
      <c r="CJ2456" s="2"/>
      <c r="CK2456" s="2"/>
      <c r="CL2456" s="2"/>
      <c r="CM2456" s="2"/>
      <c r="CN2456" s="2"/>
      <c r="CO2456" s="2"/>
      <c r="CP2456" s="2"/>
      <c r="CQ2456" s="2"/>
      <c r="CR2456" s="2"/>
      <c r="CS2456" s="2"/>
      <c r="CT2456" s="2"/>
      <c r="CU2456" s="2"/>
      <c r="CV2456" s="2"/>
      <c r="CW2456" s="2"/>
      <c r="CX2456" s="2"/>
      <c r="CY2456" s="2"/>
      <c r="CZ2456" s="2"/>
      <c r="DA2456" s="2"/>
      <c r="DB2456" s="2"/>
      <c r="DC2456" s="2"/>
      <c r="DD2456" s="2"/>
      <c r="DE2456" s="2"/>
      <c r="DF2456" s="2"/>
      <c r="DG2456" s="2"/>
      <c r="DH2456" s="2"/>
      <c r="DI2456" s="2"/>
      <c r="DJ2456" s="2"/>
      <c r="DK2456" s="2"/>
      <c r="DL2456" s="2"/>
      <c r="DM2456" s="2"/>
      <c r="DN2456" s="2"/>
      <c r="DO2456" s="2"/>
      <c r="DP2456" s="2"/>
      <c r="DQ2456" s="2"/>
      <c r="DR2456" s="2"/>
      <c r="DS2456" s="2"/>
      <c r="DT2456" s="2"/>
      <c r="DU2456" s="2"/>
      <c r="DV2456" s="2"/>
      <c r="DW2456" s="2"/>
      <c r="DX2456" s="2"/>
      <c r="DY2456" s="2"/>
      <c r="DZ2456" s="2"/>
      <c r="EA2456" s="2"/>
      <c r="EB2456" s="2"/>
      <c r="EC2456" s="2"/>
      <c r="ED2456" s="2"/>
      <c r="EE2456" s="2"/>
      <c r="EF2456" s="2"/>
      <c r="EG2456" s="2"/>
      <c r="EH2456" s="2"/>
      <c r="EI2456" s="2"/>
      <c r="EJ2456" s="2"/>
      <c r="EK2456" s="2"/>
      <c r="EL2456" s="2"/>
      <c r="EM2456" s="2"/>
      <c r="EN2456" s="2"/>
      <c r="EO2456" s="2"/>
      <c r="EP2456" s="2"/>
      <c r="EQ2456" s="2"/>
      <c r="ER2456" s="2"/>
      <c r="ES2456" s="2"/>
      <c r="ET2456" s="2"/>
      <c r="EU2456" s="2"/>
      <c r="EV2456" s="2"/>
      <c r="EW2456" s="2"/>
      <c r="EX2456" s="2"/>
      <c r="EY2456" s="2"/>
      <c r="EZ2456" s="2"/>
      <c r="FA2456" s="2"/>
      <c r="FB2456" s="2"/>
      <c r="FC2456" s="2"/>
      <c r="FD2456" s="2"/>
      <c r="FE2456" s="2"/>
      <c r="FF2456" s="2"/>
      <c r="FG2456" s="2"/>
      <c r="FH2456" s="2"/>
      <c r="FI2456" s="2"/>
      <c r="FJ2456" s="2"/>
      <c r="FK2456" s="2"/>
      <c r="FL2456" s="2"/>
      <c r="FM2456" s="2"/>
      <c r="FN2456" s="2"/>
      <c r="FO2456" s="2"/>
      <c r="FP2456" s="2"/>
      <c r="FQ2456" s="2"/>
      <c r="FR2456" s="2"/>
      <c r="FS2456" s="2"/>
      <c r="FT2456" s="2"/>
      <c r="FU2456" s="2"/>
      <c r="FV2456" s="2"/>
      <c r="FW2456" s="2"/>
      <c r="FX2456" s="2"/>
      <c r="FY2456" s="2"/>
      <c r="FZ2456" s="2"/>
      <c r="GA2456" s="2"/>
      <c r="GB2456" s="2"/>
      <c r="GC2456" s="2"/>
      <c r="GD2456" s="2"/>
      <c r="GE2456" s="2"/>
      <c r="GF2456" s="2"/>
      <c r="GG2456" s="2"/>
      <c r="GH2456" s="2"/>
      <c r="GI2456" s="2"/>
      <c r="GJ2456" s="2"/>
      <c r="GK2456" s="2"/>
      <c r="GL2456" s="2"/>
      <c r="GM2456" s="2"/>
      <c r="GN2456" s="2"/>
      <c r="GO2456" s="2"/>
      <c r="GP2456" s="2"/>
      <c r="GQ2456" s="2"/>
      <c r="GR2456" s="2"/>
      <c r="GS2456" s="2"/>
      <c r="GT2456" s="2"/>
      <c r="GU2456" s="2"/>
      <c r="GV2456" s="2"/>
      <c r="GW2456" s="2"/>
      <c r="GX2456" s="2"/>
      <c r="GY2456" s="2"/>
      <c r="GZ2456" s="2"/>
      <c r="HA2456" s="2"/>
      <c r="HB2456" s="2"/>
      <c r="HC2456" s="2"/>
      <c r="HD2456" s="2"/>
      <c r="HE2456" s="2"/>
      <c r="HF2456" s="2"/>
      <c r="HG2456" s="2"/>
      <c r="HH2456" s="2"/>
      <c r="HI2456" s="2"/>
      <c r="HJ2456" s="2"/>
      <c r="HK2456" s="2"/>
      <c r="HL2456" s="2"/>
      <c r="HM2456" s="2"/>
      <c r="HN2456" s="2"/>
      <c r="HO2456" s="2"/>
      <c r="HP2456" s="2"/>
      <c r="HQ2456" s="2"/>
      <c r="HR2456" s="2"/>
      <c r="HS2456" s="2"/>
      <c r="HT2456" s="2"/>
      <c r="HU2456" s="2"/>
      <c r="HV2456" s="2"/>
      <c r="HW2456" s="2"/>
      <c r="HX2456" s="2"/>
      <c r="HY2456" s="2"/>
      <c r="HZ2456" s="2"/>
      <c r="IA2456" s="2"/>
      <c r="IB2456" s="2"/>
      <c r="IC2456" s="2"/>
      <c r="ID2456" s="2"/>
      <c r="IE2456" s="2"/>
      <c r="IF2456" s="2"/>
      <c r="IG2456" s="2"/>
      <c r="IH2456" s="2"/>
      <c r="II2456" s="2"/>
      <c r="IJ2456" s="2"/>
      <c r="IK2456" s="2"/>
      <c r="IL2456" s="2"/>
      <c r="IM2456" s="2"/>
      <c r="IN2456" s="2"/>
      <c r="IO2456" s="2"/>
      <c r="IP2456" s="2"/>
      <c r="IQ2456" s="2"/>
    </row>
    <row r="2457" spans="1:251" s="16" customFormat="1" ht="18.75" customHeight="1" thickBot="1">
      <c r="A2457" s="17"/>
      <c r="B2457" s="144" t="s">
        <v>11</v>
      </c>
      <c r="C2457" s="145"/>
      <c r="D2457" s="145"/>
      <c r="E2457" s="145"/>
      <c r="F2457" s="145"/>
      <c r="G2457" s="145"/>
      <c r="H2457" s="145"/>
      <c r="I2457" s="145"/>
      <c r="J2457" s="145"/>
      <c r="K2457" s="145"/>
      <c r="L2457" s="145"/>
      <c r="M2457" s="145"/>
      <c r="N2457" s="145"/>
      <c r="O2457" s="145"/>
      <c r="P2457" s="145"/>
      <c r="Q2457" s="145"/>
      <c r="R2457" s="145"/>
      <c r="S2457" s="145"/>
      <c r="T2457" s="145"/>
      <c r="U2457" s="145"/>
      <c r="V2457" s="145"/>
      <c r="W2457" s="145"/>
      <c r="X2457" s="145"/>
      <c r="Y2457" s="145"/>
      <c r="Z2457" s="146"/>
      <c r="AA2457" s="147">
        <f>SUM($AA$2450:$AA$2456)</f>
        <v>101317</v>
      </c>
      <c r="AB2457" s="148"/>
      <c r="AC2457" s="148"/>
      <c r="AD2457" s="148"/>
      <c r="AE2457" s="148"/>
      <c r="AF2457" s="148"/>
      <c r="AG2457" s="148"/>
      <c r="AH2457" s="148"/>
      <c r="AI2457" s="149"/>
      <c r="AJ2457" s="147">
        <f>SUM($AJ$2450:$AJ$2456)</f>
        <v>133006</v>
      </c>
      <c r="AK2457" s="148"/>
      <c r="AL2457" s="148"/>
      <c r="AM2457" s="148"/>
      <c r="AN2457" s="148"/>
      <c r="AO2457" s="148"/>
      <c r="AP2457" s="148"/>
      <c r="AQ2457" s="148"/>
      <c r="AR2457" s="149"/>
      <c r="AS2457" s="150"/>
      <c r="AT2457" s="151"/>
      <c r="AU2457" s="151"/>
      <c r="AV2457" s="151"/>
      <c r="AW2457" s="151"/>
      <c r="AX2457" s="152"/>
      <c r="AY2457" s="2"/>
      <c r="AZ2457" s="2"/>
      <c r="BA2457" s="2"/>
      <c r="BB2457" s="2"/>
      <c r="BC2457" s="2"/>
      <c r="BD2457" s="2"/>
      <c r="BE2457" s="2"/>
      <c r="BF2457" s="2"/>
      <c r="BG2457" s="2"/>
      <c r="BH2457" s="2"/>
      <c r="BI2457" s="2"/>
      <c r="BJ2457" s="2"/>
      <c r="BK2457" s="2"/>
      <c r="BL2457" s="2"/>
      <c r="BM2457" s="2"/>
      <c r="BN2457" s="2"/>
      <c r="BO2457" s="2"/>
      <c r="BP2457" s="2"/>
      <c r="BQ2457" s="2"/>
      <c r="BR2457" s="2"/>
      <c r="BS2457" s="2"/>
      <c r="BT2457" s="2"/>
      <c r="BU2457" s="2"/>
      <c r="BV2457" s="2"/>
      <c r="BW2457" s="2"/>
      <c r="BX2457" s="2"/>
      <c r="BY2457" s="2"/>
      <c r="BZ2457" s="2"/>
      <c r="CA2457" s="2"/>
      <c r="CB2457" s="2"/>
      <c r="CC2457" s="2"/>
      <c r="CD2457" s="2"/>
      <c r="CE2457" s="2"/>
      <c r="CF2457" s="2"/>
      <c r="CG2457" s="2"/>
      <c r="CH2457" s="2"/>
      <c r="CI2457" s="2"/>
      <c r="CJ2457" s="2"/>
      <c r="CK2457" s="2"/>
      <c r="CL2457" s="2"/>
      <c r="CM2457" s="2"/>
      <c r="CN2457" s="2"/>
      <c r="CO2457" s="2"/>
      <c r="CP2457" s="2"/>
      <c r="CQ2457" s="2"/>
      <c r="CR2457" s="2"/>
      <c r="CS2457" s="2"/>
      <c r="CT2457" s="2"/>
      <c r="CU2457" s="2"/>
      <c r="CV2457" s="2"/>
      <c r="CW2457" s="2"/>
      <c r="CX2457" s="2"/>
      <c r="CY2457" s="2"/>
      <c r="CZ2457" s="2"/>
      <c r="DA2457" s="2"/>
      <c r="DB2457" s="2"/>
      <c r="DC2457" s="2"/>
      <c r="DD2457" s="2"/>
      <c r="DE2457" s="2"/>
      <c r="DF2457" s="2"/>
      <c r="DG2457" s="2"/>
      <c r="DH2457" s="2"/>
      <c r="DI2457" s="2"/>
      <c r="DJ2457" s="2"/>
      <c r="DK2457" s="2"/>
      <c r="DL2457" s="2"/>
      <c r="DM2457" s="2"/>
      <c r="DN2457" s="2"/>
      <c r="DO2457" s="2"/>
      <c r="DP2457" s="2"/>
      <c r="DQ2457" s="2"/>
      <c r="DR2457" s="2"/>
      <c r="DS2457" s="2"/>
      <c r="DT2457" s="2"/>
      <c r="DU2457" s="2"/>
      <c r="DV2457" s="2"/>
      <c r="DW2457" s="2"/>
      <c r="DX2457" s="2"/>
      <c r="DY2457" s="2"/>
      <c r="DZ2457" s="2"/>
      <c r="EA2457" s="2"/>
      <c r="EB2457" s="2"/>
      <c r="EC2457" s="2"/>
      <c r="ED2457" s="2"/>
      <c r="EE2457" s="2"/>
      <c r="EF2457" s="2"/>
      <c r="EG2457" s="2"/>
      <c r="EH2457" s="2"/>
      <c r="EI2457" s="2"/>
      <c r="EJ2457" s="2"/>
      <c r="EK2457" s="2"/>
      <c r="EL2457" s="2"/>
      <c r="EM2457" s="2"/>
      <c r="EN2457" s="2"/>
      <c r="EO2457" s="2"/>
      <c r="EP2457" s="2"/>
      <c r="EQ2457" s="2"/>
      <c r="ER2457" s="2"/>
      <c r="ES2457" s="2"/>
      <c r="ET2457" s="2"/>
      <c r="EU2457" s="2"/>
      <c r="EV2457" s="2"/>
      <c r="EW2457" s="2"/>
      <c r="EX2457" s="2"/>
      <c r="EY2457" s="2"/>
      <c r="EZ2457" s="2"/>
      <c r="FA2457" s="2"/>
      <c r="FB2457" s="2"/>
      <c r="FC2457" s="2"/>
      <c r="FD2457" s="2"/>
      <c r="FE2457" s="2"/>
      <c r="FF2457" s="2"/>
      <c r="FG2457" s="2"/>
      <c r="FH2457" s="2"/>
      <c r="FI2457" s="2"/>
      <c r="FJ2457" s="2"/>
      <c r="FK2457" s="2"/>
      <c r="FL2457" s="2"/>
      <c r="FM2457" s="2"/>
      <c r="FN2457" s="2"/>
      <c r="FO2457" s="2"/>
      <c r="FP2457" s="2"/>
      <c r="FQ2457" s="2"/>
      <c r="FR2457" s="2"/>
      <c r="FS2457" s="2"/>
      <c r="FT2457" s="2"/>
      <c r="FU2457" s="2"/>
      <c r="FV2457" s="2"/>
      <c r="FW2457" s="2"/>
      <c r="FX2457" s="2"/>
      <c r="FY2457" s="2"/>
      <c r="FZ2457" s="2"/>
      <c r="GA2457" s="2"/>
      <c r="GB2457" s="2"/>
      <c r="GC2457" s="2"/>
      <c r="GD2457" s="2"/>
      <c r="GE2457" s="2"/>
      <c r="GF2457" s="2"/>
      <c r="GG2457" s="2"/>
      <c r="GH2457" s="2"/>
      <c r="GI2457" s="2"/>
      <c r="GJ2457" s="2"/>
      <c r="GK2457" s="2"/>
      <c r="GL2457" s="2"/>
      <c r="GM2457" s="2"/>
      <c r="GN2457" s="2"/>
      <c r="GO2457" s="2"/>
      <c r="GP2457" s="2"/>
      <c r="GQ2457" s="2"/>
      <c r="GR2457" s="2"/>
      <c r="GS2457" s="2"/>
      <c r="GT2457" s="2"/>
      <c r="GU2457" s="2"/>
      <c r="GV2457" s="2"/>
      <c r="GW2457" s="2"/>
      <c r="GX2457" s="2"/>
      <c r="GY2457" s="2"/>
      <c r="GZ2457" s="2"/>
      <c r="HA2457" s="2"/>
      <c r="HB2457" s="2"/>
      <c r="HC2457" s="2"/>
      <c r="HD2457" s="2"/>
      <c r="HE2457" s="2"/>
      <c r="HF2457" s="2"/>
      <c r="HG2457" s="2"/>
      <c r="HH2457" s="2"/>
      <c r="HI2457" s="2"/>
      <c r="HJ2457" s="2"/>
      <c r="HK2457" s="2"/>
      <c r="HL2457" s="2"/>
      <c r="HM2457" s="2"/>
      <c r="HN2457" s="2"/>
      <c r="HO2457" s="2"/>
      <c r="HP2457" s="2"/>
      <c r="HQ2457" s="2"/>
      <c r="HR2457" s="2"/>
      <c r="HS2457" s="2"/>
      <c r="HT2457" s="2"/>
      <c r="HU2457" s="2"/>
      <c r="HV2457" s="2"/>
      <c r="HW2457" s="2"/>
      <c r="HX2457" s="2"/>
      <c r="HY2457" s="2"/>
      <c r="HZ2457" s="2"/>
      <c r="IA2457" s="2"/>
      <c r="IB2457" s="2"/>
      <c r="IC2457" s="2"/>
      <c r="ID2457" s="2"/>
      <c r="IE2457" s="2"/>
      <c r="IF2457" s="2"/>
      <c r="IG2457" s="2"/>
      <c r="IH2457" s="2"/>
      <c r="II2457" s="2"/>
      <c r="IJ2457" s="2"/>
      <c r="IK2457" s="2"/>
      <c r="IL2457" s="2"/>
      <c r="IM2457" s="2"/>
      <c r="IN2457" s="2"/>
      <c r="IO2457" s="2"/>
      <c r="IP2457" s="2"/>
      <c r="IQ2457" s="2"/>
    </row>
    <row r="2459" spans="1:251" ht="19.2">
      <c r="A2459" s="1" t="s">
        <v>0</v>
      </c>
      <c r="AW2459" s="3"/>
      <c r="AX2459" s="4"/>
      <c r="AY2459" s="3"/>
    </row>
    <row r="2461" spans="1:251" ht="18">
      <c r="B2461" s="153" t="s">
        <v>8</v>
      </c>
      <c r="C2461" s="154"/>
      <c r="D2461" s="154"/>
      <c r="E2461" s="154"/>
      <c r="F2461" s="154"/>
      <c r="G2461" s="154"/>
      <c r="H2461" s="154"/>
      <c r="I2461" s="154"/>
      <c r="J2461" s="154"/>
      <c r="K2461" s="154"/>
      <c r="L2461" s="154"/>
      <c r="M2461" s="154"/>
      <c r="N2461" s="154"/>
      <c r="O2461" s="154"/>
      <c r="P2461" s="154"/>
      <c r="Q2461" s="154"/>
      <c r="R2461" s="154"/>
      <c r="S2461" s="154"/>
      <c r="T2461" s="154"/>
      <c r="U2461" s="154"/>
      <c r="V2461" s="154"/>
      <c r="W2461" s="154"/>
      <c r="X2461" s="154"/>
      <c r="Y2461" s="154"/>
      <c r="Z2461" s="154"/>
      <c r="AA2461" s="154"/>
      <c r="AB2461" s="154"/>
      <c r="AC2461" s="154"/>
      <c r="AD2461" s="154"/>
      <c r="AE2461" s="154"/>
      <c r="AF2461" s="154"/>
      <c r="AG2461" s="154"/>
      <c r="AH2461" s="154"/>
      <c r="AI2461" s="154"/>
      <c r="AJ2461" s="154"/>
      <c r="AK2461" s="154"/>
      <c r="AL2461" s="154"/>
      <c r="AM2461" s="154"/>
      <c r="AN2461" s="154"/>
      <c r="AO2461" s="154"/>
      <c r="AP2461" s="154"/>
      <c r="AQ2461" s="154"/>
      <c r="AR2461" s="154"/>
      <c r="AS2461" s="154"/>
      <c r="AT2461" s="154"/>
      <c r="AU2461" s="154"/>
      <c r="AV2461" s="154"/>
      <c r="AW2461" s="154"/>
      <c r="AX2461" s="154"/>
    </row>
    <row r="2462" spans="1:251">
      <c r="Z2462" s="5"/>
      <c r="AD2462" s="5"/>
      <c r="AE2462" s="5"/>
      <c r="AF2462" s="5"/>
      <c r="AG2462" s="5"/>
      <c r="AH2462" s="5"/>
      <c r="AI2462" s="5"/>
      <c r="AO2462" s="5"/>
    </row>
    <row r="2463" spans="1:251" ht="13.8" thickBot="1">
      <c r="Z2463" s="5"/>
      <c r="AD2463" s="5"/>
      <c r="AE2463" s="5"/>
      <c r="AF2463" s="5"/>
      <c r="AG2463" s="5"/>
      <c r="AH2463" s="5"/>
      <c r="AI2463" s="5"/>
      <c r="AO2463" s="5"/>
      <c r="DI2463" s="6"/>
    </row>
    <row r="2464" spans="1:251" ht="24.75" customHeight="1" thickBot="1">
      <c r="B2464" s="155" t="s">
        <v>1</v>
      </c>
      <c r="C2464" s="156"/>
      <c r="D2464" s="156"/>
      <c r="E2464" s="156"/>
      <c r="F2464" s="156"/>
      <c r="G2464" s="156"/>
      <c r="H2464" s="157" t="s">
        <v>325</v>
      </c>
      <c r="I2464" s="158"/>
      <c r="J2464" s="158"/>
      <c r="K2464" s="158"/>
      <c r="L2464" s="158"/>
      <c r="M2464" s="158"/>
      <c r="N2464" s="158"/>
      <c r="O2464" s="158"/>
      <c r="P2464" s="158"/>
      <c r="Q2464" s="158"/>
      <c r="R2464" s="158"/>
      <c r="S2464" s="158"/>
      <c r="T2464" s="158"/>
      <c r="U2464" s="158"/>
      <c r="V2464" s="158"/>
      <c r="W2464" s="158"/>
      <c r="X2464" s="158"/>
      <c r="Y2464" s="158"/>
      <c r="Z2464" s="158"/>
      <c r="AA2464" s="158"/>
      <c r="AB2464" s="158"/>
      <c r="AC2464" s="158"/>
      <c r="AD2464" s="158"/>
      <c r="AE2464" s="158"/>
      <c r="AF2464" s="158"/>
      <c r="AG2464" s="158"/>
      <c r="AH2464" s="158"/>
      <c r="AI2464" s="158"/>
      <c r="AJ2464" s="158"/>
      <c r="AK2464" s="158"/>
      <c r="AL2464" s="158"/>
      <c r="AM2464" s="158"/>
      <c r="AN2464" s="158"/>
      <c r="AO2464" s="158"/>
      <c r="AP2464" s="158"/>
      <c r="AQ2464" s="158"/>
      <c r="AR2464" s="158"/>
      <c r="AS2464" s="158"/>
      <c r="AT2464" s="158"/>
      <c r="AU2464" s="158"/>
      <c r="AV2464" s="158"/>
      <c r="AW2464" s="158"/>
      <c r="AX2464" s="159"/>
      <c r="DI2464" s="6"/>
    </row>
    <row r="2465" spans="1:113" ht="14.4">
      <c r="B2465" s="7"/>
      <c r="C2465" s="7"/>
      <c r="D2465" s="7"/>
      <c r="E2465" s="7"/>
      <c r="F2465" s="7"/>
      <c r="G2465" s="7"/>
      <c r="H2465" s="8"/>
      <c r="I2465" s="8"/>
      <c r="J2465" s="8"/>
      <c r="K2465" s="8"/>
      <c r="L2465" s="9"/>
      <c r="M2465" s="9"/>
      <c r="N2465" s="9"/>
      <c r="O2465" s="9"/>
      <c r="P2465" s="8"/>
      <c r="Q2465" s="8"/>
      <c r="R2465" s="8"/>
      <c r="S2465" s="8"/>
      <c r="T2465" s="8"/>
      <c r="U2465" s="8"/>
      <c r="V2465" s="10"/>
      <c r="W2465" s="10"/>
      <c r="X2465" s="10"/>
      <c r="Y2465" s="10"/>
      <c r="Z2465" s="10"/>
      <c r="AA2465" s="10"/>
      <c r="AB2465" s="10"/>
      <c r="AC2465" s="10"/>
      <c r="AD2465" s="10"/>
      <c r="AE2465" s="10"/>
      <c r="AF2465" s="10"/>
      <c r="AG2465" s="10"/>
      <c r="AH2465" s="10"/>
      <c r="AI2465" s="10"/>
      <c r="AJ2465" s="10"/>
      <c r="AK2465" s="10"/>
      <c r="AL2465" s="10"/>
      <c r="AM2465" s="10"/>
      <c r="AN2465" s="10"/>
      <c r="AO2465" s="10"/>
      <c r="AP2465" s="10"/>
      <c r="AQ2465" s="10"/>
      <c r="AR2465" s="10"/>
      <c r="AS2465" s="10"/>
      <c r="AT2465" s="10"/>
      <c r="AU2465" s="10"/>
      <c r="AV2465" s="10"/>
      <c r="AW2465" s="10"/>
      <c r="AX2465" s="10"/>
      <c r="DI2465" s="6"/>
    </row>
    <row r="2466" spans="1:113" ht="15" thickBot="1">
      <c r="A2466" s="11"/>
      <c r="B2466" s="10" t="s">
        <v>2</v>
      </c>
      <c r="C2466" s="8"/>
      <c r="D2466" s="8"/>
      <c r="E2466" s="8"/>
      <c r="F2466" s="8"/>
      <c r="G2466" s="8"/>
      <c r="H2466" s="8"/>
      <c r="I2466" s="8"/>
      <c r="J2466" s="8"/>
      <c r="K2466" s="8"/>
      <c r="L2466" s="9"/>
      <c r="M2466" s="9"/>
      <c r="N2466" s="9"/>
      <c r="O2466" s="9"/>
      <c r="P2466" s="8"/>
      <c r="Q2466" s="8"/>
      <c r="R2466" s="8"/>
      <c r="S2466" s="8"/>
      <c r="T2466" s="8"/>
      <c r="U2466" s="8"/>
      <c r="V2466" s="10"/>
      <c r="W2466" s="10"/>
      <c r="X2466" s="10"/>
      <c r="Y2466" s="10"/>
      <c r="Z2466" s="10"/>
      <c r="AA2466" s="10"/>
      <c r="AB2466" s="10"/>
      <c r="AC2466" s="10"/>
      <c r="AD2466" s="10"/>
      <c r="AE2466" s="10"/>
      <c r="AF2466" s="10"/>
      <c r="AG2466" s="10"/>
      <c r="AH2466" s="10"/>
      <c r="AI2466" s="10"/>
      <c r="AJ2466" s="10"/>
      <c r="AK2466" s="10"/>
      <c r="AL2466" s="10"/>
      <c r="AM2466" s="10"/>
      <c r="AN2466" s="10"/>
      <c r="AO2466" s="10"/>
      <c r="AP2466" s="10"/>
      <c r="AQ2466" s="10"/>
      <c r="AR2466" s="10"/>
      <c r="AS2466" s="10"/>
      <c r="AT2466" s="10"/>
      <c r="AU2466" s="10"/>
      <c r="AV2466" s="10"/>
      <c r="AW2466" s="10"/>
      <c r="AX2466" s="10"/>
      <c r="DI2466" s="6"/>
    </row>
    <row r="2467" spans="1:113" ht="14.4">
      <c r="A2467" s="8"/>
      <c r="B2467" s="12"/>
      <c r="C2467" s="7"/>
      <c r="D2467" s="7"/>
      <c r="E2467" s="7"/>
      <c r="F2467" s="7"/>
      <c r="G2467" s="7"/>
      <c r="H2467" s="7"/>
      <c r="I2467" s="7"/>
      <c r="J2467" s="7"/>
      <c r="K2467" s="7"/>
      <c r="L2467" s="13"/>
      <c r="M2467" s="13"/>
      <c r="N2467" s="13"/>
      <c r="O2467" s="13"/>
      <c r="P2467" s="7"/>
      <c r="Q2467" s="7"/>
      <c r="R2467" s="7"/>
      <c r="S2467" s="7"/>
      <c r="T2467" s="7"/>
      <c r="U2467" s="7"/>
      <c r="V2467" s="14"/>
      <c r="W2467" s="14"/>
      <c r="X2467" s="14"/>
      <c r="Y2467" s="14"/>
      <c r="Z2467" s="14"/>
      <c r="AA2467" s="14"/>
      <c r="AB2467" s="14"/>
      <c r="AC2467" s="14"/>
      <c r="AD2467" s="14"/>
      <c r="AE2467" s="14"/>
      <c r="AF2467" s="14"/>
      <c r="AG2467" s="14"/>
      <c r="AH2467" s="14"/>
      <c r="AI2467" s="14"/>
      <c r="AJ2467" s="14"/>
      <c r="AK2467" s="14"/>
      <c r="AL2467" s="14"/>
      <c r="AM2467" s="14"/>
      <c r="AN2467" s="14"/>
      <c r="AO2467" s="14"/>
      <c r="AP2467" s="14"/>
      <c r="AQ2467" s="14"/>
      <c r="AR2467" s="14"/>
      <c r="AS2467" s="14"/>
      <c r="AT2467" s="14"/>
      <c r="AU2467" s="14"/>
      <c r="AV2467" s="14"/>
      <c r="AW2467" s="14"/>
      <c r="AX2467" s="15"/>
    </row>
    <row r="2468" spans="1:113" ht="12" customHeight="1">
      <c r="A2468" s="8"/>
      <c r="B2468" s="160" t="s">
        <v>794</v>
      </c>
      <c r="C2468" s="161"/>
      <c r="D2468" s="161"/>
      <c r="E2468" s="161"/>
      <c r="F2468" s="161"/>
      <c r="G2468" s="161"/>
      <c r="H2468" s="161"/>
      <c r="I2468" s="161"/>
      <c r="J2468" s="161"/>
      <c r="K2468" s="161"/>
      <c r="L2468" s="161"/>
      <c r="M2468" s="161"/>
      <c r="N2468" s="161"/>
      <c r="O2468" s="161"/>
      <c r="P2468" s="161"/>
      <c r="Q2468" s="161"/>
      <c r="R2468" s="161"/>
      <c r="S2468" s="161"/>
      <c r="T2468" s="161"/>
      <c r="U2468" s="161"/>
      <c r="V2468" s="161"/>
      <c r="W2468" s="161"/>
      <c r="X2468" s="161"/>
      <c r="Y2468" s="161"/>
      <c r="Z2468" s="161"/>
      <c r="AA2468" s="161"/>
      <c r="AB2468" s="161"/>
      <c r="AC2468" s="161"/>
      <c r="AD2468" s="161"/>
      <c r="AE2468" s="161"/>
      <c r="AF2468" s="161"/>
      <c r="AG2468" s="161"/>
      <c r="AH2468" s="161"/>
      <c r="AI2468" s="161"/>
      <c r="AJ2468" s="161"/>
      <c r="AK2468" s="161"/>
      <c r="AL2468" s="161"/>
      <c r="AM2468" s="161"/>
      <c r="AN2468" s="161"/>
      <c r="AO2468" s="161"/>
      <c r="AP2468" s="161"/>
      <c r="AQ2468" s="161"/>
      <c r="AR2468" s="161"/>
      <c r="AS2468" s="161"/>
      <c r="AT2468" s="161"/>
      <c r="AU2468" s="161"/>
      <c r="AV2468" s="161"/>
      <c r="AW2468" s="161"/>
      <c r="AX2468" s="162"/>
    </row>
    <row r="2469" spans="1:113" ht="12" customHeight="1">
      <c r="A2469" s="8"/>
      <c r="B2469" s="160"/>
      <c r="C2469" s="161"/>
      <c r="D2469" s="161"/>
      <c r="E2469" s="161"/>
      <c r="F2469" s="161"/>
      <c r="G2469" s="161"/>
      <c r="H2469" s="161"/>
      <c r="I2469" s="161"/>
      <c r="J2469" s="161"/>
      <c r="K2469" s="161"/>
      <c r="L2469" s="161"/>
      <c r="M2469" s="161"/>
      <c r="N2469" s="161"/>
      <c r="O2469" s="161"/>
      <c r="P2469" s="161"/>
      <c r="Q2469" s="161"/>
      <c r="R2469" s="161"/>
      <c r="S2469" s="161"/>
      <c r="T2469" s="161"/>
      <c r="U2469" s="161"/>
      <c r="V2469" s="161"/>
      <c r="W2469" s="161"/>
      <c r="X2469" s="161"/>
      <c r="Y2469" s="161"/>
      <c r="Z2469" s="161"/>
      <c r="AA2469" s="161"/>
      <c r="AB2469" s="161"/>
      <c r="AC2469" s="161"/>
      <c r="AD2469" s="161"/>
      <c r="AE2469" s="161"/>
      <c r="AF2469" s="161"/>
      <c r="AG2469" s="161"/>
      <c r="AH2469" s="161"/>
      <c r="AI2469" s="161"/>
      <c r="AJ2469" s="161"/>
      <c r="AK2469" s="161"/>
      <c r="AL2469" s="161"/>
      <c r="AM2469" s="161"/>
      <c r="AN2469" s="161"/>
      <c r="AO2469" s="161"/>
      <c r="AP2469" s="161"/>
      <c r="AQ2469" s="161"/>
      <c r="AR2469" s="161"/>
      <c r="AS2469" s="161"/>
      <c r="AT2469" s="161"/>
      <c r="AU2469" s="161"/>
      <c r="AV2469" s="161"/>
      <c r="AW2469" s="161"/>
      <c r="AX2469" s="162"/>
    </row>
    <row r="2470" spans="1:113" ht="12" customHeight="1">
      <c r="A2470" s="8"/>
      <c r="B2470" s="160"/>
      <c r="C2470" s="161"/>
      <c r="D2470" s="161"/>
      <c r="E2470" s="161"/>
      <c r="F2470" s="161"/>
      <c r="G2470" s="161"/>
      <c r="H2470" s="161"/>
      <c r="I2470" s="161"/>
      <c r="J2470" s="161"/>
      <c r="K2470" s="161"/>
      <c r="L2470" s="161"/>
      <c r="M2470" s="161"/>
      <c r="N2470" s="161"/>
      <c r="O2470" s="161"/>
      <c r="P2470" s="161"/>
      <c r="Q2470" s="161"/>
      <c r="R2470" s="161"/>
      <c r="S2470" s="161"/>
      <c r="T2470" s="161"/>
      <c r="U2470" s="161"/>
      <c r="V2470" s="161"/>
      <c r="W2470" s="161"/>
      <c r="X2470" s="161"/>
      <c r="Y2470" s="161"/>
      <c r="Z2470" s="161"/>
      <c r="AA2470" s="161"/>
      <c r="AB2470" s="161"/>
      <c r="AC2470" s="161"/>
      <c r="AD2470" s="161"/>
      <c r="AE2470" s="161"/>
      <c r="AF2470" s="161"/>
      <c r="AG2470" s="161"/>
      <c r="AH2470" s="161"/>
      <c r="AI2470" s="161"/>
      <c r="AJ2470" s="161"/>
      <c r="AK2470" s="161"/>
      <c r="AL2470" s="161"/>
      <c r="AM2470" s="161"/>
      <c r="AN2470" s="161"/>
      <c r="AO2470" s="161"/>
      <c r="AP2470" s="161"/>
      <c r="AQ2470" s="161"/>
      <c r="AR2470" s="161"/>
      <c r="AS2470" s="161"/>
      <c r="AT2470" s="161"/>
      <c r="AU2470" s="161"/>
      <c r="AV2470" s="161"/>
      <c r="AW2470" s="161"/>
      <c r="AX2470" s="162"/>
    </row>
    <row r="2471" spans="1:113" ht="12" customHeight="1">
      <c r="A2471" s="8"/>
      <c r="B2471" s="160"/>
      <c r="C2471" s="161"/>
      <c r="D2471" s="161"/>
      <c r="E2471" s="161"/>
      <c r="F2471" s="161"/>
      <c r="G2471" s="161"/>
      <c r="H2471" s="161"/>
      <c r="I2471" s="161"/>
      <c r="J2471" s="161"/>
      <c r="K2471" s="161"/>
      <c r="L2471" s="161"/>
      <c r="M2471" s="161"/>
      <c r="N2471" s="161"/>
      <c r="O2471" s="161"/>
      <c r="P2471" s="161"/>
      <c r="Q2471" s="161"/>
      <c r="R2471" s="161"/>
      <c r="S2471" s="161"/>
      <c r="T2471" s="161"/>
      <c r="U2471" s="161"/>
      <c r="V2471" s="161"/>
      <c r="W2471" s="161"/>
      <c r="X2471" s="161"/>
      <c r="Y2471" s="161"/>
      <c r="Z2471" s="161"/>
      <c r="AA2471" s="161"/>
      <c r="AB2471" s="161"/>
      <c r="AC2471" s="161"/>
      <c r="AD2471" s="161"/>
      <c r="AE2471" s="161"/>
      <c r="AF2471" s="161"/>
      <c r="AG2471" s="161"/>
      <c r="AH2471" s="161"/>
      <c r="AI2471" s="161"/>
      <c r="AJ2471" s="161"/>
      <c r="AK2471" s="161"/>
      <c r="AL2471" s="161"/>
      <c r="AM2471" s="161"/>
      <c r="AN2471" s="161"/>
      <c r="AO2471" s="161"/>
      <c r="AP2471" s="161"/>
      <c r="AQ2471" s="161"/>
      <c r="AR2471" s="161"/>
      <c r="AS2471" s="161"/>
      <c r="AT2471" s="161"/>
      <c r="AU2471" s="161"/>
      <c r="AV2471" s="161"/>
      <c r="AW2471" s="161"/>
      <c r="AX2471" s="162"/>
    </row>
    <row r="2472" spans="1:113" ht="12" customHeight="1">
      <c r="A2472" s="8"/>
      <c r="B2472" s="160"/>
      <c r="C2472" s="161"/>
      <c r="D2472" s="161"/>
      <c r="E2472" s="161"/>
      <c r="F2472" s="161"/>
      <c r="G2472" s="161"/>
      <c r="H2472" s="161"/>
      <c r="I2472" s="161"/>
      <c r="J2472" s="161"/>
      <c r="K2472" s="161"/>
      <c r="L2472" s="161"/>
      <c r="M2472" s="161"/>
      <c r="N2472" s="161"/>
      <c r="O2472" s="161"/>
      <c r="P2472" s="161"/>
      <c r="Q2472" s="161"/>
      <c r="R2472" s="161"/>
      <c r="S2472" s="161"/>
      <c r="T2472" s="161"/>
      <c r="U2472" s="161"/>
      <c r="V2472" s="161"/>
      <c r="W2472" s="161"/>
      <c r="X2472" s="161"/>
      <c r="Y2472" s="161"/>
      <c r="Z2472" s="161"/>
      <c r="AA2472" s="161"/>
      <c r="AB2472" s="161"/>
      <c r="AC2472" s="161"/>
      <c r="AD2472" s="161"/>
      <c r="AE2472" s="161"/>
      <c r="AF2472" s="161"/>
      <c r="AG2472" s="161"/>
      <c r="AH2472" s="161"/>
      <c r="AI2472" s="161"/>
      <c r="AJ2472" s="161"/>
      <c r="AK2472" s="161"/>
      <c r="AL2472" s="161"/>
      <c r="AM2472" s="161"/>
      <c r="AN2472" s="161"/>
      <c r="AO2472" s="161"/>
      <c r="AP2472" s="161"/>
      <c r="AQ2472" s="161"/>
      <c r="AR2472" s="161"/>
      <c r="AS2472" s="161"/>
      <c r="AT2472" s="161"/>
      <c r="AU2472" s="161"/>
      <c r="AV2472" s="161"/>
      <c r="AW2472" s="161"/>
      <c r="AX2472" s="162"/>
    </row>
    <row r="2473" spans="1:113" ht="12" customHeight="1">
      <c r="A2473" s="8"/>
      <c r="B2473" s="160"/>
      <c r="C2473" s="161"/>
      <c r="D2473" s="161"/>
      <c r="E2473" s="161"/>
      <c r="F2473" s="161"/>
      <c r="G2473" s="161"/>
      <c r="H2473" s="161"/>
      <c r="I2473" s="161"/>
      <c r="J2473" s="161"/>
      <c r="K2473" s="161"/>
      <c r="L2473" s="161"/>
      <c r="M2473" s="161"/>
      <c r="N2473" s="161"/>
      <c r="O2473" s="161"/>
      <c r="P2473" s="161"/>
      <c r="Q2473" s="161"/>
      <c r="R2473" s="161"/>
      <c r="S2473" s="161"/>
      <c r="T2473" s="161"/>
      <c r="U2473" s="161"/>
      <c r="V2473" s="161"/>
      <c r="W2473" s="161"/>
      <c r="X2473" s="161"/>
      <c r="Y2473" s="161"/>
      <c r="Z2473" s="161"/>
      <c r="AA2473" s="161"/>
      <c r="AB2473" s="161"/>
      <c r="AC2473" s="161"/>
      <c r="AD2473" s="161"/>
      <c r="AE2473" s="161"/>
      <c r="AF2473" s="161"/>
      <c r="AG2473" s="161"/>
      <c r="AH2473" s="161"/>
      <c r="AI2473" s="161"/>
      <c r="AJ2473" s="161"/>
      <c r="AK2473" s="161"/>
      <c r="AL2473" s="161"/>
      <c r="AM2473" s="161"/>
      <c r="AN2473" s="161"/>
      <c r="AO2473" s="161"/>
      <c r="AP2473" s="161"/>
      <c r="AQ2473" s="161"/>
      <c r="AR2473" s="161"/>
      <c r="AS2473" s="161"/>
      <c r="AT2473" s="161"/>
      <c r="AU2473" s="161"/>
      <c r="AV2473" s="161"/>
      <c r="AW2473" s="161"/>
      <c r="AX2473" s="162"/>
    </row>
    <row r="2474" spans="1:113" ht="12" customHeight="1">
      <c r="A2474" s="8"/>
      <c r="B2474" s="160"/>
      <c r="C2474" s="161"/>
      <c r="D2474" s="161"/>
      <c r="E2474" s="161"/>
      <c r="F2474" s="161"/>
      <c r="G2474" s="161"/>
      <c r="H2474" s="161"/>
      <c r="I2474" s="161"/>
      <c r="J2474" s="161"/>
      <c r="K2474" s="161"/>
      <c r="L2474" s="161"/>
      <c r="M2474" s="161"/>
      <c r="N2474" s="161"/>
      <c r="O2474" s="161"/>
      <c r="P2474" s="161"/>
      <c r="Q2474" s="161"/>
      <c r="R2474" s="161"/>
      <c r="S2474" s="161"/>
      <c r="T2474" s="161"/>
      <c r="U2474" s="161"/>
      <c r="V2474" s="161"/>
      <c r="W2474" s="161"/>
      <c r="X2474" s="161"/>
      <c r="Y2474" s="161"/>
      <c r="Z2474" s="161"/>
      <c r="AA2474" s="161"/>
      <c r="AB2474" s="161"/>
      <c r="AC2474" s="161"/>
      <c r="AD2474" s="161"/>
      <c r="AE2474" s="161"/>
      <c r="AF2474" s="161"/>
      <c r="AG2474" s="161"/>
      <c r="AH2474" s="161"/>
      <c r="AI2474" s="161"/>
      <c r="AJ2474" s="161"/>
      <c r="AK2474" s="161"/>
      <c r="AL2474" s="161"/>
      <c r="AM2474" s="161"/>
      <c r="AN2474" s="161"/>
      <c r="AO2474" s="161"/>
      <c r="AP2474" s="161"/>
      <c r="AQ2474" s="161"/>
      <c r="AR2474" s="161"/>
      <c r="AS2474" s="161"/>
      <c r="AT2474" s="161"/>
      <c r="AU2474" s="161"/>
      <c r="AV2474" s="161"/>
      <c r="AW2474" s="161"/>
      <c r="AX2474" s="162"/>
    </row>
    <row r="2475" spans="1:113" ht="12" customHeight="1">
      <c r="A2475" s="8"/>
      <c r="B2475" s="160"/>
      <c r="C2475" s="161"/>
      <c r="D2475" s="161"/>
      <c r="E2475" s="161"/>
      <c r="F2475" s="161"/>
      <c r="G2475" s="161"/>
      <c r="H2475" s="161"/>
      <c r="I2475" s="161"/>
      <c r="J2475" s="161"/>
      <c r="K2475" s="161"/>
      <c r="L2475" s="161"/>
      <c r="M2475" s="161"/>
      <c r="N2475" s="161"/>
      <c r="O2475" s="161"/>
      <c r="P2475" s="161"/>
      <c r="Q2475" s="161"/>
      <c r="R2475" s="161"/>
      <c r="S2475" s="161"/>
      <c r="T2475" s="161"/>
      <c r="U2475" s="161"/>
      <c r="V2475" s="161"/>
      <c r="W2475" s="161"/>
      <c r="X2475" s="161"/>
      <c r="Y2475" s="161"/>
      <c r="Z2475" s="161"/>
      <c r="AA2475" s="161"/>
      <c r="AB2475" s="161"/>
      <c r="AC2475" s="161"/>
      <c r="AD2475" s="161"/>
      <c r="AE2475" s="161"/>
      <c r="AF2475" s="161"/>
      <c r="AG2475" s="161"/>
      <c r="AH2475" s="161"/>
      <c r="AI2475" s="161"/>
      <c r="AJ2475" s="161"/>
      <c r="AK2475" s="161"/>
      <c r="AL2475" s="161"/>
      <c r="AM2475" s="161"/>
      <c r="AN2475" s="161"/>
      <c r="AO2475" s="161"/>
      <c r="AP2475" s="161"/>
      <c r="AQ2475" s="161"/>
      <c r="AR2475" s="161"/>
      <c r="AS2475" s="161"/>
      <c r="AT2475" s="161"/>
      <c r="AU2475" s="161"/>
      <c r="AV2475" s="161"/>
      <c r="AW2475" s="161"/>
      <c r="AX2475" s="162"/>
    </row>
    <row r="2476" spans="1:113" ht="12" customHeight="1">
      <c r="A2476" s="8"/>
      <c r="B2476" s="160"/>
      <c r="C2476" s="161"/>
      <c r="D2476" s="161"/>
      <c r="E2476" s="161"/>
      <c r="F2476" s="161"/>
      <c r="G2476" s="161"/>
      <c r="H2476" s="161"/>
      <c r="I2476" s="161"/>
      <c r="J2476" s="161"/>
      <c r="K2476" s="161"/>
      <c r="L2476" s="161"/>
      <c r="M2476" s="161"/>
      <c r="N2476" s="161"/>
      <c r="O2476" s="161"/>
      <c r="P2476" s="161"/>
      <c r="Q2476" s="161"/>
      <c r="R2476" s="161"/>
      <c r="S2476" s="161"/>
      <c r="T2476" s="161"/>
      <c r="U2476" s="161"/>
      <c r="V2476" s="161"/>
      <c r="W2476" s="161"/>
      <c r="X2476" s="161"/>
      <c r="Y2476" s="161"/>
      <c r="Z2476" s="161"/>
      <c r="AA2476" s="161"/>
      <c r="AB2476" s="161"/>
      <c r="AC2476" s="161"/>
      <c r="AD2476" s="161"/>
      <c r="AE2476" s="161"/>
      <c r="AF2476" s="161"/>
      <c r="AG2476" s="161"/>
      <c r="AH2476" s="161"/>
      <c r="AI2476" s="161"/>
      <c r="AJ2476" s="161"/>
      <c r="AK2476" s="161"/>
      <c r="AL2476" s="161"/>
      <c r="AM2476" s="161"/>
      <c r="AN2476" s="161"/>
      <c r="AO2476" s="161"/>
      <c r="AP2476" s="161"/>
      <c r="AQ2476" s="161"/>
      <c r="AR2476" s="161"/>
      <c r="AS2476" s="161"/>
      <c r="AT2476" s="161"/>
      <c r="AU2476" s="161"/>
      <c r="AV2476" s="161"/>
      <c r="AW2476" s="161"/>
      <c r="AX2476" s="162"/>
    </row>
    <row r="2477" spans="1:113" ht="12" customHeight="1">
      <c r="A2477" s="8"/>
      <c r="B2477" s="160"/>
      <c r="C2477" s="161"/>
      <c r="D2477" s="161"/>
      <c r="E2477" s="161"/>
      <c r="F2477" s="161"/>
      <c r="G2477" s="161"/>
      <c r="H2477" s="161"/>
      <c r="I2477" s="161"/>
      <c r="J2477" s="161"/>
      <c r="K2477" s="161"/>
      <c r="L2477" s="161"/>
      <c r="M2477" s="161"/>
      <c r="N2477" s="161"/>
      <c r="O2477" s="161"/>
      <c r="P2477" s="161"/>
      <c r="Q2477" s="161"/>
      <c r="R2477" s="161"/>
      <c r="S2477" s="161"/>
      <c r="T2477" s="161"/>
      <c r="U2477" s="161"/>
      <c r="V2477" s="161"/>
      <c r="W2477" s="161"/>
      <c r="X2477" s="161"/>
      <c r="Y2477" s="161"/>
      <c r="Z2477" s="161"/>
      <c r="AA2477" s="161"/>
      <c r="AB2477" s="161"/>
      <c r="AC2477" s="161"/>
      <c r="AD2477" s="161"/>
      <c r="AE2477" s="161"/>
      <c r="AF2477" s="161"/>
      <c r="AG2477" s="161"/>
      <c r="AH2477" s="161"/>
      <c r="AI2477" s="161"/>
      <c r="AJ2477" s="161"/>
      <c r="AK2477" s="161"/>
      <c r="AL2477" s="161"/>
      <c r="AM2477" s="161"/>
      <c r="AN2477" s="161"/>
      <c r="AO2477" s="161"/>
      <c r="AP2477" s="161"/>
      <c r="AQ2477" s="161"/>
      <c r="AR2477" s="161"/>
      <c r="AS2477" s="161"/>
      <c r="AT2477" s="161"/>
      <c r="AU2477" s="161"/>
      <c r="AV2477" s="161"/>
      <c r="AW2477" s="161"/>
      <c r="AX2477" s="162"/>
    </row>
    <row r="2478" spans="1:113" ht="12" customHeight="1">
      <c r="A2478" s="8"/>
      <c r="B2478" s="160"/>
      <c r="C2478" s="161"/>
      <c r="D2478" s="161"/>
      <c r="E2478" s="161"/>
      <c r="F2478" s="161"/>
      <c r="G2478" s="161"/>
      <c r="H2478" s="161"/>
      <c r="I2478" s="161"/>
      <c r="J2478" s="161"/>
      <c r="K2478" s="161"/>
      <c r="L2478" s="161"/>
      <c r="M2478" s="161"/>
      <c r="N2478" s="161"/>
      <c r="O2478" s="161"/>
      <c r="P2478" s="161"/>
      <c r="Q2478" s="161"/>
      <c r="R2478" s="161"/>
      <c r="S2478" s="161"/>
      <c r="T2478" s="161"/>
      <c r="U2478" s="161"/>
      <c r="V2478" s="161"/>
      <c r="W2478" s="161"/>
      <c r="X2478" s="161"/>
      <c r="Y2478" s="161"/>
      <c r="Z2478" s="161"/>
      <c r="AA2478" s="161"/>
      <c r="AB2478" s="161"/>
      <c r="AC2478" s="161"/>
      <c r="AD2478" s="161"/>
      <c r="AE2478" s="161"/>
      <c r="AF2478" s="161"/>
      <c r="AG2478" s="161"/>
      <c r="AH2478" s="161"/>
      <c r="AI2478" s="161"/>
      <c r="AJ2478" s="161"/>
      <c r="AK2478" s="161"/>
      <c r="AL2478" s="161"/>
      <c r="AM2478" s="161"/>
      <c r="AN2478" s="161"/>
      <c r="AO2478" s="161"/>
      <c r="AP2478" s="161"/>
      <c r="AQ2478" s="161"/>
      <c r="AR2478" s="161"/>
      <c r="AS2478" s="161"/>
      <c r="AT2478" s="161"/>
      <c r="AU2478" s="161"/>
      <c r="AV2478" s="161"/>
      <c r="AW2478" s="161"/>
      <c r="AX2478" s="162"/>
    </row>
    <row r="2479" spans="1:113" ht="12" customHeight="1">
      <c r="A2479" s="8"/>
      <c r="B2479" s="160"/>
      <c r="C2479" s="161"/>
      <c r="D2479" s="161"/>
      <c r="E2479" s="161"/>
      <c r="F2479" s="161"/>
      <c r="G2479" s="161"/>
      <c r="H2479" s="161"/>
      <c r="I2479" s="161"/>
      <c r="J2479" s="161"/>
      <c r="K2479" s="161"/>
      <c r="L2479" s="161"/>
      <c r="M2479" s="161"/>
      <c r="N2479" s="161"/>
      <c r="O2479" s="161"/>
      <c r="P2479" s="161"/>
      <c r="Q2479" s="161"/>
      <c r="R2479" s="161"/>
      <c r="S2479" s="161"/>
      <c r="T2479" s="161"/>
      <c r="U2479" s="161"/>
      <c r="V2479" s="161"/>
      <c r="W2479" s="161"/>
      <c r="X2479" s="161"/>
      <c r="Y2479" s="161"/>
      <c r="Z2479" s="161"/>
      <c r="AA2479" s="161"/>
      <c r="AB2479" s="161"/>
      <c r="AC2479" s="161"/>
      <c r="AD2479" s="161"/>
      <c r="AE2479" s="161"/>
      <c r="AF2479" s="161"/>
      <c r="AG2479" s="161"/>
      <c r="AH2479" s="161"/>
      <c r="AI2479" s="161"/>
      <c r="AJ2479" s="161"/>
      <c r="AK2479" s="161"/>
      <c r="AL2479" s="161"/>
      <c r="AM2479" s="161"/>
      <c r="AN2479" s="161"/>
      <c r="AO2479" s="161"/>
      <c r="AP2479" s="161"/>
      <c r="AQ2479" s="161"/>
      <c r="AR2479" s="161"/>
      <c r="AS2479" s="161"/>
      <c r="AT2479" s="161"/>
      <c r="AU2479" s="161"/>
      <c r="AV2479" s="161"/>
      <c r="AW2479" s="161"/>
      <c r="AX2479" s="162"/>
    </row>
    <row r="2480" spans="1:113" ht="12" customHeight="1">
      <c r="A2480" s="8"/>
      <c r="B2480" s="160"/>
      <c r="C2480" s="161"/>
      <c r="D2480" s="161"/>
      <c r="E2480" s="161"/>
      <c r="F2480" s="161"/>
      <c r="G2480" s="161"/>
      <c r="H2480" s="161"/>
      <c r="I2480" s="161"/>
      <c r="J2480" s="161"/>
      <c r="K2480" s="161"/>
      <c r="L2480" s="161"/>
      <c r="M2480" s="161"/>
      <c r="N2480" s="161"/>
      <c r="O2480" s="161"/>
      <c r="P2480" s="161"/>
      <c r="Q2480" s="161"/>
      <c r="R2480" s="161"/>
      <c r="S2480" s="161"/>
      <c r="T2480" s="161"/>
      <c r="U2480" s="161"/>
      <c r="V2480" s="161"/>
      <c r="W2480" s="161"/>
      <c r="X2480" s="161"/>
      <c r="Y2480" s="161"/>
      <c r="Z2480" s="161"/>
      <c r="AA2480" s="161"/>
      <c r="AB2480" s="161"/>
      <c r="AC2480" s="161"/>
      <c r="AD2480" s="161"/>
      <c r="AE2480" s="161"/>
      <c r="AF2480" s="161"/>
      <c r="AG2480" s="161"/>
      <c r="AH2480" s="161"/>
      <c r="AI2480" s="161"/>
      <c r="AJ2480" s="161"/>
      <c r="AK2480" s="161"/>
      <c r="AL2480" s="161"/>
      <c r="AM2480" s="161"/>
      <c r="AN2480" s="161"/>
      <c r="AO2480" s="161"/>
      <c r="AP2480" s="161"/>
      <c r="AQ2480" s="161"/>
      <c r="AR2480" s="161"/>
      <c r="AS2480" s="161"/>
      <c r="AT2480" s="161"/>
      <c r="AU2480" s="161"/>
      <c r="AV2480" s="161"/>
      <c r="AW2480" s="161"/>
      <c r="AX2480" s="162"/>
    </row>
    <row r="2481" spans="1:113" ht="12" customHeight="1">
      <c r="A2481" s="8"/>
      <c r="B2481" s="160"/>
      <c r="C2481" s="161"/>
      <c r="D2481" s="161"/>
      <c r="E2481" s="161"/>
      <c r="F2481" s="161"/>
      <c r="G2481" s="161"/>
      <c r="H2481" s="161"/>
      <c r="I2481" s="161"/>
      <c r="J2481" s="161"/>
      <c r="K2481" s="161"/>
      <c r="L2481" s="161"/>
      <c r="M2481" s="161"/>
      <c r="N2481" s="161"/>
      <c r="O2481" s="161"/>
      <c r="P2481" s="161"/>
      <c r="Q2481" s="161"/>
      <c r="R2481" s="161"/>
      <c r="S2481" s="161"/>
      <c r="T2481" s="161"/>
      <c r="U2481" s="161"/>
      <c r="V2481" s="161"/>
      <c r="W2481" s="161"/>
      <c r="X2481" s="161"/>
      <c r="Y2481" s="161"/>
      <c r="Z2481" s="161"/>
      <c r="AA2481" s="161"/>
      <c r="AB2481" s="161"/>
      <c r="AC2481" s="161"/>
      <c r="AD2481" s="161"/>
      <c r="AE2481" s="161"/>
      <c r="AF2481" s="161"/>
      <c r="AG2481" s="161"/>
      <c r="AH2481" s="161"/>
      <c r="AI2481" s="161"/>
      <c r="AJ2481" s="161"/>
      <c r="AK2481" s="161"/>
      <c r="AL2481" s="161"/>
      <c r="AM2481" s="161"/>
      <c r="AN2481" s="161"/>
      <c r="AO2481" s="161"/>
      <c r="AP2481" s="161"/>
      <c r="AQ2481" s="161"/>
      <c r="AR2481" s="161"/>
      <c r="AS2481" s="161"/>
      <c r="AT2481" s="161"/>
      <c r="AU2481" s="161"/>
      <c r="AV2481" s="161"/>
      <c r="AW2481" s="161"/>
      <c r="AX2481" s="162"/>
    </row>
    <row r="2482" spans="1:113" ht="12" customHeight="1">
      <c r="A2482" s="8"/>
      <c r="B2482" s="160"/>
      <c r="C2482" s="161"/>
      <c r="D2482" s="161"/>
      <c r="E2482" s="161"/>
      <c r="F2482" s="161"/>
      <c r="G2482" s="161"/>
      <c r="H2482" s="161"/>
      <c r="I2482" s="161"/>
      <c r="J2482" s="161"/>
      <c r="K2482" s="161"/>
      <c r="L2482" s="161"/>
      <c r="M2482" s="161"/>
      <c r="N2482" s="161"/>
      <c r="O2482" s="161"/>
      <c r="P2482" s="161"/>
      <c r="Q2482" s="161"/>
      <c r="R2482" s="161"/>
      <c r="S2482" s="161"/>
      <c r="T2482" s="161"/>
      <c r="U2482" s="161"/>
      <c r="V2482" s="161"/>
      <c r="W2482" s="161"/>
      <c r="X2482" s="161"/>
      <c r="Y2482" s="161"/>
      <c r="Z2482" s="161"/>
      <c r="AA2482" s="161"/>
      <c r="AB2482" s="161"/>
      <c r="AC2482" s="161"/>
      <c r="AD2482" s="161"/>
      <c r="AE2482" s="161"/>
      <c r="AF2482" s="161"/>
      <c r="AG2482" s="161"/>
      <c r="AH2482" s="161"/>
      <c r="AI2482" s="161"/>
      <c r="AJ2482" s="161"/>
      <c r="AK2482" s="161"/>
      <c r="AL2482" s="161"/>
      <c r="AM2482" s="161"/>
      <c r="AN2482" s="161"/>
      <c r="AO2482" s="161"/>
      <c r="AP2482" s="161"/>
      <c r="AQ2482" s="161"/>
      <c r="AR2482" s="161"/>
      <c r="AS2482" s="161"/>
      <c r="AT2482" s="161"/>
      <c r="AU2482" s="161"/>
      <c r="AV2482" s="161"/>
      <c r="AW2482" s="161"/>
      <c r="AX2482" s="162"/>
    </row>
    <row r="2483" spans="1:113" ht="12" customHeight="1">
      <c r="A2483" s="8"/>
      <c r="B2483" s="160"/>
      <c r="C2483" s="161"/>
      <c r="D2483" s="161"/>
      <c r="E2483" s="161"/>
      <c r="F2483" s="161"/>
      <c r="G2483" s="161"/>
      <c r="H2483" s="161"/>
      <c r="I2483" s="161"/>
      <c r="J2483" s="161"/>
      <c r="K2483" s="161"/>
      <c r="L2483" s="161"/>
      <c r="M2483" s="161"/>
      <c r="N2483" s="161"/>
      <c r="O2483" s="161"/>
      <c r="P2483" s="161"/>
      <c r="Q2483" s="161"/>
      <c r="R2483" s="161"/>
      <c r="S2483" s="161"/>
      <c r="T2483" s="161"/>
      <c r="U2483" s="161"/>
      <c r="V2483" s="161"/>
      <c r="W2483" s="161"/>
      <c r="X2483" s="161"/>
      <c r="Y2483" s="161"/>
      <c r="Z2483" s="161"/>
      <c r="AA2483" s="161"/>
      <c r="AB2483" s="161"/>
      <c r="AC2483" s="161"/>
      <c r="AD2483" s="161"/>
      <c r="AE2483" s="161"/>
      <c r="AF2483" s="161"/>
      <c r="AG2483" s="161"/>
      <c r="AH2483" s="161"/>
      <c r="AI2483" s="161"/>
      <c r="AJ2483" s="161"/>
      <c r="AK2483" s="161"/>
      <c r="AL2483" s="161"/>
      <c r="AM2483" s="161"/>
      <c r="AN2483" s="161"/>
      <c r="AO2483" s="161"/>
      <c r="AP2483" s="161"/>
      <c r="AQ2483" s="161"/>
      <c r="AR2483" s="161"/>
      <c r="AS2483" s="161"/>
      <c r="AT2483" s="161"/>
      <c r="AU2483" s="161"/>
      <c r="AV2483" s="161"/>
      <c r="AW2483" s="161"/>
      <c r="AX2483" s="162"/>
    </row>
    <row r="2484" spans="1:113" ht="12" customHeight="1">
      <c r="A2484" s="8"/>
      <c r="B2484" s="160"/>
      <c r="C2484" s="161"/>
      <c r="D2484" s="161"/>
      <c r="E2484" s="161"/>
      <c r="F2484" s="161"/>
      <c r="G2484" s="161"/>
      <c r="H2484" s="161"/>
      <c r="I2484" s="161"/>
      <c r="J2484" s="161"/>
      <c r="K2484" s="161"/>
      <c r="L2484" s="161"/>
      <c r="M2484" s="161"/>
      <c r="N2484" s="161"/>
      <c r="O2484" s="161"/>
      <c r="P2484" s="161"/>
      <c r="Q2484" s="161"/>
      <c r="R2484" s="161"/>
      <c r="S2484" s="161"/>
      <c r="T2484" s="161"/>
      <c r="U2484" s="161"/>
      <c r="V2484" s="161"/>
      <c r="W2484" s="161"/>
      <c r="X2484" s="161"/>
      <c r="Y2484" s="161"/>
      <c r="Z2484" s="161"/>
      <c r="AA2484" s="161"/>
      <c r="AB2484" s="161"/>
      <c r="AC2484" s="161"/>
      <c r="AD2484" s="161"/>
      <c r="AE2484" s="161"/>
      <c r="AF2484" s="161"/>
      <c r="AG2484" s="161"/>
      <c r="AH2484" s="161"/>
      <c r="AI2484" s="161"/>
      <c r="AJ2484" s="161"/>
      <c r="AK2484" s="161"/>
      <c r="AL2484" s="161"/>
      <c r="AM2484" s="161"/>
      <c r="AN2484" s="161"/>
      <c r="AO2484" s="161"/>
      <c r="AP2484" s="161"/>
      <c r="AQ2484" s="161"/>
      <c r="AR2484" s="161"/>
      <c r="AS2484" s="161"/>
      <c r="AT2484" s="161"/>
      <c r="AU2484" s="161"/>
      <c r="AV2484" s="161"/>
      <c r="AW2484" s="161"/>
      <c r="AX2484" s="162"/>
    </row>
    <row r="2485" spans="1:113" ht="12" customHeight="1">
      <c r="A2485" s="8"/>
      <c r="B2485" s="160"/>
      <c r="C2485" s="161"/>
      <c r="D2485" s="161"/>
      <c r="E2485" s="161"/>
      <c r="F2485" s="161"/>
      <c r="G2485" s="161"/>
      <c r="H2485" s="161"/>
      <c r="I2485" s="161"/>
      <c r="J2485" s="161"/>
      <c r="K2485" s="161"/>
      <c r="L2485" s="161"/>
      <c r="M2485" s="161"/>
      <c r="N2485" s="161"/>
      <c r="O2485" s="161"/>
      <c r="P2485" s="161"/>
      <c r="Q2485" s="161"/>
      <c r="R2485" s="161"/>
      <c r="S2485" s="161"/>
      <c r="T2485" s="161"/>
      <c r="U2485" s="161"/>
      <c r="V2485" s="161"/>
      <c r="W2485" s="161"/>
      <c r="X2485" s="161"/>
      <c r="Y2485" s="161"/>
      <c r="Z2485" s="161"/>
      <c r="AA2485" s="161"/>
      <c r="AB2485" s="161"/>
      <c r="AC2485" s="161"/>
      <c r="AD2485" s="161"/>
      <c r="AE2485" s="161"/>
      <c r="AF2485" s="161"/>
      <c r="AG2485" s="161"/>
      <c r="AH2485" s="161"/>
      <c r="AI2485" s="161"/>
      <c r="AJ2485" s="161"/>
      <c r="AK2485" s="161"/>
      <c r="AL2485" s="161"/>
      <c r="AM2485" s="161"/>
      <c r="AN2485" s="161"/>
      <c r="AO2485" s="161"/>
      <c r="AP2485" s="161"/>
      <c r="AQ2485" s="161"/>
      <c r="AR2485" s="161"/>
      <c r="AS2485" s="161"/>
      <c r="AT2485" s="161"/>
      <c r="AU2485" s="161"/>
      <c r="AV2485" s="161"/>
      <c r="AW2485" s="161"/>
      <c r="AX2485" s="162"/>
      <c r="BC2485" s="16"/>
    </row>
    <row r="2486" spans="1:113" ht="12" customHeight="1">
      <c r="A2486" s="8"/>
      <c r="B2486" s="160"/>
      <c r="C2486" s="161"/>
      <c r="D2486" s="161"/>
      <c r="E2486" s="161"/>
      <c r="F2486" s="161"/>
      <c r="G2486" s="161"/>
      <c r="H2486" s="161"/>
      <c r="I2486" s="161"/>
      <c r="J2486" s="161"/>
      <c r="K2486" s="161"/>
      <c r="L2486" s="161"/>
      <c r="M2486" s="161"/>
      <c r="N2486" s="161"/>
      <c r="O2486" s="161"/>
      <c r="P2486" s="161"/>
      <c r="Q2486" s="161"/>
      <c r="R2486" s="161"/>
      <c r="S2486" s="161"/>
      <c r="T2486" s="161"/>
      <c r="U2486" s="161"/>
      <c r="V2486" s="161"/>
      <c r="W2486" s="161"/>
      <c r="X2486" s="161"/>
      <c r="Y2486" s="161"/>
      <c r="Z2486" s="161"/>
      <c r="AA2486" s="161"/>
      <c r="AB2486" s="161"/>
      <c r="AC2486" s="161"/>
      <c r="AD2486" s="161"/>
      <c r="AE2486" s="161"/>
      <c r="AF2486" s="161"/>
      <c r="AG2486" s="161"/>
      <c r="AH2486" s="161"/>
      <c r="AI2486" s="161"/>
      <c r="AJ2486" s="161"/>
      <c r="AK2486" s="161"/>
      <c r="AL2486" s="161"/>
      <c r="AM2486" s="161"/>
      <c r="AN2486" s="161"/>
      <c r="AO2486" s="161"/>
      <c r="AP2486" s="161"/>
      <c r="AQ2486" s="161"/>
      <c r="AR2486" s="161"/>
      <c r="AS2486" s="161"/>
      <c r="AT2486" s="161"/>
      <c r="AU2486" s="161"/>
      <c r="AV2486" s="161"/>
      <c r="AW2486" s="161"/>
      <c r="AX2486" s="162"/>
    </row>
    <row r="2487" spans="1:113" ht="12" customHeight="1">
      <c r="A2487" s="8"/>
      <c r="B2487" s="160"/>
      <c r="C2487" s="161"/>
      <c r="D2487" s="161"/>
      <c r="E2487" s="161"/>
      <c r="F2487" s="161"/>
      <c r="G2487" s="161"/>
      <c r="H2487" s="161"/>
      <c r="I2487" s="161"/>
      <c r="J2487" s="161"/>
      <c r="K2487" s="161"/>
      <c r="L2487" s="161"/>
      <c r="M2487" s="161"/>
      <c r="N2487" s="161"/>
      <c r="O2487" s="161"/>
      <c r="P2487" s="161"/>
      <c r="Q2487" s="161"/>
      <c r="R2487" s="161"/>
      <c r="S2487" s="161"/>
      <c r="T2487" s="161"/>
      <c r="U2487" s="161"/>
      <c r="V2487" s="161"/>
      <c r="W2487" s="161"/>
      <c r="X2487" s="161"/>
      <c r="Y2487" s="161"/>
      <c r="Z2487" s="161"/>
      <c r="AA2487" s="161"/>
      <c r="AB2487" s="161"/>
      <c r="AC2487" s="161"/>
      <c r="AD2487" s="161"/>
      <c r="AE2487" s="161"/>
      <c r="AF2487" s="161"/>
      <c r="AG2487" s="161"/>
      <c r="AH2487" s="161"/>
      <c r="AI2487" s="161"/>
      <c r="AJ2487" s="161"/>
      <c r="AK2487" s="161"/>
      <c r="AL2487" s="161"/>
      <c r="AM2487" s="161"/>
      <c r="AN2487" s="161"/>
      <c r="AO2487" s="161"/>
      <c r="AP2487" s="161"/>
      <c r="AQ2487" s="161"/>
      <c r="AR2487" s="161"/>
      <c r="AS2487" s="161"/>
      <c r="AT2487" s="161"/>
      <c r="AU2487" s="161"/>
      <c r="AV2487" s="161"/>
      <c r="AW2487" s="161"/>
      <c r="AX2487" s="162"/>
    </row>
    <row r="2488" spans="1:113" ht="12" customHeight="1">
      <c r="A2488" s="8"/>
      <c r="B2488" s="160"/>
      <c r="C2488" s="161"/>
      <c r="D2488" s="161"/>
      <c r="E2488" s="161"/>
      <c r="F2488" s="161"/>
      <c r="G2488" s="161"/>
      <c r="H2488" s="161"/>
      <c r="I2488" s="161"/>
      <c r="J2488" s="161"/>
      <c r="K2488" s="161"/>
      <c r="L2488" s="161"/>
      <c r="M2488" s="161"/>
      <c r="N2488" s="161"/>
      <c r="O2488" s="161"/>
      <c r="P2488" s="161"/>
      <c r="Q2488" s="161"/>
      <c r="R2488" s="161"/>
      <c r="S2488" s="161"/>
      <c r="T2488" s="161"/>
      <c r="U2488" s="161"/>
      <c r="V2488" s="161"/>
      <c r="W2488" s="161"/>
      <c r="X2488" s="161"/>
      <c r="Y2488" s="161"/>
      <c r="Z2488" s="161"/>
      <c r="AA2488" s="161"/>
      <c r="AB2488" s="161"/>
      <c r="AC2488" s="161"/>
      <c r="AD2488" s="161"/>
      <c r="AE2488" s="161"/>
      <c r="AF2488" s="161"/>
      <c r="AG2488" s="161"/>
      <c r="AH2488" s="161"/>
      <c r="AI2488" s="161"/>
      <c r="AJ2488" s="161"/>
      <c r="AK2488" s="161"/>
      <c r="AL2488" s="161"/>
      <c r="AM2488" s="161"/>
      <c r="AN2488" s="161"/>
      <c r="AO2488" s="161"/>
      <c r="AP2488" s="161"/>
      <c r="AQ2488" s="161"/>
      <c r="AR2488" s="161"/>
      <c r="AS2488" s="161"/>
      <c r="AT2488" s="161"/>
      <c r="AU2488" s="161"/>
      <c r="AV2488" s="161"/>
      <c r="AW2488" s="161"/>
      <c r="AX2488" s="162"/>
    </row>
    <row r="2489" spans="1:113" ht="15" thickBot="1">
      <c r="A2489" s="17"/>
      <c r="B2489" s="18"/>
      <c r="C2489" s="19"/>
      <c r="D2489" s="19"/>
      <c r="E2489" s="19"/>
      <c r="F2489" s="19"/>
      <c r="G2489" s="19"/>
      <c r="H2489" s="19"/>
      <c r="I2489" s="19"/>
      <c r="J2489" s="19"/>
      <c r="K2489" s="19"/>
      <c r="L2489" s="19"/>
      <c r="M2489" s="19"/>
      <c r="N2489" s="19"/>
      <c r="O2489" s="19"/>
      <c r="P2489" s="19"/>
      <c r="Q2489" s="19"/>
      <c r="R2489" s="19"/>
      <c r="S2489" s="19"/>
      <c r="T2489" s="19"/>
      <c r="U2489" s="19"/>
      <c r="V2489" s="19"/>
      <c r="W2489" s="19"/>
      <c r="X2489" s="19"/>
      <c r="Y2489" s="19"/>
      <c r="Z2489" s="19"/>
      <c r="AA2489" s="19"/>
      <c r="AB2489" s="19"/>
      <c r="AC2489" s="19"/>
      <c r="AD2489" s="19"/>
      <c r="AE2489" s="19"/>
      <c r="AF2489" s="19"/>
      <c r="AG2489" s="19"/>
      <c r="AH2489" s="19"/>
      <c r="AI2489" s="19"/>
      <c r="AJ2489" s="19"/>
      <c r="AK2489" s="19"/>
      <c r="AL2489" s="19"/>
      <c r="AM2489" s="19"/>
      <c r="AN2489" s="19"/>
      <c r="AO2489" s="19"/>
      <c r="AP2489" s="19"/>
      <c r="AQ2489" s="19"/>
      <c r="AR2489" s="19"/>
      <c r="AS2489" s="19"/>
      <c r="AT2489" s="19"/>
      <c r="AU2489" s="19"/>
      <c r="AV2489" s="19"/>
      <c r="AW2489" s="19"/>
      <c r="AX2489" s="20"/>
    </row>
    <row r="2490" spans="1:113">
      <c r="B2490" s="21"/>
    </row>
    <row r="2491" spans="1:113" ht="15" thickBot="1">
      <c r="A2491" s="11"/>
      <c r="B2491" s="10" t="s">
        <v>3</v>
      </c>
      <c r="C2491" s="8"/>
      <c r="D2491" s="8"/>
      <c r="E2491" s="8"/>
      <c r="F2491" s="8"/>
      <c r="G2491" s="8"/>
      <c r="H2491" s="8"/>
      <c r="I2491" s="8"/>
      <c r="J2491" s="8"/>
      <c r="K2491" s="8"/>
      <c r="L2491" s="9"/>
      <c r="M2491" s="9"/>
      <c r="N2491" s="9"/>
      <c r="O2491" s="9"/>
      <c r="P2491" s="8"/>
      <c r="Q2491" s="8"/>
      <c r="R2491" s="8"/>
      <c r="S2491" s="8"/>
      <c r="T2491" s="8"/>
      <c r="U2491" s="8"/>
      <c r="V2491" s="10"/>
      <c r="W2491" s="10"/>
      <c r="X2491" s="10"/>
      <c r="Y2491" s="10"/>
      <c r="Z2491" s="10"/>
      <c r="AA2491" s="10"/>
      <c r="AB2491" s="10"/>
      <c r="AC2491" s="10"/>
      <c r="AD2491" s="10"/>
      <c r="AE2491" s="10"/>
      <c r="AF2491" s="10"/>
      <c r="AG2491" s="10"/>
      <c r="AH2491" s="10"/>
      <c r="AI2491" s="10"/>
      <c r="AJ2491" s="10"/>
      <c r="AK2491" s="10"/>
      <c r="AL2491" s="10"/>
      <c r="AM2491" s="10"/>
      <c r="AN2491" s="10"/>
      <c r="AO2491" s="10"/>
      <c r="AP2491" s="10"/>
      <c r="AQ2491" s="10"/>
      <c r="AR2491" s="10"/>
      <c r="AS2491" s="10"/>
      <c r="AT2491" s="10"/>
      <c r="AU2491" s="10"/>
      <c r="AV2491" s="10"/>
      <c r="AW2491" s="10"/>
      <c r="AX2491" s="10"/>
      <c r="DI2491" s="6"/>
    </row>
    <row r="2492" spans="1:113" ht="14.4">
      <c r="A2492" s="8"/>
      <c r="B2492" s="12"/>
      <c r="C2492" s="7"/>
      <c r="D2492" s="7"/>
      <c r="E2492" s="7"/>
      <c r="F2492" s="7"/>
      <c r="G2492" s="7"/>
      <c r="H2492" s="7"/>
      <c r="I2492" s="7"/>
      <c r="J2492" s="7"/>
      <c r="K2492" s="7"/>
      <c r="L2492" s="13"/>
      <c r="M2492" s="13"/>
      <c r="N2492" s="13"/>
      <c r="O2492" s="13"/>
      <c r="P2492" s="7"/>
      <c r="Q2492" s="7"/>
      <c r="R2492" s="7"/>
      <c r="S2492" s="7"/>
      <c r="T2492" s="7"/>
      <c r="U2492" s="7"/>
      <c r="V2492" s="14"/>
      <c r="W2492" s="14"/>
      <c r="X2492" s="14"/>
      <c r="Y2492" s="14"/>
      <c r="Z2492" s="14"/>
      <c r="AA2492" s="14"/>
      <c r="AB2492" s="14"/>
      <c r="AC2492" s="14"/>
      <c r="AD2492" s="14"/>
      <c r="AE2492" s="14"/>
      <c r="AF2492" s="14"/>
      <c r="AG2492" s="14"/>
      <c r="AH2492" s="14"/>
      <c r="AI2492" s="14"/>
      <c r="AJ2492" s="14"/>
      <c r="AK2492" s="14"/>
      <c r="AL2492" s="14"/>
      <c r="AM2492" s="14"/>
      <c r="AN2492" s="14"/>
      <c r="AO2492" s="14"/>
      <c r="AP2492" s="14"/>
      <c r="AQ2492" s="14"/>
      <c r="AR2492" s="14"/>
      <c r="AS2492" s="14"/>
      <c r="AT2492" s="14"/>
      <c r="AU2492" s="14"/>
      <c r="AV2492" s="14"/>
      <c r="AW2492" s="14"/>
      <c r="AX2492" s="15"/>
    </row>
    <row r="2493" spans="1:113" ht="12" customHeight="1">
      <c r="A2493" s="8"/>
      <c r="B2493" s="160" t="s">
        <v>795</v>
      </c>
      <c r="C2493" s="161"/>
      <c r="D2493" s="161"/>
      <c r="E2493" s="161"/>
      <c r="F2493" s="161"/>
      <c r="G2493" s="161"/>
      <c r="H2493" s="161"/>
      <c r="I2493" s="161"/>
      <c r="J2493" s="161"/>
      <c r="K2493" s="161"/>
      <c r="L2493" s="161"/>
      <c r="M2493" s="161"/>
      <c r="N2493" s="161"/>
      <c r="O2493" s="161"/>
      <c r="P2493" s="161"/>
      <c r="Q2493" s="161"/>
      <c r="R2493" s="161"/>
      <c r="S2493" s="161"/>
      <c r="T2493" s="161"/>
      <c r="U2493" s="161"/>
      <c r="V2493" s="161"/>
      <c r="W2493" s="161"/>
      <c r="X2493" s="161"/>
      <c r="Y2493" s="161"/>
      <c r="Z2493" s="161"/>
      <c r="AA2493" s="161"/>
      <c r="AB2493" s="161"/>
      <c r="AC2493" s="161"/>
      <c r="AD2493" s="161"/>
      <c r="AE2493" s="161"/>
      <c r="AF2493" s="161"/>
      <c r="AG2493" s="161"/>
      <c r="AH2493" s="161"/>
      <c r="AI2493" s="161"/>
      <c r="AJ2493" s="161"/>
      <c r="AK2493" s="161"/>
      <c r="AL2493" s="161"/>
      <c r="AM2493" s="161"/>
      <c r="AN2493" s="161"/>
      <c r="AO2493" s="161"/>
      <c r="AP2493" s="161"/>
      <c r="AQ2493" s="161"/>
      <c r="AR2493" s="161"/>
      <c r="AS2493" s="161"/>
      <c r="AT2493" s="161"/>
      <c r="AU2493" s="161"/>
      <c r="AV2493" s="161"/>
      <c r="AW2493" s="161"/>
      <c r="AX2493" s="162"/>
    </row>
    <row r="2494" spans="1:113" ht="12" customHeight="1">
      <c r="A2494" s="8"/>
      <c r="B2494" s="160"/>
      <c r="C2494" s="161"/>
      <c r="D2494" s="161"/>
      <c r="E2494" s="161"/>
      <c r="F2494" s="161"/>
      <c r="G2494" s="161"/>
      <c r="H2494" s="161"/>
      <c r="I2494" s="161"/>
      <c r="J2494" s="161"/>
      <c r="K2494" s="161"/>
      <c r="L2494" s="161"/>
      <c r="M2494" s="161"/>
      <c r="N2494" s="161"/>
      <c r="O2494" s="161"/>
      <c r="P2494" s="161"/>
      <c r="Q2494" s="161"/>
      <c r="R2494" s="161"/>
      <c r="S2494" s="161"/>
      <c r="T2494" s="161"/>
      <c r="U2494" s="161"/>
      <c r="V2494" s="161"/>
      <c r="W2494" s="161"/>
      <c r="X2494" s="161"/>
      <c r="Y2494" s="161"/>
      <c r="Z2494" s="161"/>
      <c r="AA2494" s="161"/>
      <c r="AB2494" s="161"/>
      <c r="AC2494" s="161"/>
      <c r="AD2494" s="161"/>
      <c r="AE2494" s="161"/>
      <c r="AF2494" s="161"/>
      <c r="AG2494" s="161"/>
      <c r="AH2494" s="161"/>
      <c r="AI2494" s="161"/>
      <c r="AJ2494" s="161"/>
      <c r="AK2494" s="161"/>
      <c r="AL2494" s="161"/>
      <c r="AM2494" s="161"/>
      <c r="AN2494" s="161"/>
      <c r="AO2494" s="161"/>
      <c r="AP2494" s="161"/>
      <c r="AQ2494" s="161"/>
      <c r="AR2494" s="161"/>
      <c r="AS2494" s="161"/>
      <c r="AT2494" s="161"/>
      <c r="AU2494" s="161"/>
      <c r="AV2494" s="161"/>
      <c r="AW2494" s="161"/>
      <c r="AX2494" s="162"/>
    </row>
    <row r="2495" spans="1:113" ht="12" customHeight="1">
      <c r="A2495" s="8"/>
      <c r="B2495" s="160"/>
      <c r="C2495" s="161"/>
      <c r="D2495" s="161"/>
      <c r="E2495" s="161"/>
      <c r="F2495" s="161"/>
      <c r="G2495" s="161"/>
      <c r="H2495" s="161"/>
      <c r="I2495" s="161"/>
      <c r="J2495" s="161"/>
      <c r="K2495" s="161"/>
      <c r="L2495" s="161"/>
      <c r="M2495" s="161"/>
      <c r="N2495" s="161"/>
      <c r="O2495" s="161"/>
      <c r="P2495" s="161"/>
      <c r="Q2495" s="161"/>
      <c r="R2495" s="161"/>
      <c r="S2495" s="161"/>
      <c r="T2495" s="161"/>
      <c r="U2495" s="161"/>
      <c r="V2495" s="161"/>
      <c r="W2495" s="161"/>
      <c r="X2495" s="161"/>
      <c r="Y2495" s="161"/>
      <c r="Z2495" s="161"/>
      <c r="AA2495" s="161"/>
      <c r="AB2495" s="161"/>
      <c r="AC2495" s="161"/>
      <c r="AD2495" s="161"/>
      <c r="AE2495" s="161"/>
      <c r="AF2495" s="161"/>
      <c r="AG2495" s="161"/>
      <c r="AH2495" s="161"/>
      <c r="AI2495" s="161"/>
      <c r="AJ2495" s="161"/>
      <c r="AK2495" s="161"/>
      <c r="AL2495" s="161"/>
      <c r="AM2495" s="161"/>
      <c r="AN2495" s="161"/>
      <c r="AO2495" s="161"/>
      <c r="AP2495" s="161"/>
      <c r="AQ2495" s="161"/>
      <c r="AR2495" s="161"/>
      <c r="AS2495" s="161"/>
      <c r="AT2495" s="161"/>
      <c r="AU2495" s="161"/>
      <c r="AV2495" s="161"/>
      <c r="AW2495" s="161"/>
      <c r="AX2495" s="162"/>
    </row>
    <row r="2496" spans="1:113" ht="12" customHeight="1">
      <c r="A2496" s="8"/>
      <c r="B2496" s="160"/>
      <c r="C2496" s="161"/>
      <c r="D2496" s="161"/>
      <c r="E2496" s="161"/>
      <c r="F2496" s="161"/>
      <c r="G2496" s="161"/>
      <c r="H2496" s="161"/>
      <c r="I2496" s="161"/>
      <c r="J2496" s="161"/>
      <c r="K2496" s="161"/>
      <c r="L2496" s="161"/>
      <c r="M2496" s="161"/>
      <c r="N2496" s="161"/>
      <c r="O2496" s="161"/>
      <c r="P2496" s="161"/>
      <c r="Q2496" s="161"/>
      <c r="R2496" s="161"/>
      <c r="S2496" s="161"/>
      <c r="T2496" s="161"/>
      <c r="U2496" s="161"/>
      <c r="V2496" s="161"/>
      <c r="W2496" s="161"/>
      <c r="X2496" s="161"/>
      <c r="Y2496" s="161"/>
      <c r="Z2496" s="161"/>
      <c r="AA2496" s="161"/>
      <c r="AB2496" s="161"/>
      <c r="AC2496" s="161"/>
      <c r="AD2496" s="161"/>
      <c r="AE2496" s="161"/>
      <c r="AF2496" s="161"/>
      <c r="AG2496" s="161"/>
      <c r="AH2496" s="161"/>
      <c r="AI2496" s="161"/>
      <c r="AJ2496" s="161"/>
      <c r="AK2496" s="161"/>
      <c r="AL2496" s="161"/>
      <c r="AM2496" s="161"/>
      <c r="AN2496" s="161"/>
      <c r="AO2496" s="161"/>
      <c r="AP2496" s="161"/>
      <c r="AQ2496" s="161"/>
      <c r="AR2496" s="161"/>
      <c r="AS2496" s="161"/>
      <c r="AT2496" s="161"/>
      <c r="AU2496" s="161"/>
      <c r="AV2496" s="161"/>
      <c r="AW2496" s="161"/>
      <c r="AX2496" s="162"/>
    </row>
    <row r="2497" spans="1:55" ht="12" customHeight="1">
      <c r="A2497" s="8"/>
      <c r="B2497" s="160"/>
      <c r="C2497" s="161"/>
      <c r="D2497" s="161"/>
      <c r="E2497" s="161"/>
      <c r="F2497" s="161"/>
      <c r="G2497" s="161"/>
      <c r="H2497" s="161"/>
      <c r="I2497" s="161"/>
      <c r="J2497" s="161"/>
      <c r="K2497" s="161"/>
      <c r="L2497" s="161"/>
      <c r="M2497" s="161"/>
      <c r="N2497" s="161"/>
      <c r="O2497" s="161"/>
      <c r="P2497" s="161"/>
      <c r="Q2497" s="161"/>
      <c r="R2497" s="161"/>
      <c r="S2497" s="161"/>
      <c r="T2497" s="161"/>
      <c r="U2497" s="161"/>
      <c r="V2497" s="161"/>
      <c r="W2497" s="161"/>
      <c r="X2497" s="161"/>
      <c r="Y2497" s="161"/>
      <c r="Z2497" s="161"/>
      <c r="AA2497" s="161"/>
      <c r="AB2497" s="161"/>
      <c r="AC2497" s="161"/>
      <c r="AD2497" s="161"/>
      <c r="AE2497" s="161"/>
      <c r="AF2497" s="161"/>
      <c r="AG2497" s="161"/>
      <c r="AH2497" s="161"/>
      <c r="AI2497" s="161"/>
      <c r="AJ2497" s="161"/>
      <c r="AK2497" s="161"/>
      <c r="AL2497" s="161"/>
      <c r="AM2497" s="161"/>
      <c r="AN2497" s="161"/>
      <c r="AO2497" s="161"/>
      <c r="AP2497" s="161"/>
      <c r="AQ2497" s="161"/>
      <c r="AR2497" s="161"/>
      <c r="AS2497" s="161"/>
      <c r="AT2497" s="161"/>
      <c r="AU2497" s="161"/>
      <c r="AV2497" s="161"/>
      <c r="AW2497" s="161"/>
      <c r="AX2497" s="162"/>
    </row>
    <row r="2498" spans="1:55" ht="12" customHeight="1">
      <c r="A2498" s="8"/>
      <c r="B2498" s="160"/>
      <c r="C2498" s="161"/>
      <c r="D2498" s="161"/>
      <c r="E2498" s="161"/>
      <c r="F2498" s="161"/>
      <c r="G2498" s="161"/>
      <c r="H2498" s="161"/>
      <c r="I2498" s="161"/>
      <c r="J2498" s="161"/>
      <c r="K2498" s="161"/>
      <c r="L2498" s="161"/>
      <c r="M2498" s="161"/>
      <c r="N2498" s="161"/>
      <c r="O2498" s="161"/>
      <c r="P2498" s="161"/>
      <c r="Q2498" s="161"/>
      <c r="R2498" s="161"/>
      <c r="S2498" s="161"/>
      <c r="T2498" s="161"/>
      <c r="U2498" s="161"/>
      <c r="V2498" s="161"/>
      <c r="W2498" s="161"/>
      <c r="X2498" s="161"/>
      <c r="Y2498" s="161"/>
      <c r="Z2498" s="161"/>
      <c r="AA2498" s="161"/>
      <c r="AB2498" s="161"/>
      <c r="AC2498" s="161"/>
      <c r="AD2498" s="161"/>
      <c r="AE2498" s="161"/>
      <c r="AF2498" s="161"/>
      <c r="AG2498" s="161"/>
      <c r="AH2498" s="161"/>
      <c r="AI2498" s="161"/>
      <c r="AJ2498" s="161"/>
      <c r="AK2498" s="161"/>
      <c r="AL2498" s="161"/>
      <c r="AM2498" s="161"/>
      <c r="AN2498" s="161"/>
      <c r="AO2498" s="161"/>
      <c r="AP2498" s="161"/>
      <c r="AQ2498" s="161"/>
      <c r="AR2498" s="161"/>
      <c r="AS2498" s="161"/>
      <c r="AT2498" s="161"/>
      <c r="AU2498" s="161"/>
      <c r="AV2498" s="161"/>
      <c r="AW2498" s="161"/>
      <c r="AX2498" s="162"/>
    </row>
    <row r="2499" spans="1:55" ht="12" customHeight="1">
      <c r="A2499" s="8"/>
      <c r="B2499" s="160"/>
      <c r="C2499" s="161"/>
      <c r="D2499" s="161"/>
      <c r="E2499" s="161"/>
      <c r="F2499" s="161"/>
      <c r="G2499" s="161"/>
      <c r="H2499" s="161"/>
      <c r="I2499" s="161"/>
      <c r="J2499" s="161"/>
      <c r="K2499" s="161"/>
      <c r="L2499" s="161"/>
      <c r="M2499" s="161"/>
      <c r="N2499" s="161"/>
      <c r="O2499" s="161"/>
      <c r="P2499" s="161"/>
      <c r="Q2499" s="161"/>
      <c r="R2499" s="161"/>
      <c r="S2499" s="161"/>
      <c r="T2499" s="161"/>
      <c r="U2499" s="161"/>
      <c r="V2499" s="161"/>
      <c r="W2499" s="161"/>
      <c r="X2499" s="161"/>
      <c r="Y2499" s="161"/>
      <c r="Z2499" s="161"/>
      <c r="AA2499" s="161"/>
      <c r="AB2499" s="161"/>
      <c r="AC2499" s="161"/>
      <c r="AD2499" s="161"/>
      <c r="AE2499" s="161"/>
      <c r="AF2499" s="161"/>
      <c r="AG2499" s="161"/>
      <c r="AH2499" s="161"/>
      <c r="AI2499" s="161"/>
      <c r="AJ2499" s="161"/>
      <c r="AK2499" s="161"/>
      <c r="AL2499" s="161"/>
      <c r="AM2499" s="161"/>
      <c r="AN2499" s="161"/>
      <c r="AO2499" s="161"/>
      <c r="AP2499" s="161"/>
      <c r="AQ2499" s="161"/>
      <c r="AR2499" s="161"/>
      <c r="AS2499" s="161"/>
      <c r="AT2499" s="161"/>
      <c r="AU2499" s="161"/>
      <c r="AV2499" s="161"/>
      <c r="AW2499" s="161"/>
      <c r="AX2499" s="162"/>
    </row>
    <row r="2500" spans="1:55" ht="12" customHeight="1">
      <c r="A2500" s="8"/>
      <c r="B2500" s="160"/>
      <c r="C2500" s="161"/>
      <c r="D2500" s="161"/>
      <c r="E2500" s="161"/>
      <c r="F2500" s="161"/>
      <c r="G2500" s="161"/>
      <c r="H2500" s="161"/>
      <c r="I2500" s="161"/>
      <c r="J2500" s="161"/>
      <c r="K2500" s="161"/>
      <c r="L2500" s="161"/>
      <c r="M2500" s="161"/>
      <c r="N2500" s="161"/>
      <c r="O2500" s="161"/>
      <c r="P2500" s="161"/>
      <c r="Q2500" s="161"/>
      <c r="R2500" s="161"/>
      <c r="S2500" s="161"/>
      <c r="T2500" s="161"/>
      <c r="U2500" s="161"/>
      <c r="V2500" s="161"/>
      <c r="W2500" s="161"/>
      <c r="X2500" s="161"/>
      <c r="Y2500" s="161"/>
      <c r="Z2500" s="161"/>
      <c r="AA2500" s="161"/>
      <c r="AB2500" s="161"/>
      <c r="AC2500" s="161"/>
      <c r="AD2500" s="161"/>
      <c r="AE2500" s="161"/>
      <c r="AF2500" s="161"/>
      <c r="AG2500" s="161"/>
      <c r="AH2500" s="161"/>
      <c r="AI2500" s="161"/>
      <c r="AJ2500" s="161"/>
      <c r="AK2500" s="161"/>
      <c r="AL2500" s="161"/>
      <c r="AM2500" s="161"/>
      <c r="AN2500" s="161"/>
      <c r="AO2500" s="161"/>
      <c r="AP2500" s="161"/>
      <c r="AQ2500" s="161"/>
      <c r="AR2500" s="161"/>
      <c r="AS2500" s="161"/>
      <c r="AT2500" s="161"/>
      <c r="AU2500" s="161"/>
      <c r="AV2500" s="161"/>
      <c r="AW2500" s="161"/>
      <c r="AX2500" s="162"/>
    </row>
    <row r="2501" spans="1:55" ht="12" customHeight="1">
      <c r="A2501" s="8"/>
      <c r="B2501" s="160"/>
      <c r="C2501" s="161"/>
      <c r="D2501" s="161"/>
      <c r="E2501" s="161"/>
      <c r="F2501" s="161"/>
      <c r="G2501" s="161"/>
      <c r="H2501" s="161"/>
      <c r="I2501" s="161"/>
      <c r="J2501" s="161"/>
      <c r="K2501" s="161"/>
      <c r="L2501" s="161"/>
      <c r="M2501" s="161"/>
      <c r="N2501" s="161"/>
      <c r="O2501" s="161"/>
      <c r="P2501" s="161"/>
      <c r="Q2501" s="161"/>
      <c r="R2501" s="161"/>
      <c r="S2501" s="161"/>
      <c r="T2501" s="161"/>
      <c r="U2501" s="161"/>
      <c r="V2501" s="161"/>
      <c r="W2501" s="161"/>
      <c r="X2501" s="161"/>
      <c r="Y2501" s="161"/>
      <c r="Z2501" s="161"/>
      <c r="AA2501" s="161"/>
      <c r="AB2501" s="161"/>
      <c r="AC2501" s="161"/>
      <c r="AD2501" s="161"/>
      <c r="AE2501" s="161"/>
      <c r="AF2501" s="161"/>
      <c r="AG2501" s="161"/>
      <c r="AH2501" s="161"/>
      <c r="AI2501" s="161"/>
      <c r="AJ2501" s="161"/>
      <c r="AK2501" s="161"/>
      <c r="AL2501" s="161"/>
      <c r="AM2501" s="161"/>
      <c r="AN2501" s="161"/>
      <c r="AO2501" s="161"/>
      <c r="AP2501" s="161"/>
      <c r="AQ2501" s="161"/>
      <c r="AR2501" s="161"/>
      <c r="AS2501" s="161"/>
      <c r="AT2501" s="161"/>
      <c r="AU2501" s="161"/>
      <c r="AV2501" s="161"/>
      <c r="AW2501" s="161"/>
      <c r="AX2501" s="162"/>
    </row>
    <row r="2502" spans="1:55" ht="12" customHeight="1">
      <c r="A2502" s="8"/>
      <c r="B2502" s="160"/>
      <c r="C2502" s="161"/>
      <c r="D2502" s="161"/>
      <c r="E2502" s="161"/>
      <c r="F2502" s="161"/>
      <c r="G2502" s="161"/>
      <c r="H2502" s="161"/>
      <c r="I2502" s="161"/>
      <c r="J2502" s="161"/>
      <c r="K2502" s="161"/>
      <c r="L2502" s="161"/>
      <c r="M2502" s="161"/>
      <c r="N2502" s="161"/>
      <c r="O2502" s="161"/>
      <c r="P2502" s="161"/>
      <c r="Q2502" s="161"/>
      <c r="R2502" s="161"/>
      <c r="S2502" s="161"/>
      <c r="T2502" s="161"/>
      <c r="U2502" s="161"/>
      <c r="V2502" s="161"/>
      <c r="W2502" s="161"/>
      <c r="X2502" s="161"/>
      <c r="Y2502" s="161"/>
      <c r="Z2502" s="161"/>
      <c r="AA2502" s="161"/>
      <c r="AB2502" s="161"/>
      <c r="AC2502" s="161"/>
      <c r="AD2502" s="161"/>
      <c r="AE2502" s="161"/>
      <c r="AF2502" s="161"/>
      <c r="AG2502" s="161"/>
      <c r="AH2502" s="161"/>
      <c r="AI2502" s="161"/>
      <c r="AJ2502" s="161"/>
      <c r="AK2502" s="161"/>
      <c r="AL2502" s="161"/>
      <c r="AM2502" s="161"/>
      <c r="AN2502" s="161"/>
      <c r="AO2502" s="161"/>
      <c r="AP2502" s="161"/>
      <c r="AQ2502" s="161"/>
      <c r="AR2502" s="161"/>
      <c r="AS2502" s="161"/>
      <c r="AT2502" s="161"/>
      <c r="AU2502" s="161"/>
      <c r="AV2502" s="161"/>
      <c r="AW2502" s="161"/>
      <c r="AX2502" s="162"/>
    </row>
    <row r="2503" spans="1:55" ht="12" customHeight="1">
      <c r="A2503" s="8"/>
      <c r="B2503" s="160"/>
      <c r="C2503" s="161"/>
      <c r="D2503" s="161"/>
      <c r="E2503" s="161"/>
      <c r="F2503" s="161"/>
      <c r="G2503" s="161"/>
      <c r="H2503" s="161"/>
      <c r="I2503" s="161"/>
      <c r="J2503" s="161"/>
      <c r="K2503" s="161"/>
      <c r="L2503" s="161"/>
      <c r="M2503" s="161"/>
      <c r="N2503" s="161"/>
      <c r="O2503" s="161"/>
      <c r="P2503" s="161"/>
      <c r="Q2503" s="161"/>
      <c r="R2503" s="161"/>
      <c r="S2503" s="161"/>
      <c r="T2503" s="161"/>
      <c r="U2503" s="161"/>
      <c r="V2503" s="161"/>
      <c r="W2503" s="161"/>
      <c r="X2503" s="161"/>
      <c r="Y2503" s="161"/>
      <c r="Z2503" s="161"/>
      <c r="AA2503" s="161"/>
      <c r="AB2503" s="161"/>
      <c r="AC2503" s="161"/>
      <c r="AD2503" s="161"/>
      <c r="AE2503" s="161"/>
      <c r="AF2503" s="161"/>
      <c r="AG2503" s="161"/>
      <c r="AH2503" s="161"/>
      <c r="AI2503" s="161"/>
      <c r="AJ2503" s="161"/>
      <c r="AK2503" s="161"/>
      <c r="AL2503" s="161"/>
      <c r="AM2503" s="161"/>
      <c r="AN2503" s="161"/>
      <c r="AO2503" s="161"/>
      <c r="AP2503" s="161"/>
      <c r="AQ2503" s="161"/>
      <c r="AR2503" s="161"/>
      <c r="AS2503" s="161"/>
      <c r="AT2503" s="161"/>
      <c r="AU2503" s="161"/>
      <c r="AV2503" s="161"/>
      <c r="AW2503" s="161"/>
      <c r="AX2503" s="162"/>
    </row>
    <row r="2504" spans="1:55" ht="12" customHeight="1">
      <c r="A2504" s="8"/>
      <c r="B2504" s="160"/>
      <c r="C2504" s="161"/>
      <c r="D2504" s="161"/>
      <c r="E2504" s="161"/>
      <c r="F2504" s="161"/>
      <c r="G2504" s="161"/>
      <c r="H2504" s="161"/>
      <c r="I2504" s="161"/>
      <c r="J2504" s="161"/>
      <c r="K2504" s="161"/>
      <c r="L2504" s="161"/>
      <c r="M2504" s="161"/>
      <c r="N2504" s="161"/>
      <c r="O2504" s="161"/>
      <c r="P2504" s="161"/>
      <c r="Q2504" s="161"/>
      <c r="R2504" s="161"/>
      <c r="S2504" s="161"/>
      <c r="T2504" s="161"/>
      <c r="U2504" s="161"/>
      <c r="V2504" s="161"/>
      <c r="W2504" s="161"/>
      <c r="X2504" s="161"/>
      <c r="Y2504" s="161"/>
      <c r="Z2504" s="161"/>
      <c r="AA2504" s="161"/>
      <c r="AB2504" s="161"/>
      <c r="AC2504" s="161"/>
      <c r="AD2504" s="161"/>
      <c r="AE2504" s="161"/>
      <c r="AF2504" s="161"/>
      <c r="AG2504" s="161"/>
      <c r="AH2504" s="161"/>
      <c r="AI2504" s="161"/>
      <c r="AJ2504" s="161"/>
      <c r="AK2504" s="161"/>
      <c r="AL2504" s="161"/>
      <c r="AM2504" s="161"/>
      <c r="AN2504" s="161"/>
      <c r="AO2504" s="161"/>
      <c r="AP2504" s="161"/>
      <c r="AQ2504" s="161"/>
      <c r="AR2504" s="161"/>
      <c r="AS2504" s="161"/>
      <c r="AT2504" s="161"/>
      <c r="AU2504" s="161"/>
      <c r="AV2504" s="161"/>
      <c r="AW2504" s="161"/>
      <c r="AX2504" s="162"/>
    </row>
    <row r="2505" spans="1:55" ht="12" customHeight="1">
      <c r="A2505" s="8"/>
      <c r="B2505" s="160"/>
      <c r="C2505" s="161"/>
      <c r="D2505" s="161"/>
      <c r="E2505" s="161"/>
      <c r="F2505" s="161"/>
      <c r="G2505" s="161"/>
      <c r="H2505" s="161"/>
      <c r="I2505" s="161"/>
      <c r="J2505" s="161"/>
      <c r="K2505" s="161"/>
      <c r="L2505" s="161"/>
      <c r="M2505" s="161"/>
      <c r="N2505" s="161"/>
      <c r="O2505" s="161"/>
      <c r="P2505" s="161"/>
      <c r="Q2505" s="161"/>
      <c r="R2505" s="161"/>
      <c r="S2505" s="161"/>
      <c r="T2505" s="161"/>
      <c r="U2505" s="161"/>
      <c r="V2505" s="161"/>
      <c r="W2505" s="161"/>
      <c r="X2505" s="161"/>
      <c r="Y2505" s="161"/>
      <c r="Z2505" s="161"/>
      <c r="AA2505" s="161"/>
      <c r="AB2505" s="161"/>
      <c r="AC2505" s="161"/>
      <c r="AD2505" s="161"/>
      <c r="AE2505" s="161"/>
      <c r="AF2505" s="161"/>
      <c r="AG2505" s="161"/>
      <c r="AH2505" s="161"/>
      <c r="AI2505" s="161"/>
      <c r="AJ2505" s="161"/>
      <c r="AK2505" s="161"/>
      <c r="AL2505" s="161"/>
      <c r="AM2505" s="161"/>
      <c r="AN2505" s="161"/>
      <c r="AO2505" s="161"/>
      <c r="AP2505" s="161"/>
      <c r="AQ2505" s="161"/>
      <c r="AR2505" s="161"/>
      <c r="AS2505" s="161"/>
      <c r="AT2505" s="161"/>
      <c r="AU2505" s="161"/>
      <c r="AV2505" s="161"/>
      <c r="AW2505" s="161"/>
      <c r="AX2505" s="162"/>
    </row>
    <row r="2506" spans="1:55" ht="12" customHeight="1">
      <c r="A2506" s="8"/>
      <c r="B2506" s="160"/>
      <c r="C2506" s="161"/>
      <c r="D2506" s="161"/>
      <c r="E2506" s="161"/>
      <c r="F2506" s="161"/>
      <c r="G2506" s="161"/>
      <c r="H2506" s="161"/>
      <c r="I2506" s="161"/>
      <c r="J2506" s="161"/>
      <c r="K2506" s="161"/>
      <c r="L2506" s="161"/>
      <c r="M2506" s="161"/>
      <c r="N2506" s="161"/>
      <c r="O2506" s="161"/>
      <c r="P2506" s="161"/>
      <c r="Q2506" s="161"/>
      <c r="R2506" s="161"/>
      <c r="S2506" s="161"/>
      <c r="T2506" s="161"/>
      <c r="U2506" s="161"/>
      <c r="V2506" s="161"/>
      <c r="W2506" s="161"/>
      <c r="X2506" s="161"/>
      <c r="Y2506" s="161"/>
      <c r="Z2506" s="161"/>
      <c r="AA2506" s="161"/>
      <c r="AB2506" s="161"/>
      <c r="AC2506" s="161"/>
      <c r="AD2506" s="161"/>
      <c r="AE2506" s="161"/>
      <c r="AF2506" s="161"/>
      <c r="AG2506" s="161"/>
      <c r="AH2506" s="161"/>
      <c r="AI2506" s="161"/>
      <c r="AJ2506" s="161"/>
      <c r="AK2506" s="161"/>
      <c r="AL2506" s="161"/>
      <c r="AM2506" s="161"/>
      <c r="AN2506" s="161"/>
      <c r="AO2506" s="161"/>
      <c r="AP2506" s="161"/>
      <c r="AQ2506" s="161"/>
      <c r="AR2506" s="161"/>
      <c r="AS2506" s="161"/>
      <c r="AT2506" s="161"/>
      <c r="AU2506" s="161"/>
      <c r="AV2506" s="161"/>
      <c r="AW2506" s="161"/>
      <c r="AX2506" s="162"/>
      <c r="BC2506" s="16"/>
    </row>
    <row r="2507" spans="1:55" ht="12" customHeight="1">
      <c r="A2507" s="8"/>
      <c r="B2507" s="160"/>
      <c r="C2507" s="161"/>
      <c r="D2507" s="161"/>
      <c r="E2507" s="161"/>
      <c r="F2507" s="161"/>
      <c r="G2507" s="161"/>
      <c r="H2507" s="161"/>
      <c r="I2507" s="161"/>
      <c r="J2507" s="161"/>
      <c r="K2507" s="161"/>
      <c r="L2507" s="161"/>
      <c r="M2507" s="161"/>
      <c r="N2507" s="161"/>
      <c r="O2507" s="161"/>
      <c r="P2507" s="161"/>
      <c r="Q2507" s="161"/>
      <c r="R2507" s="161"/>
      <c r="S2507" s="161"/>
      <c r="T2507" s="161"/>
      <c r="U2507" s="161"/>
      <c r="V2507" s="161"/>
      <c r="W2507" s="161"/>
      <c r="X2507" s="161"/>
      <c r="Y2507" s="161"/>
      <c r="Z2507" s="161"/>
      <c r="AA2507" s="161"/>
      <c r="AB2507" s="161"/>
      <c r="AC2507" s="161"/>
      <c r="AD2507" s="161"/>
      <c r="AE2507" s="161"/>
      <c r="AF2507" s="161"/>
      <c r="AG2507" s="161"/>
      <c r="AH2507" s="161"/>
      <c r="AI2507" s="161"/>
      <c r="AJ2507" s="161"/>
      <c r="AK2507" s="161"/>
      <c r="AL2507" s="161"/>
      <c r="AM2507" s="161"/>
      <c r="AN2507" s="161"/>
      <c r="AO2507" s="161"/>
      <c r="AP2507" s="161"/>
      <c r="AQ2507" s="161"/>
      <c r="AR2507" s="161"/>
      <c r="AS2507" s="161"/>
      <c r="AT2507" s="161"/>
      <c r="AU2507" s="161"/>
      <c r="AV2507" s="161"/>
      <c r="AW2507" s="161"/>
      <c r="AX2507" s="162"/>
    </row>
    <row r="2508" spans="1:55" ht="12" customHeight="1">
      <c r="A2508" s="8"/>
      <c r="B2508" s="160"/>
      <c r="C2508" s="161"/>
      <c r="D2508" s="161"/>
      <c r="E2508" s="161"/>
      <c r="F2508" s="161"/>
      <c r="G2508" s="161"/>
      <c r="H2508" s="161"/>
      <c r="I2508" s="161"/>
      <c r="J2508" s="161"/>
      <c r="K2508" s="161"/>
      <c r="L2508" s="161"/>
      <c r="M2508" s="161"/>
      <c r="N2508" s="161"/>
      <c r="O2508" s="161"/>
      <c r="P2508" s="161"/>
      <c r="Q2508" s="161"/>
      <c r="R2508" s="161"/>
      <c r="S2508" s="161"/>
      <c r="T2508" s="161"/>
      <c r="U2508" s="161"/>
      <c r="V2508" s="161"/>
      <c r="W2508" s="161"/>
      <c r="X2508" s="161"/>
      <c r="Y2508" s="161"/>
      <c r="Z2508" s="161"/>
      <c r="AA2508" s="161"/>
      <c r="AB2508" s="161"/>
      <c r="AC2508" s="161"/>
      <c r="AD2508" s="161"/>
      <c r="AE2508" s="161"/>
      <c r="AF2508" s="161"/>
      <c r="AG2508" s="161"/>
      <c r="AH2508" s="161"/>
      <c r="AI2508" s="161"/>
      <c r="AJ2508" s="161"/>
      <c r="AK2508" s="161"/>
      <c r="AL2508" s="161"/>
      <c r="AM2508" s="161"/>
      <c r="AN2508" s="161"/>
      <c r="AO2508" s="161"/>
      <c r="AP2508" s="161"/>
      <c r="AQ2508" s="161"/>
      <c r="AR2508" s="161"/>
      <c r="AS2508" s="161"/>
      <c r="AT2508" s="161"/>
      <c r="AU2508" s="161"/>
      <c r="AV2508" s="161"/>
      <c r="AW2508" s="161"/>
      <c r="AX2508" s="162"/>
    </row>
    <row r="2509" spans="1:55" ht="12" customHeight="1">
      <c r="A2509" s="8"/>
      <c r="B2509" s="160"/>
      <c r="C2509" s="161"/>
      <c r="D2509" s="161"/>
      <c r="E2509" s="161"/>
      <c r="F2509" s="161"/>
      <c r="G2509" s="161"/>
      <c r="H2509" s="161"/>
      <c r="I2509" s="161"/>
      <c r="J2509" s="161"/>
      <c r="K2509" s="161"/>
      <c r="L2509" s="161"/>
      <c r="M2509" s="161"/>
      <c r="N2509" s="161"/>
      <c r="O2509" s="161"/>
      <c r="P2509" s="161"/>
      <c r="Q2509" s="161"/>
      <c r="R2509" s="161"/>
      <c r="S2509" s="161"/>
      <c r="T2509" s="161"/>
      <c r="U2509" s="161"/>
      <c r="V2509" s="161"/>
      <c r="W2509" s="161"/>
      <c r="X2509" s="161"/>
      <c r="Y2509" s="161"/>
      <c r="Z2509" s="161"/>
      <c r="AA2509" s="161"/>
      <c r="AB2509" s="161"/>
      <c r="AC2509" s="161"/>
      <c r="AD2509" s="161"/>
      <c r="AE2509" s="161"/>
      <c r="AF2509" s="161"/>
      <c r="AG2509" s="161"/>
      <c r="AH2509" s="161"/>
      <c r="AI2509" s="161"/>
      <c r="AJ2509" s="161"/>
      <c r="AK2509" s="161"/>
      <c r="AL2509" s="161"/>
      <c r="AM2509" s="161"/>
      <c r="AN2509" s="161"/>
      <c r="AO2509" s="161"/>
      <c r="AP2509" s="161"/>
      <c r="AQ2509" s="161"/>
      <c r="AR2509" s="161"/>
      <c r="AS2509" s="161"/>
      <c r="AT2509" s="161"/>
      <c r="AU2509" s="161"/>
      <c r="AV2509" s="161"/>
      <c r="AW2509" s="161"/>
      <c r="AX2509" s="162"/>
    </row>
    <row r="2510" spans="1:55" ht="15" thickBot="1">
      <c r="A2510" s="17"/>
      <c r="B2510" s="18"/>
      <c r="C2510" s="19"/>
      <c r="D2510" s="19"/>
      <c r="E2510" s="19"/>
      <c r="F2510" s="19"/>
      <c r="G2510" s="19"/>
      <c r="H2510" s="19"/>
      <c r="I2510" s="19"/>
      <c r="J2510" s="19"/>
      <c r="K2510" s="19"/>
      <c r="L2510" s="19"/>
      <c r="M2510" s="19"/>
      <c r="N2510" s="19"/>
      <c r="O2510" s="19"/>
      <c r="P2510" s="19"/>
      <c r="Q2510" s="19"/>
      <c r="R2510" s="19"/>
      <c r="S2510" s="19"/>
      <c r="T2510" s="19"/>
      <c r="U2510" s="19"/>
      <c r="V2510" s="19"/>
      <c r="W2510" s="19"/>
      <c r="X2510" s="19"/>
      <c r="Y2510" s="19"/>
      <c r="Z2510" s="19"/>
      <c r="AA2510" s="19"/>
      <c r="AB2510" s="19"/>
      <c r="AC2510" s="19"/>
      <c r="AD2510" s="19"/>
      <c r="AE2510" s="19"/>
      <c r="AF2510" s="19"/>
      <c r="AG2510" s="19"/>
      <c r="AH2510" s="19"/>
      <c r="AI2510" s="19"/>
      <c r="AJ2510" s="19"/>
      <c r="AK2510" s="19"/>
      <c r="AL2510" s="19"/>
      <c r="AM2510" s="19"/>
      <c r="AN2510" s="19"/>
      <c r="AO2510" s="19"/>
      <c r="AP2510" s="19"/>
      <c r="AQ2510" s="19"/>
      <c r="AR2510" s="19"/>
      <c r="AS2510" s="19"/>
      <c r="AT2510" s="19"/>
      <c r="AU2510" s="19"/>
      <c r="AV2510" s="19"/>
      <c r="AW2510" s="19"/>
      <c r="AX2510" s="20"/>
    </row>
    <row r="2511" spans="1:55">
      <c r="B2511" s="21"/>
    </row>
    <row r="2512" spans="1:55" ht="14.4">
      <c r="B2512" s="10" t="s">
        <v>4</v>
      </c>
      <c r="C2512" s="8"/>
      <c r="D2512" s="8"/>
      <c r="E2512" s="8"/>
      <c r="F2512" s="8"/>
      <c r="G2512" s="8"/>
      <c r="H2512" s="8"/>
      <c r="I2512" s="8"/>
      <c r="J2512" s="8"/>
      <c r="K2512" s="8"/>
      <c r="L2512" s="9"/>
      <c r="M2512" s="9"/>
      <c r="N2512" s="9"/>
      <c r="O2512" s="9"/>
      <c r="P2512" s="8"/>
      <c r="Q2512" s="8"/>
      <c r="R2512" s="8"/>
      <c r="S2512" s="8"/>
      <c r="T2512" s="8"/>
      <c r="U2512" s="8"/>
      <c r="V2512" s="10"/>
      <c r="W2512" s="10"/>
      <c r="X2512" s="10"/>
      <c r="Y2512" s="10"/>
      <c r="Z2512" s="10"/>
      <c r="AA2512" s="10"/>
      <c r="AB2512" s="10"/>
      <c r="AC2512" s="10"/>
      <c r="AD2512" s="10"/>
      <c r="AE2512" s="10"/>
      <c r="AF2512" s="10"/>
      <c r="AG2512" s="10"/>
      <c r="AH2512" s="10"/>
      <c r="AI2512" s="10"/>
      <c r="AJ2512" s="10"/>
      <c r="AK2512" s="10"/>
      <c r="AL2512" s="10"/>
      <c r="AM2512" s="10"/>
      <c r="AN2512" s="10"/>
      <c r="AO2512" s="10"/>
      <c r="AP2512" s="10"/>
      <c r="AQ2512" s="10"/>
      <c r="AR2512" s="10"/>
      <c r="AS2512" s="10"/>
      <c r="AT2512" s="10"/>
      <c r="AU2512" s="10"/>
      <c r="AV2512" s="10"/>
      <c r="AW2512" s="10"/>
      <c r="AX2512" s="10"/>
    </row>
    <row r="2513" spans="1:251" ht="15" thickBot="1">
      <c r="B2513" s="8"/>
      <c r="C2513" s="8"/>
      <c r="D2513" s="8"/>
      <c r="E2513" s="8"/>
      <c r="F2513" s="8"/>
      <c r="G2513" s="8"/>
      <c r="H2513" s="8"/>
      <c r="I2513" s="8"/>
      <c r="J2513" s="8"/>
      <c r="K2513" s="8"/>
      <c r="L2513" s="9"/>
      <c r="M2513" s="9"/>
      <c r="N2513" s="9"/>
      <c r="O2513" s="9"/>
      <c r="P2513" s="8"/>
      <c r="Q2513" s="8"/>
      <c r="R2513" s="8"/>
      <c r="S2513" s="8"/>
      <c r="T2513" s="8"/>
      <c r="U2513" s="8"/>
      <c r="V2513" s="10"/>
      <c r="W2513" s="10"/>
      <c r="X2513" s="10"/>
      <c r="Y2513" s="10"/>
      <c r="Z2513" s="10"/>
      <c r="AA2513" s="10"/>
      <c r="AB2513" s="10"/>
      <c r="AC2513" s="10"/>
      <c r="AD2513" s="10"/>
      <c r="AE2513" s="10"/>
      <c r="AF2513" s="10"/>
      <c r="AG2513" s="10"/>
      <c r="AH2513" s="10"/>
      <c r="AI2513" s="10"/>
      <c r="AJ2513" s="10"/>
      <c r="AK2513" s="10"/>
      <c r="AL2513" s="10"/>
      <c r="AM2513" s="10"/>
      <c r="AN2513" s="10"/>
      <c r="AO2513" s="10"/>
      <c r="AP2513" s="10"/>
      <c r="AQ2513" s="10"/>
      <c r="AR2513" s="10"/>
      <c r="AS2513" s="10"/>
      <c r="AT2513" s="10"/>
      <c r="AU2513" s="10"/>
      <c r="AV2513" s="10"/>
      <c r="AW2513" s="10"/>
      <c r="AX2513" s="22" t="s">
        <v>5</v>
      </c>
    </row>
    <row r="2514" spans="1:251" s="16" customFormat="1" ht="13.5" customHeight="1">
      <c r="A2514" s="8"/>
      <c r="B2514" s="163" t="s">
        <v>6</v>
      </c>
      <c r="C2514" s="164"/>
      <c r="D2514" s="164"/>
      <c r="E2514" s="164"/>
      <c r="F2514" s="164"/>
      <c r="G2514" s="164"/>
      <c r="H2514" s="164"/>
      <c r="I2514" s="164"/>
      <c r="J2514" s="164"/>
      <c r="K2514" s="164"/>
      <c r="L2514" s="164"/>
      <c r="M2514" s="164"/>
      <c r="N2514" s="164"/>
      <c r="O2514" s="164"/>
      <c r="P2514" s="164"/>
      <c r="Q2514" s="164"/>
      <c r="R2514" s="164"/>
      <c r="S2514" s="164"/>
      <c r="T2514" s="164"/>
      <c r="U2514" s="164"/>
      <c r="V2514" s="164"/>
      <c r="W2514" s="164"/>
      <c r="X2514" s="164"/>
      <c r="Y2514" s="164"/>
      <c r="Z2514" s="165"/>
      <c r="AA2514" s="169" t="s">
        <v>9</v>
      </c>
      <c r="AB2514" s="164"/>
      <c r="AC2514" s="164"/>
      <c r="AD2514" s="164"/>
      <c r="AE2514" s="164"/>
      <c r="AF2514" s="164"/>
      <c r="AG2514" s="164"/>
      <c r="AH2514" s="164"/>
      <c r="AI2514" s="165"/>
      <c r="AJ2514" s="169" t="s">
        <v>10</v>
      </c>
      <c r="AK2514" s="164"/>
      <c r="AL2514" s="164"/>
      <c r="AM2514" s="164"/>
      <c r="AN2514" s="164"/>
      <c r="AO2514" s="164"/>
      <c r="AP2514" s="164"/>
      <c r="AQ2514" s="164"/>
      <c r="AR2514" s="165"/>
      <c r="AS2514" s="169" t="s">
        <v>7</v>
      </c>
      <c r="AT2514" s="164"/>
      <c r="AU2514" s="164"/>
      <c r="AV2514" s="164"/>
      <c r="AW2514" s="164"/>
      <c r="AX2514" s="171"/>
      <c r="AY2514" s="2"/>
      <c r="AZ2514" s="2"/>
      <c r="BA2514" s="2"/>
      <c r="BB2514" s="2"/>
      <c r="BC2514" s="2"/>
      <c r="BD2514" s="2"/>
      <c r="BE2514" s="2"/>
      <c r="BF2514" s="2"/>
      <c r="BG2514" s="2"/>
      <c r="BH2514" s="2"/>
      <c r="BI2514" s="2"/>
      <c r="BJ2514" s="2"/>
      <c r="BK2514" s="2"/>
      <c r="BL2514" s="2"/>
      <c r="BM2514" s="2"/>
      <c r="BN2514" s="2"/>
      <c r="BO2514" s="2"/>
      <c r="BP2514" s="2"/>
      <c r="BQ2514" s="2"/>
      <c r="BR2514" s="2"/>
      <c r="BS2514" s="2"/>
      <c r="BT2514" s="2"/>
      <c r="BU2514" s="2"/>
      <c r="BV2514" s="2"/>
      <c r="BW2514" s="2"/>
      <c r="BX2514" s="2"/>
      <c r="BY2514" s="2"/>
      <c r="BZ2514" s="2"/>
      <c r="CA2514" s="2"/>
      <c r="CB2514" s="2"/>
      <c r="CC2514" s="2"/>
      <c r="CD2514" s="2"/>
      <c r="CE2514" s="2"/>
      <c r="CF2514" s="2"/>
      <c r="CG2514" s="2"/>
      <c r="CH2514" s="2"/>
      <c r="CI2514" s="2"/>
      <c r="CJ2514" s="2"/>
      <c r="CK2514" s="2"/>
      <c r="CL2514" s="2"/>
      <c r="CM2514" s="2"/>
      <c r="CN2514" s="2"/>
      <c r="CO2514" s="2"/>
      <c r="CP2514" s="2"/>
      <c r="CQ2514" s="2"/>
      <c r="CR2514" s="2"/>
      <c r="CS2514" s="2"/>
      <c r="CT2514" s="2"/>
      <c r="CU2514" s="2"/>
      <c r="CV2514" s="2"/>
      <c r="CW2514" s="2"/>
      <c r="CX2514" s="2"/>
      <c r="CY2514" s="2"/>
      <c r="CZ2514" s="2"/>
      <c r="DA2514" s="2"/>
      <c r="DB2514" s="2"/>
      <c r="DC2514" s="2"/>
      <c r="DD2514" s="2"/>
      <c r="DE2514" s="2"/>
      <c r="DF2514" s="2"/>
      <c r="DG2514" s="2"/>
      <c r="DH2514" s="2"/>
      <c r="DI2514" s="2"/>
      <c r="DJ2514" s="2"/>
      <c r="DK2514" s="2"/>
      <c r="DL2514" s="2"/>
      <c r="DM2514" s="2"/>
      <c r="DN2514" s="2"/>
      <c r="DO2514" s="2"/>
      <c r="DP2514" s="2"/>
      <c r="DQ2514" s="2"/>
      <c r="DR2514" s="2"/>
      <c r="DS2514" s="2"/>
      <c r="DT2514" s="2"/>
      <c r="DU2514" s="2"/>
      <c r="DV2514" s="2"/>
      <c r="DW2514" s="2"/>
      <c r="DX2514" s="2"/>
      <c r="DY2514" s="2"/>
      <c r="DZ2514" s="2"/>
      <c r="EA2514" s="2"/>
      <c r="EB2514" s="2"/>
      <c r="EC2514" s="2"/>
      <c r="ED2514" s="2"/>
      <c r="EE2514" s="2"/>
      <c r="EF2514" s="2"/>
      <c r="EG2514" s="2"/>
      <c r="EH2514" s="2"/>
      <c r="EI2514" s="2"/>
      <c r="EJ2514" s="2"/>
      <c r="EK2514" s="2"/>
      <c r="EL2514" s="2"/>
      <c r="EM2514" s="2"/>
      <c r="EN2514" s="2"/>
      <c r="EO2514" s="2"/>
      <c r="EP2514" s="2"/>
      <c r="EQ2514" s="2"/>
      <c r="ER2514" s="2"/>
      <c r="ES2514" s="2"/>
      <c r="ET2514" s="2"/>
      <c r="EU2514" s="2"/>
      <c r="EV2514" s="2"/>
      <c r="EW2514" s="2"/>
      <c r="EX2514" s="2"/>
      <c r="EY2514" s="2"/>
      <c r="EZ2514" s="2"/>
      <c r="FA2514" s="2"/>
      <c r="FB2514" s="2"/>
      <c r="FC2514" s="2"/>
      <c r="FD2514" s="2"/>
      <c r="FE2514" s="2"/>
      <c r="FF2514" s="2"/>
      <c r="FG2514" s="2"/>
      <c r="FH2514" s="2"/>
      <c r="FI2514" s="2"/>
      <c r="FJ2514" s="2"/>
      <c r="FK2514" s="2"/>
      <c r="FL2514" s="2"/>
      <c r="FM2514" s="2"/>
      <c r="FN2514" s="2"/>
      <c r="FO2514" s="2"/>
      <c r="FP2514" s="2"/>
      <c r="FQ2514" s="2"/>
      <c r="FR2514" s="2"/>
      <c r="FS2514" s="2"/>
      <c r="FT2514" s="2"/>
      <c r="FU2514" s="2"/>
      <c r="FV2514" s="2"/>
      <c r="FW2514" s="2"/>
      <c r="FX2514" s="2"/>
      <c r="FY2514" s="2"/>
      <c r="FZ2514" s="2"/>
      <c r="GA2514" s="2"/>
      <c r="GB2514" s="2"/>
      <c r="GC2514" s="2"/>
      <c r="GD2514" s="2"/>
      <c r="GE2514" s="2"/>
      <c r="GF2514" s="2"/>
      <c r="GG2514" s="2"/>
      <c r="GH2514" s="2"/>
      <c r="GI2514" s="2"/>
      <c r="GJ2514" s="2"/>
      <c r="GK2514" s="2"/>
      <c r="GL2514" s="2"/>
      <c r="GM2514" s="2"/>
      <c r="GN2514" s="2"/>
      <c r="GO2514" s="2"/>
      <c r="GP2514" s="2"/>
      <c r="GQ2514" s="2"/>
      <c r="GR2514" s="2"/>
      <c r="GS2514" s="2"/>
      <c r="GT2514" s="2"/>
      <c r="GU2514" s="2"/>
      <c r="GV2514" s="2"/>
      <c r="GW2514" s="2"/>
      <c r="GX2514" s="2"/>
      <c r="GY2514" s="2"/>
      <c r="GZ2514" s="2"/>
      <c r="HA2514" s="2"/>
      <c r="HB2514" s="2"/>
      <c r="HC2514" s="2"/>
      <c r="HD2514" s="2"/>
      <c r="HE2514" s="2"/>
      <c r="HF2514" s="2"/>
      <c r="HG2514" s="2"/>
      <c r="HH2514" s="2"/>
      <c r="HI2514" s="2"/>
      <c r="HJ2514" s="2"/>
      <c r="HK2514" s="2"/>
      <c r="HL2514" s="2"/>
      <c r="HM2514" s="2"/>
      <c r="HN2514" s="2"/>
      <c r="HO2514" s="2"/>
      <c r="HP2514" s="2"/>
      <c r="HQ2514" s="2"/>
      <c r="HR2514" s="2"/>
      <c r="HS2514" s="2"/>
      <c r="HT2514" s="2"/>
      <c r="HU2514" s="2"/>
      <c r="HV2514" s="2"/>
      <c r="HW2514" s="2"/>
      <c r="HX2514" s="2"/>
      <c r="HY2514" s="2"/>
      <c r="HZ2514" s="2"/>
      <c r="IA2514" s="2"/>
      <c r="IB2514" s="2"/>
      <c r="IC2514" s="2"/>
      <c r="ID2514" s="2"/>
      <c r="IE2514" s="2"/>
      <c r="IF2514" s="2"/>
      <c r="IG2514" s="2"/>
      <c r="IH2514" s="2"/>
      <c r="II2514" s="2"/>
      <c r="IJ2514" s="2"/>
      <c r="IK2514" s="2"/>
      <c r="IL2514" s="2"/>
      <c r="IM2514" s="2"/>
      <c r="IN2514" s="2"/>
      <c r="IO2514" s="2"/>
      <c r="IP2514" s="2"/>
      <c r="IQ2514" s="2"/>
    </row>
    <row r="2515" spans="1:251" s="16" customFormat="1">
      <c r="A2515" s="8"/>
      <c r="B2515" s="166"/>
      <c r="C2515" s="167"/>
      <c r="D2515" s="167"/>
      <c r="E2515" s="167"/>
      <c r="F2515" s="167"/>
      <c r="G2515" s="167"/>
      <c r="H2515" s="167"/>
      <c r="I2515" s="167"/>
      <c r="J2515" s="167"/>
      <c r="K2515" s="167"/>
      <c r="L2515" s="167"/>
      <c r="M2515" s="167"/>
      <c r="N2515" s="167"/>
      <c r="O2515" s="167"/>
      <c r="P2515" s="167"/>
      <c r="Q2515" s="167"/>
      <c r="R2515" s="167"/>
      <c r="S2515" s="167"/>
      <c r="T2515" s="167"/>
      <c r="U2515" s="167"/>
      <c r="V2515" s="167"/>
      <c r="W2515" s="167"/>
      <c r="X2515" s="167"/>
      <c r="Y2515" s="167"/>
      <c r="Z2515" s="168"/>
      <c r="AA2515" s="170"/>
      <c r="AB2515" s="167"/>
      <c r="AC2515" s="167"/>
      <c r="AD2515" s="167"/>
      <c r="AE2515" s="167"/>
      <c r="AF2515" s="167"/>
      <c r="AG2515" s="167"/>
      <c r="AH2515" s="167"/>
      <c r="AI2515" s="168"/>
      <c r="AJ2515" s="170"/>
      <c r="AK2515" s="167"/>
      <c r="AL2515" s="167"/>
      <c r="AM2515" s="167"/>
      <c r="AN2515" s="167"/>
      <c r="AO2515" s="167"/>
      <c r="AP2515" s="167"/>
      <c r="AQ2515" s="167"/>
      <c r="AR2515" s="168"/>
      <c r="AS2515" s="170"/>
      <c r="AT2515" s="167"/>
      <c r="AU2515" s="167"/>
      <c r="AV2515" s="167"/>
      <c r="AW2515" s="167"/>
      <c r="AX2515" s="172"/>
      <c r="AY2515" s="2"/>
      <c r="AZ2515" s="2"/>
      <c r="BA2515" s="2"/>
      <c r="BB2515" s="23"/>
      <c r="BC2515" s="24"/>
      <c r="BE2515" s="2"/>
      <c r="BF2515" s="2"/>
      <c r="BG2515" s="2"/>
      <c r="BH2515" s="2"/>
      <c r="BI2515" s="2"/>
      <c r="BJ2515" s="2"/>
      <c r="BK2515" s="2"/>
      <c r="BL2515" s="2"/>
      <c r="BM2515" s="2"/>
      <c r="BN2515" s="2"/>
      <c r="BO2515" s="2"/>
      <c r="BP2515" s="2"/>
      <c r="BQ2515" s="2"/>
      <c r="BR2515" s="2"/>
      <c r="BS2515" s="2"/>
      <c r="BT2515" s="2"/>
      <c r="BU2515" s="2"/>
      <c r="BV2515" s="2"/>
      <c r="BW2515" s="2"/>
      <c r="BX2515" s="2"/>
      <c r="BY2515" s="2"/>
      <c r="BZ2515" s="2"/>
      <c r="CA2515" s="2"/>
      <c r="CB2515" s="2"/>
      <c r="CC2515" s="2"/>
      <c r="CD2515" s="2"/>
      <c r="CE2515" s="2"/>
      <c r="CF2515" s="2"/>
      <c r="CG2515" s="2"/>
      <c r="CH2515" s="2"/>
      <c r="CI2515" s="2"/>
      <c r="CJ2515" s="2"/>
      <c r="CK2515" s="2"/>
      <c r="CL2515" s="2"/>
      <c r="CM2515" s="2"/>
      <c r="CN2515" s="2"/>
      <c r="CO2515" s="2"/>
      <c r="CP2515" s="2"/>
      <c r="CQ2515" s="2"/>
      <c r="CR2515" s="2"/>
      <c r="CS2515" s="2"/>
      <c r="CT2515" s="2"/>
      <c r="CU2515" s="2"/>
      <c r="CV2515" s="2"/>
      <c r="CW2515" s="2"/>
      <c r="CX2515" s="2"/>
      <c r="CY2515" s="2"/>
      <c r="CZ2515" s="2"/>
      <c r="DA2515" s="2"/>
      <c r="DB2515" s="2"/>
      <c r="DC2515" s="2"/>
      <c r="DD2515" s="2"/>
      <c r="DE2515" s="2"/>
      <c r="DF2515" s="2"/>
      <c r="DG2515" s="2"/>
      <c r="DH2515" s="2"/>
      <c r="DI2515" s="2"/>
      <c r="DJ2515" s="2"/>
      <c r="DK2515" s="2"/>
      <c r="DL2515" s="2"/>
      <c r="DM2515" s="2"/>
      <c r="DN2515" s="2"/>
      <c r="DO2515" s="2"/>
      <c r="DP2515" s="2"/>
      <c r="DQ2515" s="2"/>
      <c r="DR2515" s="2"/>
      <c r="DS2515" s="2"/>
      <c r="DT2515" s="2"/>
      <c r="DU2515" s="2"/>
      <c r="DV2515" s="2"/>
      <c r="DW2515" s="2"/>
      <c r="DX2515" s="2"/>
      <c r="DY2515" s="2"/>
      <c r="DZ2515" s="2"/>
      <c r="EA2515" s="2"/>
      <c r="EB2515" s="2"/>
      <c r="EC2515" s="2"/>
      <c r="ED2515" s="2"/>
      <c r="EE2515" s="2"/>
      <c r="EF2515" s="2"/>
      <c r="EG2515" s="2"/>
      <c r="EH2515" s="2"/>
      <c r="EI2515" s="2"/>
      <c r="EJ2515" s="2"/>
      <c r="EK2515" s="2"/>
      <c r="EL2515" s="2"/>
      <c r="EM2515" s="2"/>
      <c r="EN2515" s="2"/>
      <c r="EO2515" s="2"/>
      <c r="EP2515" s="2"/>
      <c r="EQ2515" s="2"/>
      <c r="ER2515" s="2"/>
      <c r="ES2515" s="2"/>
      <c r="ET2515" s="2"/>
      <c r="EU2515" s="2"/>
      <c r="EV2515" s="2"/>
      <c r="EW2515" s="2"/>
      <c r="EX2515" s="2"/>
      <c r="EY2515" s="2"/>
      <c r="EZ2515" s="2"/>
      <c r="FA2515" s="2"/>
      <c r="FB2515" s="2"/>
      <c r="FC2515" s="2"/>
      <c r="FD2515" s="2"/>
      <c r="FE2515" s="2"/>
      <c r="FF2515" s="2"/>
      <c r="FG2515" s="2"/>
      <c r="FH2515" s="2"/>
      <c r="FI2515" s="2"/>
      <c r="FJ2515" s="2"/>
      <c r="FK2515" s="2"/>
      <c r="FL2515" s="2"/>
      <c r="FM2515" s="2"/>
      <c r="FN2515" s="2"/>
      <c r="FO2515" s="2"/>
      <c r="FP2515" s="2"/>
      <c r="FQ2515" s="2"/>
      <c r="FR2515" s="2"/>
      <c r="FS2515" s="2"/>
      <c r="FT2515" s="2"/>
      <c r="FU2515" s="2"/>
      <c r="FV2515" s="2"/>
      <c r="FW2515" s="2"/>
      <c r="FX2515" s="2"/>
      <c r="FY2515" s="2"/>
      <c r="FZ2515" s="2"/>
      <c r="GA2515" s="2"/>
      <c r="GB2515" s="2"/>
      <c r="GC2515" s="2"/>
      <c r="GD2515" s="2"/>
      <c r="GE2515" s="2"/>
      <c r="GF2515" s="2"/>
      <c r="GG2515" s="2"/>
      <c r="GH2515" s="2"/>
      <c r="GI2515" s="2"/>
      <c r="GJ2515" s="2"/>
      <c r="GK2515" s="2"/>
      <c r="GL2515" s="2"/>
      <c r="GM2515" s="2"/>
      <c r="GN2515" s="2"/>
      <c r="GO2515" s="2"/>
      <c r="GP2515" s="2"/>
      <c r="GQ2515" s="2"/>
      <c r="GR2515" s="2"/>
      <c r="GS2515" s="2"/>
      <c r="GT2515" s="2"/>
      <c r="GU2515" s="2"/>
      <c r="GV2515" s="2"/>
      <c r="GW2515" s="2"/>
      <c r="GX2515" s="2"/>
      <c r="GY2515" s="2"/>
      <c r="GZ2515" s="2"/>
      <c r="HA2515" s="2"/>
      <c r="HB2515" s="2"/>
      <c r="HC2515" s="2"/>
      <c r="HD2515" s="2"/>
      <c r="HE2515" s="2"/>
      <c r="HF2515" s="2"/>
      <c r="HG2515" s="2"/>
      <c r="HH2515" s="2"/>
      <c r="HI2515" s="2"/>
      <c r="HJ2515" s="2"/>
      <c r="HK2515" s="2"/>
      <c r="HL2515" s="2"/>
      <c r="HM2515" s="2"/>
      <c r="HN2515" s="2"/>
      <c r="HO2515" s="2"/>
      <c r="HP2515" s="2"/>
      <c r="HQ2515" s="2"/>
      <c r="HR2515" s="2"/>
      <c r="HS2515" s="2"/>
      <c r="HT2515" s="2"/>
      <c r="HU2515" s="2"/>
      <c r="HV2515" s="2"/>
      <c r="HW2515" s="2"/>
      <c r="HX2515" s="2"/>
      <c r="HY2515" s="2"/>
      <c r="HZ2515" s="2"/>
      <c r="IA2515" s="2"/>
      <c r="IB2515" s="2"/>
      <c r="IC2515" s="2"/>
      <c r="ID2515" s="2"/>
      <c r="IE2515" s="2"/>
      <c r="IF2515" s="2"/>
      <c r="IG2515" s="2"/>
      <c r="IH2515" s="2"/>
      <c r="II2515" s="2"/>
      <c r="IJ2515" s="2"/>
      <c r="IK2515" s="2"/>
      <c r="IL2515" s="2"/>
      <c r="IM2515" s="2"/>
      <c r="IN2515" s="2"/>
      <c r="IO2515" s="2"/>
      <c r="IP2515" s="2"/>
      <c r="IQ2515" s="2"/>
    </row>
    <row r="2516" spans="1:251" s="16" customFormat="1" ht="18.75" customHeight="1">
      <c r="A2516" s="8"/>
      <c r="B2516" s="25"/>
      <c r="C2516" s="135" t="s">
        <v>725</v>
      </c>
      <c r="D2516" s="136"/>
      <c r="E2516" s="136"/>
      <c r="F2516" s="136"/>
      <c r="G2516" s="136"/>
      <c r="H2516" s="136"/>
      <c r="I2516" s="136"/>
      <c r="J2516" s="136"/>
      <c r="K2516" s="136"/>
      <c r="L2516" s="136"/>
      <c r="M2516" s="136"/>
      <c r="N2516" s="136"/>
      <c r="O2516" s="136"/>
      <c r="P2516" s="136"/>
      <c r="Q2516" s="136"/>
      <c r="R2516" s="136"/>
      <c r="S2516" s="136"/>
      <c r="T2516" s="136"/>
      <c r="U2516" s="136"/>
      <c r="V2516" s="136"/>
      <c r="W2516" s="136"/>
      <c r="X2516" s="136"/>
      <c r="Y2516" s="136"/>
      <c r="Z2516" s="137"/>
      <c r="AA2516" s="138">
        <v>538055</v>
      </c>
      <c r="AB2516" s="139"/>
      <c r="AC2516" s="139"/>
      <c r="AD2516" s="139"/>
      <c r="AE2516" s="139"/>
      <c r="AF2516" s="139"/>
      <c r="AG2516" s="139"/>
      <c r="AH2516" s="139"/>
      <c r="AI2516" s="140"/>
      <c r="AJ2516" s="138">
        <v>541578</v>
      </c>
      <c r="AK2516" s="139"/>
      <c r="AL2516" s="139"/>
      <c r="AM2516" s="139"/>
      <c r="AN2516" s="139"/>
      <c r="AO2516" s="139"/>
      <c r="AP2516" s="139"/>
      <c r="AQ2516" s="139"/>
      <c r="AR2516" s="140"/>
      <c r="AS2516" s="141" t="s">
        <v>57</v>
      </c>
      <c r="AT2516" s="142"/>
      <c r="AU2516" s="142"/>
      <c r="AV2516" s="142"/>
      <c r="AW2516" s="142"/>
      <c r="AX2516" s="143"/>
      <c r="AY2516" s="2"/>
      <c r="AZ2516" s="2"/>
      <c r="BA2516" s="2"/>
      <c r="BB2516" s="2"/>
      <c r="BC2516" s="2"/>
      <c r="BD2516" s="2"/>
      <c r="BE2516" s="2"/>
      <c r="BF2516" s="2"/>
      <c r="BG2516" s="2"/>
      <c r="BH2516" s="2"/>
      <c r="BI2516" s="2"/>
      <c r="BJ2516" s="2"/>
      <c r="BK2516" s="2"/>
      <c r="BL2516" s="2"/>
      <c r="BM2516" s="2"/>
      <c r="BN2516" s="2"/>
      <c r="BO2516" s="2"/>
      <c r="BP2516" s="2"/>
      <c r="BQ2516" s="2"/>
      <c r="BR2516" s="2"/>
      <c r="BS2516" s="2"/>
      <c r="BT2516" s="2"/>
      <c r="BU2516" s="2"/>
      <c r="BV2516" s="2"/>
      <c r="BW2516" s="2"/>
      <c r="BX2516" s="2"/>
      <c r="BY2516" s="2"/>
      <c r="BZ2516" s="2"/>
      <c r="CA2516" s="2"/>
      <c r="CB2516" s="2"/>
      <c r="CC2516" s="2"/>
      <c r="CD2516" s="2"/>
      <c r="CE2516" s="2"/>
      <c r="CF2516" s="2"/>
      <c r="CG2516" s="2"/>
      <c r="CH2516" s="2"/>
      <c r="CI2516" s="2"/>
      <c r="CJ2516" s="2"/>
      <c r="CK2516" s="2"/>
      <c r="CL2516" s="2"/>
      <c r="CM2516" s="2"/>
      <c r="CN2516" s="2"/>
      <c r="CO2516" s="2"/>
      <c r="CP2516" s="2"/>
      <c r="CQ2516" s="2"/>
      <c r="CR2516" s="2"/>
      <c r="CS2516" s="2"/>
      <c r="CT2516" s="2"/>
      <c r="CU2516" s="2"/>
      <c r="CV2516" s="2"/>
      <c r="CW2516" s="2"/>
      <c r="CX2516" s="2"/>
      <c r="CY2516" s="2"/>
      <c r="CZ2516" s="2"/>
      <c r="DA2516" s="2"/>
      <c r="DB2516" s="2"/>
      <c r="DC2516" s="2"/>
      <c r="DD2516" s="2"/>
      <c r="DE2516" s="2"/>
      <c r="DF2516" s="2"/>
      <c r="DG2516" s="2"/>
      <c r="DH2516" s="2"/>
      <c r="DI2516" s="2"/>
      <c r="DJ2516" s="2"/>
      <c r="DK2516" s="2"/>
      <c r="DL2516" s="2"/>
      <c r="DM2516" s="2"/>
      <c r="DN2516" s="2"/>
      <c r="DO2516" s="2"/>
      <c r="DP2516" s="2"/>
      <c r="DQ2516" s="2"/>
      <c r="DR2516" s="2"/>
      <c r="DS2516" s="2"/>
      <c r="DT2516" s="2"/>
      <c r="DU2516" s="2"/>
      <c r="DV2516" s="2"/>
      <c r="DW2516" s="2"/>
      <c r="DX2516" s="2"/>
      <c r="DY2516" s="2"/>
      <c r="DZ2516" s="2"/>
      <c r="EA2516" s="2"/>
      <c r="EB2516" s="2"/>
      <c r="EC2516" s="2"/>
      <c r="ED2516" s="2"/>
      <c r="EE2516" s="2"/>
      <c r="EF2516" s="2"/>
      <c r="EG2516" s="2"/>
      <c r="EH2516" s="2"/>
      <c r="EI2516" s="2"/>
      <c r="EJ2516" s="2"/>
      <c r="EK2516" s="2"/>
      <c r="EL2516" s="2"/>
      <c r="EM2516" s="2"/>
      <c r="EN2516" s="2"/>
      <c r="EO2516" s="2"/>
      <c r="EP2516" s="2"/>
      <c r="EQ2516" s="2"/>
      <c r="ER2516" s="2"/>
      <c r="ES2516" s="2"/>
      <c r="ET2516" s="2"/>
      <c r="EU2516" s="2"/>
      <c r="EV2516" s="2"/>
      <c r="EW2516" s="2"/>
      <c r="EX2516" s="2"/>
      <c r="EY2516" s="2"/>
      <c r="EZ2516" s="2"/>
      <c r="FA2516" s="2"/>
      <c r="FB2516" s="2"/>
      <c r="FC2516" s="2"/>
      <c r="FD2516" s="2"/>
      <c r="FE2516" s="2"/>
      <c r="FF2516" s="2"/>
      <c r="FG2516" s="2"/>
      <c r="FH2516" s="2"/>
      <c r="FI2516" s="2"/>
      <c r="FJ2516" s="2"/>
      <c r="FK2516" s="2"/>
      <c r="FL2516" s="2"/>
      <c r="FM2516" s="2"/>
      <c r="FN2516" s="2"/>
      <c r="FO2516" s="2"/>
      <c r="FP2516" s="2"/>
      <c r="FQ2516" s="2"/>
      <c r="FR2516" s="2"/>
      <c r="FS2516" s="2"/>
      <c r="FT2516" s="2"/>
      <c r="FU2516" s="2"/>
      <c r="FV2516" s="2"/>
      <c r="FW2516" s="2"/>
      <c r="FX2516" s="2"/>
      <c r="FY2516" s="2"/>
      <c r="FZ2516" s="2"/>
      <c r="GA2516" s="2"/>
      <c r="GB2516" s="2"/>
      <c r="GC2516" s="2"/>
      <c r="GD2516" s="2"/>
      <c r="GE2516" s="2"/>
      <c r="GF2516" s="2"/>
      <c r="GG2516" s="2"/>
      <c r="GH2516" s="2"/>
      <c r="GI2516" s="2"/>
      <c r="GJ2516" s="2"/>
      <c r="GK2516" s="2"/>
      <c r="GL2516" s="2"/>
      <c r="GM2516" s="2"/>
      <c r="GN2516" s="2"/>
      <c r="GO2516" s="2"/>
      <c r="GP2516" s="2"/>
      <c r="GQ2516" s="2"/>
      <c r="GR2516" s="2"/>
      <c r="GS2516" s="2"/>
      <c r="GT2516" s="2"/>
      <c r="GU2516" s="2"/>
      <c r="GV2516" s="2"/>
      <c r="GW2516" s="2"/>
      <c r="GX2516" s="2"/>
      <c r="GY2516" s="2"/>
      <c r="GZ2516" s="2"/>
      <c r="HA2516" s="2"/>
      <c r="HB2516" s="2"/>
      <c r="HC2516" s="2"/>
      <c r="HD2516" s="2"/>
      <c r="HE2516" s="2"/>
      <c r="HF2516" s="2"/>
      <c r="HG2516" s="2"/>
      <c r="HH2516" s="2"/>
      <c r="HI2516" s="2"/>
      <c r="HJ2516" s="2"/>
      <c r="HK2516" s="2"/>
      <c r="HL2516" s="2"/>
      <c r="HM2516" s="2"/>
      <c r="HN2516" s="2"/>
      <c r="HO2516" s="2"/>
      <c r="HP2516" s="2"/>
      <c r="HQ2516" s="2"/>
      <c r="HR2516" s="2"/>
      <c r="HS2516" s="2"/>
      <c r="HT2516" s="2"/>
      <c r="HU2516" s="2"/>
      <c r="HV2516" s="2"/>
      <c r="HW2516" s="2"/>
      <c r="HX2516" s="2"/>
      <c r="HY2516" s="2"/>
      <c r="HZ2516" s="2"/>
      <c r="IA2516" s="2"/>
      <c r="IB2516" s="2"/>
      <c r="IC2516" s="2"/>
      <c r="ID2516" s="2"/>
      <c r="IE2516" s="2"/>
      <c r="IF2516" s="2"/>
      <c r="IG2516" s="2"/>
      <c r="IH2516" s="2"/>
      <c r="II2516" s="2"/>
      <c r="IJ2516" s="2"/>
      <c r="IK2516" s="2"/>
      <c r="IL2516" s="2"/>
      <c r="IM2516" s="2"/>
      <c r="IN2516" s="2"/>
      <c r="IO2516" s="2"/>
      <c r="IP2516" s="2"/>
      <c r="IQ2516" s="2"/>
    </row>
    <row r="2517" spans="1:251" s="16" customFormat="1" ht="18.75" customHeight="1">
      <c r="A2517" s="8"/>
      <c r="B2517" s="25"/>
      <c r="C2517" s="135" t="s">
        <v>725</v>
      </c>
      <c r="D2517" s="136"/>
      <c r="E2517" s="136"/>
      <c r="F2517" s="136"/>
      <c r="G2517" s="136"/>
      <c r="H2517" s="136"/>
      <c r="I2517" s="136"/>
      <c r="J2517" s="136"/>
      <c r="K2517" s="136"/>
      <c r="L2517" s="136"/>
      <c r="M2517" s="136"/>
      <c r="N2517" s="136"/>
      <c r="O2517" s="136"/>
      <c r="P2517" s="136"/>
      <c r="Q2517" s="136"/>
      <c r="R2517" s="136"/>
      <c r="S2517" s="136"/>
      <c r="T2517" s="136"/>
      <c r="U2517" s="136"/>
      <c r="V2517" s="136"/>
      <c r="W2517" s="136"/>
      <c r="X2517" s="136"/>
      <c r="Y2517" s="136"/>
      <c r="Z2517" s="137"/>
      <c r="AA2517" s="138">
        <v>413346</v>
      </c>
      <c r="AB2517" s="139"/>
      <c r="AC2517" s="139"/>
      <c r="AD2517" s="139"/>
      <c r="AE2517" s="139"/>
      <c r="AF2517" s="139"/>
      <c r="AG2517" s="139"/>
      <c r="AH2517" s="139"/>
      <c r="AI2517" s="140"/>
      <c r="AJ2517" s="138">
        <v>661227</v>
      </c>
      <c r="AK2517" s="139"/>
      <c r="AL2517" s="139"/>
      <c r="AM2517" s="139"/>
      <c r="AN2517" s="139"/>
      <c r="AO2517" s="139"/>
      <c r="AP2517" s="139"/>
      <c r="AQ2517" s="139"/>
      <c r="AR2517" s="140"/>
      <c r="AS2517" s="141"/>
      <c r="AT2517" s="142"/>
      <c r="AU2517" s="142"/>
      <c r="AV2517" s="142"/>
      <c r="AW2517" s="142"/>
      <c r="AX2517" s="143"/>
      <c r="AY2517" s="2"/>
      <c r="AZ2517" s="2"/>
      <c r="BA2517" s="2"/>
      <c r="BB2517" s="2"/>
      <c r="BC2517" s="2"/>
      <c r="BD2517" s="2"/>
      <c r="BE2517" s="2"/>
      <c r="BF2517" s="2"/>
      <c r="BG2517" s="2"/>
      <c r="BH2517" s="2"/>
      <c r="BI2517" s="2"/>
      <c r="BJ2517" s="2"/>
      <c r="BK2517" s="2"/>
      <c r="BL2517" s="2"/>
      <c r="BM2517" s="2"/>
      <c r="BN2517" s="2"/>
      <c r="BO2517" s="2"/>
      <c r="BP2517" s="2"/>
      <c r="BQ2517" s="2"/>
      <c r="BR2517" s="2"/>
      <c r="BS2517" s="2"/>
      <c r="BT2517" s="2"/>
      <c r="BU2517" s="2"/>
      <c r="BV2517" s="2"/>
      <c r="BW2517" s="2"/>
      <c r="BX2517" s="2"/>
      <c r="BY2517" s="2"/>
      <c r="BZ2517" s="2"/>
      <c r="CA2517" s="2"/>
      <c r="CB2517" s="2"/>
      <c r="CC2517" s="2"/>
      <c r="CD2517" s="2"/>
      <c r="CE2517" s="2"/>
      <c r="CF2517" s="2"/>
      <c r="CG2517" s="2"/>
      <c r="CH2517" s="2"/>
      <c r="CI2517" s="2"/>
      <c r="CJ2517" s="2"/>
      <c r="CK2517" s="2"/>
      <c r="CL2517" s="2"/>
      <c r="CM2517" s="2"/>
      <c r="CN2517" s="2"/>
      <c r="CO2517" s="2"/>
      <c r="CP2517" s="2"/>
      <c r="CQ2517" s="2"/>
      <c r="CR2517" s="2"/>
      <c r="CS2517" s="2"/>
      <c r="CT2517" s="2"/>
      <c r="CU2517" s="2"/>
      <c r="CV2517" s="2"/>
      <c r="CW2517" s="2"/>
      <c r="CX2517" s="2"/>
      <c r="CY2517" s="2"/>
      <c r="CZ2517" s="2"/>
      <c r="DA2517" s="2"/>
      <c r="DB2517" s="2"/>
      <c r="DC2517" s="2"/>
      <c r="DD2517" s="2"/>
      <c r="DE2517" s="2"/>
      <c r="DF2517" s="2"/>
      <c r="DG2517" s="2"/>
      <c r="DH2517" s="2"/>
      <c r="DI2517" s="2"/>
      <c r="DJ2517" s="2"/>
      <c r="DK2517" s="2"/>
      <c r="DL2517" s="2"/>
      <c r="DM2517" s="2"/>
      <c r="DN2517" s="2"/>
      <c r="DO2517" s="2"/>
      <c r="DP2517" s="2"/>
      <c r="DQ2517" s="2"/>
      <c r="DR2517" s="2"/>
      <c r="DS2517" s="2"/>
      <c r="DT2517" s="2"/>
      <c r="DU2517" s="2"/>
      <c r="DV2517" s="2"/>
      <c r="DW2517" s="2"/>
      <c r="DX2517" s="2"/>
      <c r="DY2517" s="2"/>
      <c r="DZ2517" s="2"/>
      <c r="EA2517" s="2"/>
      <c r="EB2517" s="2"/>
      <c r="EC2517" s="2"/>
      <c r="ED2517" s="2"/>
      <c r="EE2517" s="2"/>
      <c r="EF2517" s="2"/>
      <c r="EG2517" s="2"/>
      <c r="EH2517" s="2"/>
      <c r="EI2517" s="2"/>
      <c r="EJ2517" s="2"/>
      <c r="EK2517" s="2"/>
      <c r="EL2517" s="2"/>
      <c r="EM2517" s="2"/>
      <c r="EN2517" s="2"/>
      <c r="EO2517" s="2"/>
      <c r="EP2517" s="2"/>
      <c r="EQ2517" s="2"/>
      <c r="ER2517" s="2"/>
      <c r="ES2517" s="2"/>
      <c r="ET2517" s="2"/>
      <c r="EU2517" s="2"/>
      <c r="EV2517" s="2"/>
      <c r="EW2517" s="2"/>
      <c r="EX2517" s="2"/>
      <c r="EY2517" s="2"/>
      <c r="EZ2517" s="2"/>
      <c r="FA2517" s="2"/>
      <c r="FB2517" s="2"/>
      <c r="FC2517" s="2"/>
      <c r="FD2517" s="2"/>
      <c r="FE2517" s="2"/>
      <c r="FF2517" s="2"/>
      <c r="FG2517" s="2"/>
      <c r="FH2517" s="2"/>
      <c r="FI2517" s="2"/>
      <c r="FJ2517" s="2"/>
      <c r="FK2517" s="2"/>
      <c r="FL2517" s="2"/>
      <c r="FM2517" s="2"/>
      <c r="FN2517" s="2"/>
      <c r="FO2517" s="2"/>
      <c r="FP2517" s="2"/>
      <c r="FQ2517" s="2"/>
      <c r="FR2517" s="2"/>
      <c r="FS2517" s="2"/>
      <c r="FT2517" s="2"/>
      <c r="FU2517" s="2"/>
      <c r="FV2517" s="2"/>
      <c r="FW2517" s="2"/>
      <c r="FX2517" s="2"/>
      <c r="FY2517" s="2"/>
      <c r="FZ2517" s="2"/>
      <c r="GA2517" s="2"/>
      <c r="GB2517" s="2"/>
      <c r="GC2517" s="2"/>
      <c r="GD2517" s="2"/>
      <c r="GE2517" s="2"/>
      <c r="GF2517" s="2"/>
      <c r="GG2517" s="2"/>
      <c r="GH2517" s="2"/>
      <c r="GI2517" s="2"/>
      <c r="GJ2517" s="2"/>
      <c r="GK2517" s="2"/>
      <c r="GL2517" s="2"/>
      <c r="GM2517" s="2"/>
      <c r="GN2517" s="2"/>
      <c r="GO2517" s="2"/>
      <c r="GP2517" s="2"/>
      <c r="GQ2517" s="2"/>
      <c r="GR2517" s="2"/>
      <c r="GS2517" s="2"/>
      <c r="GT2517" s="2"/>
      <c r="GU2517" s="2"/>
      <c r="GV2517" s="2"/>
      <c r="GW2517" s="2"/>
      <c r="GX2517" s="2"/>
      <c r="GY2517" s="2"/>
      <c r="GZ2517" s="2"/>
      <c r="HA2517" s="2"/>
      <c r="HB2517" s="2"/>
      <c r="HC2517" s="2"/>
      <c r="HD2517" s="2"/>
      <c r="HE2517" s="2"/>
      <c r="HF2517" s="2"/>
      <c r="HG2517" s="2"/>
      <c r="HH2517" s="2"/>
      <c r="HI2517" s="2"/>
      <c r="HJ2517" s="2"/>
      <c r="HK2517" s="2"/>
      <c r="HL2517" s="2"/>
      <c r="HM2517" s="2"/>
      <c r="HN2517" s="2"/>
      <c r="HO2517" s="2"/>
      <c r="HP2517" s="2"/>
      <c r="HQ2517" s="2"/>
      <c r="HR2517" s="2"/>
      <c r="HS2517" s="2"/>
      <c r="HT2517" s="2"/>
      <c r="HU2517" s="2"/>
      <c r="HV2517" s="2"/>
      <c r="HW2517" s="2"/>
      <c r="HX2517" s="2"/>
      <c r="HY2517" s="2"/>
      <c r="HZ2517" s="2"/>
      <c r="IA2517" s="2"/>
      <c r="IB2517" s="2"/>
      <c r="IC2517" s="2"/>
      <c r="ID2517" s="2"/>
      <c r="IE2517" s="2"/>
      <c r="IF2517" s="2"/>
      <c r="IG2517" s="2"/>
      <c r="IH2517" s="2"/>
      <c r="II2517" s="2"/>
      <c r="IJ2517" s="2"/>
      <c r="IK2517" s="2"/>
      <c r="IL2517" s="2"/>
      <c r="IM2517" s="2"/>
      <c r="IN2517" s="2"/>
      <c r="IO2517" s="2"/>
      <c r="IP2517" s="2"/>
      <c r="IQ2517" s="2"/>
    </row>
    <row r="2518" spans="1:251" s="16" customFormat="1" ht="18.75" customHeight="1">
      <c r="A2518" s="8"/>
      <c r="B2518" s="25"/>
      <c r="C2518" s="135" t="s">
        <v>726</v>
      </c>
      <c r="D2518" s="136"/>
      <c r="E2518" s="136"/>
      <c r="F2518" s="136"/>
      <c r="G2518" s="136"/>
      <c r="H2518" s="136"/>
      <c r="I2518" s="136"/>
      <c r="J2518" s="136"/>
      <c r="K2518" s="136"/>
      <c r="L2518" s="136"/>
      <c r="M2518" s="136"/>
      <c r="N2518" s="136"/>
      <c r="O2518" s="136"/>
      <c r="P2518" s="136"/>
      <c r="Q2518" s="136"/>
      <c r="R2518" s="136"/>
      <c r="S2518" s="136"/>
      <c r="T2518" s="136"/>
      <c r="U2518" s="136"/>
      <c r="V2518" s="136"/>
      <c r="W2518" s="136"/>
      <c r="X2518" s="136"/>
      <c r="Y2518" s="136"/>
      <c r="Z2518" s="137"/>
      <c r="AA2518" s="138">
        <v>0</v>
      </c>
      <c r="AB2518" s="139"/>
      <c r="AC2518" s="139"/>
      <c r="AD2518" s="139"/>
      <c r="AE2518" s="139"/>
      <c r="AF2518" s="139"/>
      <c r="AG2518" s="139"/>
      <c r="AH2518" s="139"/>
      <c r="AI2518" s="140"/>
      <c r="AJ2518" s="138">
        <v>36000</v>
      </c>
      <c r="AK2518" s="139"/>
      <c r="AL2518" s="139"/>
      <c r="AM2518" s="139"/>
      <c r="AN2518" s="139"/>
      <c r="AO2518" s="139"/>
      <c r="AP2518" s="139"/>
      <c r="AQ2518" s="139"/>
      <c r="AR2518" s="140"/>
      <c r="AS2518" s="141"/>
      <c r="AT2518" s="142"/>
      <c r="AU2518" s="142"/>
      <c r="AV2518" s="142"/>
      <c r="AW2518" s="142"/>
      <c r="AX2518" s="143"/>
      <c r="AY2518" s="2"/>
      <c r="AZ2518" s="2"/>
      <c r="BA2518" s="2"/>
      <c r="BB2518" s="2"/>
      <c r="BC2518" s="2"/>
      <c r="BD2518" s="2"/>
      <c r="BE2518" s="2"/>
      <c r="BF2518" s="2"/>
      <c r="BG2518" s="2"/>
      <c r="BH2518" s="2"/>
      <c r="BI2518" s="2"/>
      <c r="BJ2518" s="2"/>
      <c r="BK2518" s="2"/>
      <c r="BL2518" s="2"/>
      <c r="BM2518" s="2"/>
      <c r="BN2518" s="2"/>
      <c r="BO2518" s="2"/>
      <c r="BP2518" s="2"/>
      <c r="BQ2518" s="2"/>
      <c r="BR2518" s="2"/>
      <c r="BS2518" s="2"/>
      <c r="BT2518" s="2"/>
      <c r="BU2518" s="2"/>
      <c r="BV2518" s="2"/>
      <c r="BW2518" s="2"/>
      <c r="BX2518" s="2"/>
      <c r="BY2518" s="2"/>
      <c r="BZ2518" s="2"/>
      <c r="CA2518" s="2"/>
      <c r="CB2518" s="2"/>
      <c r="CC2518" s="2"/>
      <c r="CD2518" s="2"/>
      <c r="CE2518" s="2"/>
      <c r="CF2518" s="2"/>
      <c r="CG2518" s="2"/>
      <c r="CH2518" s="2"/>
      <c r="CI2518" s="2"/>
      <c r="CJ2518" s="2"/>
      <c r="CK2518" s="2"/>
      <c r="CL2518" s="2"/>
      <c r="CM2518" s="2"/>
      <c r="CN2518" s="2"/>
      <c r="CO2518" s="2"/>
      <c r="CP2518" s="2"/>
      <c r="CQ2518" s="2"/>
      <c r="CR2518" s="2"/>
      <c r="CS2518" s="2"/>
      <c r="CT2518" s="2"/>
      <c r="CU2518" s="2"/>
      <c r="CV2518" s="2"/>
      <c r="CW2518" s="2"/>
      <c r="CX2518" s="2"/>
      <c r="CY2518" s="2"/>
      <c r="CZ2518" s="2"/>
      <c r="DA2518" s="2"/>
      <c r="DB2518" s="2"/>
      <c r="DC2518" s="2"/>
      <c r="DD2518" s="2"/>
      <c r="DE2518" s="2"/>
      <c r="DF2518" s="2"/>
      <c r="DG2518" s="2"/>
      <c r="DH2518" s="2"/>
      <c r="DI2518" s="2"/>
      <c r="DJ2518" s="2"/>
      <c r="DK2518" s="2"/>
      <c r="DL2518" s="2"/>
      <c r="DM2518" s="2"/>
      <c r="DN2518" s="2"/>
      <c r="DO2518" s="2"/>
      <c r="DP2518" s="2"/>
      <c r="DQ2518" s="2"/>
      <c r="DR2518" s="2"/>
      <c r="DS2518" s="2"/>
      <c r="DT2518" s="2"/>
      <c r="DU2518" s="2"/>
      <c r="DV2518" s="2"/>
      <c r="DW2518" s="2"/>
      <c r="DX2518" s="2"/>
      <c r="DY2518" s="2"/>
      <c r="DZ2518" s="2"/>
      <c r="EA2518" s="2"/>
      <c r="EB2518" s="2"/>
      <c r="EC2518" s="2"/>
      <c r="ED2518" s="2"/>
      <c r="EE2518" s="2"/>
      <c r="EF2518" s="2"/>
      <c r="EG2518" s="2"/>
      <c r="EH2518" s="2"/>
      <c r="EI2518" s="2"/>
      <c r="EJ2518" s="2"/>
      <c r="EK2518" s="2"/>
      <c r="EL2518" s="2"/>
      <c r="EM2518" s="2"/>
      <c r="EN2518" s="2"/>
      <c r="EO2518" s="2"/>
      <c r="EP2518" s="2"/>
      <c r="EQ2518" s="2"/>
      <c r="ER2518" s="2"/>
      <c r="ES2518" s="2"/>
      <c r="ET2518" s="2"/>
      <c r="EU2518" s="2"/>
      <c r="EV2518" s="2"/>
      <c r="EW2518" s="2"/>
      <c r="EX2518" s="2"/>
      <c r="EY2518" s="2"/>
      <c r="EZ2518" s="2"/>
      <c r="FA2518" s="2"/>
      <c r="FB2518" s="2"/>
      <c r="FC2518" s="2"/>
      <c r="FD2518" s="2"/>
      <c r="FE2518" s="2"/>
      <c r="FF2518" s="2"/>
      <c r="FG2518" s="2"/>
      <c r="FH2518" s="2"/>
      <c r="FI2518" s="2"/>
      <c r="FJ2518" s="2"/>
      <c r="FK2518" s="2"/>
      <c r="FL2518" s="2"/>
      <c r="FM2518" s="2"/>
      <c r="FN2518" s="2"/>
      <c r="FO2518" s="2"/>
      <c r="FP2518" s="2"/>
      <c r="FQ2518" s="2"/>
      <c r="FR2518" s="2"/>
      <c r="FS2518" s="2"/>
      <c r="FT2518" s="2"/>
      <c r="FU2518" s="2"/>
      <c r="FV2518" s="2"/>
      <c r="FW2518" s="2"/>
      <c r="FX2518" s="2"/>
      <c r="FY2518" s="2"/>
      <c r="FZ2518" s="2"/>
      <c r="GA2518" s="2"/>
      <c r="GB2518" s="2"/>
      <c r="GC2518" s="2"/>
      <c r="GD2518" s="2"/>
      <c r="GE2518" s="2"/>
      <c r="GF2518" s="2"/>
      <c r="GG2518" s="2"/>
      <c r="GH2518" s="2"/>
      <c r="GI2518" s="2"/>
      <c r="GJ2518" s="2"/>
      <c r="GK2518" s="2"/>
      <c r="GL2518" s="2"/>
      <c r="GM2518" s="2"/>
      <c r="GN2518" s="2"/>
      <c r="GO2518" s="2"/>
      <c r="GP2518" s="2"/>
      <c r="GQ2518" s="2"/>
      <c r="GR2518" s="2"/>
      <c r="GS2518" s="2"/>
      <c r="GT2518" s="2"/>
      <c r="GU2518" s="2"/>
      <c r="GV2518" s="2"/>
      <c r="GW2518" s="2"/>
      <c r="GX2518" s="2"/>
      <c r="GY2518" s="2"/>
      <c r="GZ2518" s="2"/>
      <c r="HA2518" s="2"/>
      <c r="HB2518" s="2"/>
      <c r="HC2518" s="2"/>
      <c r="HD2518" s="2"/>
      <c r="HE2518" s="2"/>
      <c r="HF2518" s="2"/>
      <c r="HG2518" s="2"/>
      <c r="HH2518" s="2"/>
      <c r="HI2518" s="2"/>
      <c r="HJ2518" s="2"/>
      <c r="HK2518" s="2"/>
      <c r="HL2518" s="2"/>
      <c r="HM2518" s="2"/>
      <c r="HN2518" s="2"/>
      <c r="HO2518" s="2"/>
      <c r="HP2518" s="2"/>
      <c r="HQ2518" s="2"/>
      <c r="HR2518" s="2"/>
      <c r="HS2518" s="2"/>
      <c r="HT2518" s="2"/>
      <c r="HU2518" s="2"/>
      <c r="HV2518" s="2"/>
      <c r="HW2518" s="2"/>
      <c r="HX2518" s="2"/>
      <c r="HY2518" s="2"/>
      <c r="HZ2518" s="2"/>
      <c r="IA2518" s="2"/>
      <c r="IB2518" s="2"/>
      <c r="IC2518" s="2"/>
      <c r="ID2518" s="2"/>
      <c r="IE2518" s="2"/>
      <c r="IF2518" s="2"/>
      <c r="IG2518" s="2"/>
      <c r="IH2518" s="2"/>
      <c r="II2518" s="2"/>
      <c r="IJ2518" s="2"/>
      <c r="IK2518" s="2"/>
      <c r="IL2518" s="2"/>
      <c r="IM2518" s="2"/>
      <c r="IN2518" s="2"/>
      <c r="IO2518" s="2"/>
      <c r="IP2518" s="2"/>
      <c r="IQ2518" s="2"/>
    </row>
    <row r="2519" spans="1:251" s="16" customFormat="1" ht="18.75" customHeight="1">
      <c r="A2519" s="8"/>
      <c r="B2519" s="25"/>
      <c r="C2519" s="135" t="s">
        <v>727</v>
      </c>
      <c r="D2519" s="136"/>
      <c r="E2519" s="136"/>
      <c r="F2519" s="136"/>
      <c r="G2519" s="136"/>
      <c r="H2519" s="136"/>
      <c r="I2519" s="136"/>
      <c r="J2519" s="136"/>
      <c r="K2519" s="136"/>
      <c r="L2519" s="136"/>
      <c r="M2519" s="136"/>
      <c r="N2519" s="136"/>
      <c r="O2519" s="136"/>
      <c r="P2519" s="136"/>
      <c r="Q2519" s="136"/>
      <c r="R2519" s="136"/>
      <c r="S2519" s="136"/>
      <c r="T2519" s="136"/>
      <c r="U2519" s="136"/>
      <c r="V2519" s="136"/>
      <c r="W2519" s="136"/>
      <c r="X2519" s="136"/>
      <c r="Y2519" s="136"/>
      <c r="Z2519" s="137"/>
      <c r="AA2519" s="138">
        <v>20000</v>
      </c>
      <c r="AB2519" s="139"/>
      <c r="AC2519" s="139"/>
      <c r="AD2519" s="139"/>
      <c r="AE2519" s="139"/>
      <c r="AF2519" s="139"/>
      <c r="AG2519" s="139"/>
      <c r="AH2519" s="139"/>
      <c r="AI2519" s="140"/>
      <c r="AJ2519" s="138">
        <v>20000</v>
      </c>
      <c r="AK2519" s="139"/>
      <c r="AL2519" s="139"/>
      <c r="AM2519" s="139"/>
      <c r="AN2519" s="139"/>
      <c r="AO2519" s="139"/>
      <c r="AP2519" s="139"/>
      <c r="AQ2519" s="139"/>
      <c r="AR2519" s="140"/>
      <c r="AS2519" s="141"/>
      <c r="AT2519" s="142"/>
      <c r="AU2519" s="142"/>
      <c r="AV2519" s="142"/>
      <c r="AW2519" s="142"/>
      <c r="AX2519" s="143"/>
      <c r="AY2519" s="2"/>
      <c r="AZ2519" s="2"/>
      <c r="BA2519" s="2"/>
      <c r="BB2519" s="2"/>
      <c r="BC2519" s="2"/>
      <c r="BD2519" s="2"/>
      <c r="BE2519" s="2"/>
      <c r="BF2519" s="2"/>
      <c r="BG2519" s="2"/>
      <c r="BH2519" s="2"/>
      <c r="BI2519" s="2"/>
      <c r="BJ2519" s="2"/>
      <c r="BK2519" s="2"/>
      <c r="BL2519" s="2"/>
      <c r="BM2519" s="2"/>
      <c r="BN2519" s="2"/>
      <c r="BO2519" s="2"/>
      <c r="BP2519" s="2"/>
      <c r="BQ2519" s="2"/>
      <c r="BR2519" s="2"/>
      <c r="BS2519" s="2"/>
      <c r="BT2519" s="2"/>
      <c r="BU2519" s="2"/>
      <c r="BV2519" s="2"/>
      <c r="BW2519" s="2"/>
      <c r="BX2519" s="2"/>
      <c r="BY2519" s="2"/>
      <c r="BZ2519" s="2"/>
      <c r="CA2519" s="2"/>
      <c r="CB2519" s="2"/>
      <c r="CC2519" s="2"/>
      <c r="CD2519" s="2"/>
      <c r="CE2519" s="2"/>
      <c r="CF2519" s="2"/>
      <c r="CG2519" s="2"/>
      <c r="CH2519" s="2"/>
      <c r="CI2519" s="2"/>
      <c r="CJ2519" s="2"/>
      <c r="CK2519" s="2"/>
      <c r="CL2519" s="2"/>
      <c r="CM2519" s="2"/>
      <c r="CN2519" s="2"/>
      <c r="CO2519" s="2"/>
      <c r="CP2519" s="2"/>
      <c r="CQ2519" s="2"/>
      <c r="CR2519" s="2"/>
      <c r="CS2519" s="2"/>
      <c r="CT2519" s="2"/>
      <c r="CU2519" s="2"/>
      <c r="CV2519" s="2"/>
      <c r="CW2519" s="2"/>
      <c r="CX2519" s="2"/>
      <c r="CY2519" s="2"/>
      <c r="CZ2519" s="2"/>
      <c r="DA2519" s="2"/>
      <c r="DB2519" s="2"/>
      <c r="DC2519" s="2"/>
      <c r="DD2519" s="2"/>
      <c r="DE2519" s="2"/>
      <c r="DF2519" s="2"/>
      <c r="DG2519" s="2"/>
      <c r="DH2519" s="2"/>
      <c r="DI2519" s="2"/>
      <c r="DJ2519" s="2"/>
      <c r="DK2519" s="2"/>
      <c r="DL2519" s="2"/>
      <c r="DM2519" s="2"/>
      <c r="DN2519" s="2"/>
      <c r="DO2519" s="2"/>
      <c r="DP2519" s="2"/>
      <c r="DQ2519" s="2"/>
      <c r="DR2519" s="2"/>
      <c r="DS2519" s="2"/>
      <c r="DT2519" s="2"/>
      <c r="DU2519" s="2"/>
      <c r="DV2519" s="2"/>
      <c r="DW2519" s="2"/>
      <c r="DX2519" s="2"/>
      <c r="DY2519" s="2"/>
      <c r="DZ2519" s="2"/>
      <c r="EA2519" s="2"/>
      <c r="EB2519" s="2"/>
      <c r="EC2519" s="2"/>
      <c r="ED2519" s="2"/>
      <c r="EE2519" s="2"/>
      <c r="EF2519" s="2"/>
      <c r="EG2519" s="2"/>
      <c r="EH2519" s="2"/>
      <c r="EI2519" s="2"/>
      <c r="EJ2519" s="2"/>
      <c r="EK2519" s="2"/>
      <c r="EL2519" s="2"/>
      <c r="EM2519" s="2"/>
      <c r="EN2519" s="2"/>
      <c r="EO2519" s="2"/>
      <c r="EP2519" s="2"/>
      <c r="EQ2519" s="2"/>
      <c r="ER2519" s="2"/>
      <c r="ES2519" s="2"/>
      <c r="ET2519" s="2"/>
      <c r="EU2519" s="2"/>
      <c r="EV2519" s="2"/>
      <c r="EW2519" s="2"/>
      <c r="EX2519" s="2"/>
      <c r="EY2519" s="2"/>
      <c r="EZ2519" s="2"/>
      <c r="FA2519" s="2"/>
      <c r="FB2519" s="2"/>
      <c r="FC2519" s="2"/>
      <c r="FD2519" s="2"/>
      <c r="FE2519" s="2"/>
      <c r="FF2519" s="2"/>
      <c r="FG2519" s="2"/>
      <c r="FH2519" s="2"/>
      <c r="FI2519" s="2"/>
      <c r="FJ2519" s="2"/>
      <c r="FK2519" s="2"/>
      <c r="FL2519" s="2"/>
      <c r="FM2519" s="2"/>
      <c r="FN2519" s="2"/>
      <c r="FO2519" s="2"/>
      <c r="FP2519" s="2"/>
      <c r="FQ2519" s="2"/>
      <c r="FR2519" s="2"/>
      <c r="FS2519" s="2"/>
      <c r="FT2519" s="2"/>
      <c r="FU2519" s="2"/>
      <c r="FV2519" s="2"/>
      <c r="FW2519" s="2"/>
      <c r="FX2519" s="2"/>
      <c r="FY2519" s="2"/>
      <c r="FZ2519" s="2"/>
      <c r="GA2519" s="2"/>
      <c r="GB2519" s="2"/>
      <c r="GC2519" s="2"/>
      <c r="GD2519" s="2"/>
      <c r="GE2519" s="2"/>
      <c r="GF2519" s="2"/>
      <c r="GG2519" s="2"/>
      <c r="GH2519" s="2"/>
      <c r="GI2519" s="2"/>
      <c r="GJ2519" s="2"/>
      <c r="GK2519" s="2"/>
      <c r="GL2519" s="2"/>
      <c r="GM2519" s="2"/>
      <c r="GN2519" s="2"/>
      <c r="GO2519" s="2"/>
      <c r="GP2519" s="2"/>
      <c r="GQ2519" s="2"/>
      <c r="GR2519" s="2"/>
      <c r="GS2519" s="2"/>
      <c r="GT2519" s="2"/>
      <c r="GU2519" s="2"/>
      <c r="GV2519" s="2"/>
      <c r="GW2519" s="2"/>
      <c r="GX2519" s="2"/>
      <c r="GY2519" s="2"/>
      <c r="GZ2519" s="2"/>
      <c r="HA2519" s="2"/>
      <c r="HB2519" s="2"/>
      <c r="HC2519" s="2"/>
      <c r="HD2519" s="2"/>
      <c r="HE2519" s="2"/>
      <c r="HF2519" s="2"/>
      <c r="HG2519" s="2"/>
      <c r="HH2519" s="2"/>
      <c r="HI2519" s="2"/>
      <c r="HJ2519" s="2"/>
      <c r="HK2519" s="2"/>
      <c r="HL2519" s="2"/>
      <c r="HM2519" s="2"/>
      <c r="HN2519" s="2"/>
      <c r="HO2519" s="2"/>
      <c r="HP2519" s="2"/>
      <c r="HQ2519" s="2"/>
      <c r="HR2519" s="2"/>
      <c r="HS2519" s="2"/>
      <c r="HT2519" s="2"/>
      <c r="HU2519" s="2"/>
      <c r="HV2519" s="2"/>
      <c r="HW2519" s="2"/>
      <c r="HX2519" s="2"/>
      <c r="HY2519" s="2"/>
      <c r="HZ2519" s="2"/>
      <c r="IA2519" s="2"/>
      <c r="IB2519" s="2"/>
      <c r="IC2519" s="2"/>
      <c r="ID2519" s="2"/>
      <c r="IE2519" s="2"/>
      <c r="IF2519" s="2"/>
      <c r="IG2519" s="2"/>
      <c r="IH2519" s="2"/>
      <c r="II2519" s="2"/>
      <c r="IJ2519" s="2"/>
      <c r="IK2519" s="2"/>
      <c r="IL2519" s="2"/>
      <c r="IM2519" s="2"/>
      <c r="IN2519" s="2"/>
      <c r="IO2519" s="2"/>
      <c r="IP2519" s="2"/>
      <c r="IQ2519" s="2"/>
    </row>
    <row r="2520" spans="1:251" s="16" customFormat="1" ht="18.75" customHeight="1">
      <c r="A2520" s="8"/>
      <c r="B2520" s="25"/>
      <c r="C2520" s="135" t="s">
        <v>728</v>
      </c>
      <c r="D2520" s="136"/>
      <c r="E2520" s="136"/>
      <c r="F2520" s="136"/>
      <c r="G2520" s="136"/>
      <c r="H2520" s="136"/>
      <c r="I2520" s="136"/>
      <c r="J2520" s="136"/>
      <c r="K2520" s="136"/>
      <c r="L2520" s="136"/>
      <c r="M2520" s="136"/>
      <c r="N2520" s="136"/>
      <c r="O2520" s="136"/>
      <c r="P2520" s="136"/>
      <c r="Q2520" s="136"/>
      <c r="R2520" s="136"/>
      <c r="S2520" s="136"/>
      <c r="T2520" s="136"/>
      <c r="U2520" s="136"/>
      <c r="V2520" s="136"/>
      <c r="W2520" s="136"/>
      <c r="X2520" s="136"/>
      <c r="Y2520" s="136"/>
      <c r="Z2520" s="137"/>
      <c r="AA2520" s="138">
        <v>37414</v>
      </c>
      <c r="AB2520" s="139"/>
      <c r="AC2520" s="139"/>
      <c r="AD2520" s="139"/>
      <c r="AE2520" s="139"/>
      <c r="AF2520" s="139"/>
      <c r="AG2520" s="139"/>
      <c r="AH2520" s="139"/>
      <c r="AI2520" s="140"/>
      <c r="AJ2520" s="138">
        <v>17414</v>
      </c>
      <c r="AK2520" s="139"/>
      <c r="AL2520" s="139"/>
      <c r="AM2520" s="139"/>
      <c r="AN2520" s="139"/>
      <c r="AO2520" s="139"/>
      <c r="AP2520" s="139"/>
      <c r="AQ2520" s="139"/>
      <c r="AR2520" s="140"/>
      <c r="AS2520" s="141"/>
      <c r="AT2520" s="142"/>
      <c r="AU2520" s="142"/>
      <c r="AV2520" s="142"/>
      <c r="AW2520" s="142"/>
      <c r="AX2520" s="143"/>
      <c r="AY2520" s="2"/>
      <c r="AZ2520" s="2"/>
      <c r="BA2520" s="2"/>
      <c r="BB2520" s="2"/>
      <c r="BC2520" s="2"/>
      <c r="BD2520" s="2"/>
      <c r="BE2520" s="2"/>
      <c r="BF2520" s="2"/>
      <c r="BG2520" s="2"/>
      <c r="BH2520" s="2"/>
      <c r="BI2520" s="2"/>
      <c r="BJ2520" s="2"/>
      <c r="BK2520" s="2"/>
      <c r="BL2520" s="2"/>
      <c r="BM2520" s="2"/>
      <c r="BN2520" s="2"/>
      <c r="BO2520" s="2"/>
      <c r="BP2520" s="2"/>
      <c r="BQ2520" s="2"/>
      <c r="BR2520" s="2"/>
      <c r="BS2520" s="2"/>
      <c r="BT2520" s="2"/>
      <c r="BU2520" s="2"/>
      <c r="BV2520" s="2"/>
      <c r="BW2520" s="2"/>
      <c r="BX2520" s="2"/>
      <c r="BY2520" s="2"/>
      <c r="BZ2520" s="2"/>
      <c r="CA2520" s="2"/>
      <c r="CB2520" s="2"/>
      <c r="CC2520" s="2"/>
      <c r="CD2520" s="2"/>
      <c r="CE2520" s="2"/>
      <c r="CF2520" s="2"/>
      <c r="CG2520" s="2"/>
      <c r="CH2520" s="2"/>
      <c r="CI2520" s="2"/>
      <c r="CJ2520" s="2"/>
      <c r="CK2520" s="2"/>
      <c r="CL2520" s="2"/>
      <c r="CM2520" s="2"/>
      <c r="CN2520" s="2"/>
      <c r="CO2520" s="2"/>
      <c r="CP2520" s="2"/>
      <c r="CQ2520" s="2"/>
      <c r="CR2520" s="2"/>
      <c r="CS2520" s="2"/>
      <c r="CT2520" s="2"/>
      <c r="CU2520" s="2"/>
      <c r="CV2520" s="2"/>
      <c r="CW2520" s="2"/>
      <c r="CX2520" s="2"/>
      <c r="CY2520" s="2"/>
      <c r="CZ2520" s="2"/>
      <c r="DA2520" s="2"/>
      <c r="DB2520" s="2"/>
      <c r="DC2520" s="2"/>
      <c r="DD2520" s="2"/>
      <c r="DE2520" s="2"/>
      <c r="DF2520" s="2"/>
      <c r="DG2520" s="2"/>
      <c r="DH2520" s="2"/>
      <c r="DI2520" s="2"/>
      <c r="DJ2520" s="2"/>
      <c r="DK2520" s="2"/>
      <c r="DL2520" s="2"/>
      <c r="DM2520" s="2"/>
      <c r="DN2520" s="2"/>
      <c r="DO2520" s="2"/>
      <c r="DP2520" s="2"/>
      <c r="DQ2520" s="2"/>
      <c r="DR2520" s="2"/>
      <c r="DS2520" s="2"/>
      <c r="DT2520" s="2"/>
      <c r="DU2520" s="2"/>
      <c r="DV2520" s="2"/>
      <c r="DW2520" s="2"/>
      <c r="DX2520" s="2"/>
      <c r="DY2520" s="2"/>
      <c r="DZ2520" s="2"/>
      <c r="EA2520" s="2"/>
      <c r="EB2520" s="2"/>
      <c r="EC2520" s="2"/>
      <c r="ED2520" s="2"/>
      <c r="EE2520" s="2"/>
      <c r="EF2520" s="2"/>
      <c r="EG2520" s="2"/>
      <c r="EH2520" s="2"/>
      <c r="EI2520" s="2"/>
      <c r="EJ2520" s="2"/>
      <c r="EK2520" s="2"/>
      <c r="EL2520" s="2"/>
      <c r="EM2520" s="2"/>
      <c r="EN2520" s="2"/>
      <c r="EO2520" s="2"/>
      <c r="EP2520" s="2"/>
      <c r="EQ2520" s="2"/>
      <c r="ER2520" s="2"/>
      <c r="ES2520" s="2"/>
      <c r="ET2520" s="2"/>
      <c r="EU2520" s="2"/>
      <c r="EV2520" s="2"/>
      <c r="EW2520" s="2"/>
      <c r="EX2520" s="2"/>
      <c r="EY2520" s="2"/>
      <c r="EZ2520" s="2"/>
      <c r="FA2520" s="2"/>
      <c r="FB2520" s="2"/>
      <c r="FC2520" s="2"/>
      <c r="FD2520" s="2"/>
      <c r="FE2520" s="2"/>
      <c r="FF2520" s="2"/>
      <c r="FG2520" s="2"/>
      <c r="FH2520" s="2"/>
      <c r="FI2520" s="2"/>
      <c r="FJ2520" s="2"/>
      <c r="FK2520" s="2"/>
      <c r="FL2520" s="2"/>
      <c r="FM2520" s="2"/>
      <c r="FN2520" s="2"/>
      <c r="FO2520" s="2"/>
      <c r="FP2520" s="2"/>
      <c r="FQ2520" s="2"/>
      <c r="FR2520" s="2"/>
      <c r="FS2520" s="2"/>
      <c r="FT2520" s="2"/>
      <c r="FU2520" s="2"/>
      <c r="FV2520" s="2"/>
      <c r="FW2520" s="2"/>
      <c r="FX2520" s="2"/>
      <c r="FY2520" s="2"/>
      <c r="FZ2520" s="2"/>
      <c r="GA2520" s="2"/>
      <c r="GB2520" s="2"/>
      <c r="GC2520" s="2"/>
      <c r="GD2520" s="2"/>
      <c r="GE2520" s="2"/>
      <c r="GF2520" s="2"/>
      <c r="GG2520" s="2"/>
      <c r="GH2520" s="2"/>
      <c r="GI2520" s="2"/>
      <c r="GJ2520" s="2"/>
      <c r="GK2520" s="2"/>
      <c r="GL2520" s="2"/>
      <c r="GM2520" s="2"/>
      <c r="GN2520" s="2"/>
      <c r="GO2520" s="2"/>
      <c r="GP2520" s="2"/>
      <c r="GQ2520" s="2"/>
      <c r="GR2520" s="2"/>
      <c r="GS2520" s="2"/>
      <c r="GT2520" s="2"/>
      <c r="GU2520" s="2"/>
      <c r="GV2520" s="2"/>
      <c r="GW2520" s="2"/>
      <c r="GX2520" s="2"/>
      <c r="GY2520" s="2"/>
      <c r="GZ2520" s="2"/>
      <c r="HA2520" s="2"/>
      <c r="HB2520" s="2"/>
      <c r="HC2520" s="2"/>
      <c r="HD2520" s="2"/>
      <c r="HE2520" s="2"/>
      <c r="HF2520" s="2"/>
      <c r="HG2520" s="2"/>
      <c r="HH2520" s="2"/>
      <c r="HI2520" s="2"/>
      <c r="HJ2520" s="2"/>
      <c r="HK2520" s="2"/>
      <c r="HL2520" s="2"/>
      <c r="HM2520" s="2"/>
      <c r="HN2520" s="2"/>
      <c r="HO2520" s="2"/>
      <c r="HP2520" s="2"/>
      <c r="HQ2520" s="2"/>
      <c r="HR2520" s="2"/>
      <c r="HS2520" s="2"/>
      <c r="HT2520" s="2"/>
      <c r="HU2520" s="2"/>
      <c r="HV2520" s="2"/>
      <c r="HW2520" s="2"/>
      <c r="HX2520" s="2"/>
      <c r="HY2520" s="2"/>
      <c r="HZ2520" s="2"/>
      <c r="IA2520" s="2"/>
      <c r="IB2520" s="2"/>
      <c r="IC2520" s="2"/>
      <c r="ID2520" s="2"/>
      <c r="IE2520" s="2"/>
      <c r="IF2520" s="2"/>
      <c r="IG2520" s="2"/>
      <c r="IH2520" s="2"/>
      <c r="II2520" s="2"/>
      <c r="IJ2520" s="2"/>
      <c r="IK2520" s="2"/>
      <c r="IL2520" s="2"/>
      <c r="IM2520" s="2"/>
      <c r="IN2520" s="2"/>
      <c r="IO2520" s="2"/>
      <c r="IP2520" s="2"/>
      <c r="IQ2520" s="2"/>
    </row>
    <row r="2521" spans="1:251" s="16" customFormat="1" ht="18.75" customHeight="1">
      <c r="A2521" s="8"/>
      <c r="B2521" s="25"/>
      <c r="C2521" s="135" t="s">
        <v>729</v>
      </c>
      <c r="D2521" s="136"/>
      <c r="E2521" s="136"/>
      <c r="F2521" s="136"/>
      <c r="G2521" s="136"/>
      <c r="H2521" s="136"/>
      <c r="I2521" s="136"/>
      <c r="J2521" s="136"/>
      <c r="K2521" s="136"/>
      <c r="L2521" s="136"/>
      <c r="M2521" s="136"/>
      <c r="N2521" s="136"/>
      <c r="O2521" s="136"/>
      <c r="P2521" s="136"/>
      <c r="Q2521" s="136"/>
      <c r="R2521" s="136"/>
      <c r="S2521" s="136"/>
      <c r="T2521" s="136"/>
      <c r="U2521" s="136"/>
      <c r="V2521" s="136"/>
      <c r="W2521" s="136"/>
      <c r="X2521" s="136"/>
      <c r="Y2521" s="136"/>
      <c r="Z2521" s="137"/>
      <c r="AA2521" s="138">
        <v>6760</v>
      </c>
      <c r="AB2521" s="139"/>
      <c r="AC2521" s="139"/>
      <c r="AD2521" s="139"/>
      <c r="AE2521" s="139"/>
      <c r="AF2521" s="139"/>
      <c r="AG2521" s="139"/>
      <c r="AH2521" s="139"/>
      <c r="AI2521" s="140"/>
      <c r="AJ2521" s="138">
        <v>6760</v>
      </c>
      <c r="AK2521" s="139"/>
      <c r="AL2521" s="139"/>
      <c r="AM2521" s="139"/>
      <c r="AN2521" s="139"/>
      <c r="AO2521" s="139"/>
      <c r="AP2521" s="139"/>
      <c r="AQ2521" s="139"/>
      <c r="AR2521" s="140"/>
      <c r="AS2521" s="141"/>
      <c r="AT2521" s="142"/>
      <c r="AU2521" s="142"/>
      <c r="AV2521" s="142"/>
      <c r="AW2521" s="142"/>
      <c r="AX2521" s="143"/>
      <c r="AY2521" s="2"/>
      <c r="AZ2521" s="2"/>
      <c r="BA2521" s="2"/>
      <c r="BB2521" s="2"/>
      <c r="BC2521" s="2"/>
      <c r="BD2521" s="2"/>
      <c r="BE2521" s="2"/>
      <c r="BF2521" s="2"/>
      <c r="BG2521" s="2"/>
      <c r="BH2521" s="2"/>
      <c r="BI2521" s="2"/>
      <c r="BJ2521" s="2"/>
      <c r="BK2521" s="2"/>
      <c r="BL2521" s="2"/>
      <c r="BM2521" s="2"/>
      <c r="BN2521" s="2"/>
      <c r="BO2521" s="2"/>
      <c r="BP2521" s="2"/>
      <c r="BQ2521" s="2"/>
      <c r="BR2521" s="2"/>
      <c r="BS2521" s="2"/>
      <c r="BT2521" s="2"/>
      <c r="BU2521" s="2"/>
      <c r="BV2521" s="2"/>
      <c r="BW2521" s="2"/>
      <c r="BX2521" s="2"/>
      <c r="BY2521" s="2"/>
      <c r="BZ2521" s="2"/>
      <c r="CA2521" s="2"/>
      <c r="CB2521" s="2"/>
      <c r="CC2521" s="2"/>
      <c r="CD2521" s="2"/>
      <c r="CE2521" s="2"/>
      <c r="CF2521" s="2"/>
      <c r="CG2521" s="2"/>
      <c r="CH2521" s="2"/>
      <c r="CI2521" s="2"/>
      <c r="CJ2521" s="2"/>
      <c r="CK2521" s="2"/>
      <c r="CL2521" s="2"/>
      <c r="CM2521" s="2"/>
      <c r="CN2521" s="2"/>
      <c r="CO2521" s="2"/>
      <c r="CP2521" s="2"/>
      <c r="CQ2521" s="2"/>
      <c r="CR2521" s="2"/>
      <c r="CS2521" s="2"/>
      <c r="CT2521" s="2"/>
      <c r="CU2521" s="2"/>
      <c r="CV2521" s="2"/>
      <c r="CW2521" s="2"/>
      <c r="CX2521" s="2"/>
      <c r="CY2521" s="2"/>
      <c r="CZ2521" s="2"/>
      <c r="DA2521" s="2"/>
      <c r="DB2521" s="2"/>
      <c r="DC2521" s="2"/>
      <c r="DD2521" s="2"/>
      <c r="DE2521" s="2"/>
      <c r="DF2521" s="2"/>
      <c r="DG2521" s="2"/>
      <c r="DH2521" s="2"/>
      <c r="DI2521" s="2"/>
      <c r="DJ2521" s="2"/>
      <c r="DK2521" s="2"/>
      <c r="DL2521" s="2"/>
      <c r="DM2521" s="2"/>
      <c r="DN2521" s="2"/>
      <c r="DO2521" s="2"/>
      <c r="DP2521" s="2"/>
      <c r="DQ2521" s="2"/>
      <c r="DR2521" s="2"/>
      <c r="DS2521" s="2"/>
      <c r="DT2521" s="2"/>
      <c r="DU2521" s="2"/>
      <c r="DV2521" s="2"/>
      <c r="DW2521" s="2"/>
      <c r="DX2521" s="2"/>
      <c r="DY2521" s="2"/>
      <c r="DZ2521" s="2"/>
      <c r="EA2521" s="2"/>
      <c r="EB2521" s="2"/>
      <c r="EC2521" s="2"/>
      <c r="ED2521" s="2"/>
      <c r="EE2521" s="2"/>
      <c r="EF2521" s="2"/>
      <c r="EG2521" s="2"/>
      <c r="EH2521" s="2"/>
      <c r="EI2521" s="2"/>
      <c r="EJ2521" s="2"/>
      <c r="EK2521" s="2"/>
      <c r="EL2521" s="2"/>
      <c r="EM2521" s="2"/>
      <c r="EN2521" s="2"/>
      <c r="EO2521" s="2"/>
      <c r="EP2521" s="2"/>
      <c r="EQ2521" s="2"/>
      <c r="ER2521" s="2"/>
      <c r="ES2521" s="2"/>
      <c r="ET2521" s="2"/>
      <c r="EU2521" s="2"/>
      <c r="EV2521" s="2"/>
      <c r="EW2521" s="2"/>
      <c r="EX2521" s="2"/>
      <c r="EY2521" s="2"/>
      <c r="EZ2521" s="2"/>
      <c r="FA2521" s="2"/>
      <c r="FB2521" s="2"/>
      <c r="FC2521" s="2"/>
      <c r="FD2521" s="2"/>
      <c r="FE2521" s="2"/>
      <c r="FF2521" s="2"/>
      <c r="FG2521" s="2"/>
      <c r="FH2521" s="2"/>
      <c r="FI2521" s="2"/>
      <c r="FJ2521" s="2"/>
      <c r="FK2521" s="2"/>
      <c r="FL2521" s="2"/>
      <c r="FM2521" s="2"/>
      <c r="FN2521" s="2"/>
      <c r="FO2521" s="2"/>
      <c r="FP2521" s="2"/>
      <c r="FQ2521" s="2"/>
      <c r="FR2521" s="2"/>
      <c r="FS2521" s="2"/>
      <c r="FT2521" s="2"/>
      <c r="FU2521" s="2"/>
      <c r="FV2521" s="2"/>
      <c r="FW2521" s="2"/>
      <c r="FX2521" s="2"/>
      <c r="FY2521" s="2"/>
      <c r="FZ2521" s="2"/>
      <c r="GA2521" s="2"/>
      <c r="GB2521" s="2"/>
      <c r="GC2521" s="2"/>
      <c r="GD2521" s="2"/>
      <c r="GE2521" s="2"/>
      <c r="GF2521" s="2"/>
      <c r="GG2521" s="2"/>
      <c r="GH2521" s="2"/>
      <c r="GI2521" s="2"/>
      <c r="GJ2521" s="2"/>
      <c r="GK2521" s="2"/>
      <c r="GL2521" s="2"/>
      <c r="GM2521" s="2"/>
      <c r="GN2521" s="2"/>
      <c r="GO2521" s="2"/>
      <c r="GP2521" s="2"/>
      <c r="GQ2521" s="2"/>
      <c r="GR2521" s="2"/>
      <c r="GS2521" s="2"/>
      <c r="GT2521" s="2"/>
      <c r="GU2521" s="2"/>
      <c r="GV2521" s="2"/>
      <c r="GW2521" s="2"/>
      <c r="GX2521" s="2"/>
      <c r="GY2521" s="2"/>
      <c r="GZ2521" s="2"/>
      <c r="HA2521" s="2"/>
      <c r="HB2521" s="2"/>
      <c r="HC2521" s="2"/>
      <c r="HD2521" s="2"/>
      <c r="HE2521" s="2"/>
      <c r="HF2521" s="2"/>
      <c r="HG2521" s="2"/>
      <c r="HH2521" s="2"/>
      <c r="HI2521" s="2"/>
      <c r="HJ2521" s="2"/>
      <c r="HK2521" s="2"/>
      <c r="HL2521" s="2"/>
      <c r="HM2521" s="2"/>
      <c r="HN2521" s="2"/>
      <c r="HO2521" s="2"/>
      <c r="HP2521" s="2"/>
      <c r="HQ2521" s="2"/>
      <c r="HR2521" s="2"/>
      <c r="HS2521" s="2"/>
      <c r="HT2521" s="2"/>
      <c r="HU2521" s="2"/>
      <c r="HV2521" s="2"/>
      <c r="HW2521" s="2"/>
      <c r="HX2521" s="2"/>
      <c r="HY2521" s="2"/>
      <c r="HZ2521" s="2"/>
      <c r="IA2521" s="2"/>
      <c r="IB2521" s="2"/>
      <c r="IC2521" s="2"/>
      <c r="ID2521" s="2"/>
      <c r="IE2521" s="2"/>
      <c r="IF2521" s="2"/>
      <c r="IG2521" s="2"/>
      <c r="IH2521" s="2"/>
      <c r="II2521" s="2"/>
      <c r="IJ2521" s="2"/>
      <c r="IK2521" s="2"/>
      <c r="IL2521" s="2"/>
      <c r="IM2521" s="2"/>
      <c r="IN2521" s="2"/>
      <c r="IO2521" s="2"/>
      <c r="IP2521" s="2"/>
      <c r="IQ2521" s="2"/>
    </row>
    <row r="2522" spans="1:251" s="16" customFormat="1" ht="18.75" customHeight="1" thickBot="1">
      <c r="A2522" s="17"/>
      <c r="B2522" s="144" t="s">
        <v>11</v>
      </c>
      <c r="C2522" s="145"/>
      <c r="D2522" s="145"/>
      <c r="E2522" s="145"/>
      <c r="F2522" s="145"/>
      <c r="G2522" s="145"/>
      <c r="H2522" s="145"/>
      <c r="I2522" s="145"/>
      <c r="J2522" s="145"/>
      <c r="K2522" s="145"/>
      <c r="L2522" s="145"/>
      <c r="M2522" s="145"/>
      <c r="N2522" s="145"/>
      <c r="O2522" s="145"/>
      <c r="P2522" s="145"/>
      <c r="Q2522" s="145"/>
      <c r="R2522" s="145"/>
      <c r="S2522" s="145"/>
      <c r="T2522" s="145"/>
      <c r="U2522" s="145"/>
      <c r="V2522" s="145"/>
      <c r="W2522" s="145"/>
      <c r="X2522" s="145"/>
      <c r="Y2522" s="145"/>
      <c r="Z2522" s="146"/>
      <c r="AA2522" s="147">
        <f>SUM($AA$2516:$AA$2521)</f>
        <v>1015575</v>
      </c>
      <c r="AB2522" s="148"/>
      <c r="AC2522" s="148"/>
      <c r="AD2522" s="148"/>
      <c r="AE2522" s="148"/>
      <c r="AF2522" s="148"/>
      <c r="AG2522" s="148"/>
      <c r="AH2522" s="148"/>
      <c r="AI2522" s="149"/>
      <c r="AJ2522" s="147">
        <f>SUM($AJ$2516:$AJ$2521)</f>
        <v>1282979</v>
      </c>
      <c r="AK2522" s="148"/>
      <c r="AL2522" s="148"/>
      <c r="AM2522" s="148"/>
      <c r="AN2522" s="148"/>
      <c r="AO2522" s="148"/>
      <c r="AP2522" s="148"/>
      <c r="AQ2522" s="148"/>
      <c r="AR2522" s="149"/>
      <c r="AS2522" s="150"/>
      <c r="AT2522" s="151"/>
      <c r="AU2522" s="151"/>
      <c r="AV2522" s="151"/>
      <c r="AW2522" s="151"/>
      <c r="AX2522" s="152"/>
      <c r="AY2522" s="2"/>
      <c r="AZ2522" s="2"/>
      <c r="BA2522" s="2"/>
      <c r="BB2522" s="2"/>
      <c r="BC2522" s="2"/>
      <c r="BD2522" s="2"/>
      <c r="BE2522" s="2"/>
      <c r="BF2522" s="2"/>
      <c r="BG2522" s="2"/>
      <c r="BH2522" s="2"/>
      <c r="BI2522" s="2"/>
      <c r="BJ2522" s="2"/>
      <c r="BK2522" s="2"/>
      <c r="BL2522" s="2"/>
      <c r="BM2522" s="2"/>
      <c r="BN2522" s="2"/>
      <c r="BO2522" s="2"/>
      <c r="BP2522" s="2"/>
      <c r="BQ2522" s="2"/>
      <c r="BR2522" s="2"/>
      <c r="BS2522" s="2"/>
      <c r="BT2522" s="2"/>
      <c r="BU2522" s="2"/>
      <c r="BV2522" s="2"/>
      <c r="BW2522" s="2"/>
      <c r="BX2522" s="2"/>
      <c r="BY2522" s="2"/>
      <c r="BZ2522" s="2"/>
      <c r="CA2522" s="2"/>
      <c r="CB2522" s="2"/>
      <c r="CC2522" s="2"/>
      <c r="CD2522" s="2"/>
      <c r="CE2522" s="2"/>
      <c r="CF2522" s="2"/>
      <c r="CG2522" s="2"/>
      <c r="CH2522" s="2"/>
      <c r="CI2522" s="2"/>
      <c r="CJ2522" s="2"/>
      <c r="CK2522" s="2"/>
      <c r="CL2522" s="2"/>
      <c r="CM2522" s="2"/>
      <c r="CN2522" s="2"/>
      <c r="CO2522" s="2"/>
      <c r="CP2522" s="2"/>
      <c r="CQ2522" s="2"/>
      <c r="CR2522" s="2"/>
      <c r="CS2522" s="2"/>
      <c r="CT2522" s="2"/>
      <c r="CU2522" s="2"/>
      <c r="CV2522" s="2"/>
      <c r="CW2522" s="2"/>
      <c r="CX2522" s="2"/>
      <c r="CY2522" s="2"/>
      <c r="CZ2522" s="2"/>
      <c r="DA2522" s="2"/>
      <c r="DB2522" s="2"/>
      <c r="DC2522" s="2"/>
      <c r="DD2522" s="2"/>
      <c r="DE2522" s="2"/>
      <c r="DF2522" s="2"/>
      <c r="DG2522" s="2"/>
      <c r="DH2522" s="2"/>
      <c r="DI2522" s="2"/>
      <c r="DJ2522" s="2"/>
      <c r="DK2522" s="2"/>
      <c r="DL2522" s="2"/>
      <c r="DM2522" s="2"/>
      <c r="DN2522" s="2"/>
      <c r="DO2522" s="2"/>
      <c r="DP2522" s="2"/>
      <c r="DQ2522" s="2"/>
      <c r="DR2522" s="2"/>
      <c r="DS2522" s="2"/>
      <c r="DT2522" s="2"/>
      <c r="DU2522" s="2"/>
      <c r="DV2522" s="2"/>
      <c r="DW2522" s="2"/>
      <c r="DX2522" s="2"/>
      <c r="DY2522" s="2"/>
      <c r="DZ2522" s="2"/>
      <c r="EA2522" s="2"/>
      <c r="EB2522" s="2"/>
      <c r="EC2522" s="2"/>
      <c r="ED2522" s="2"/>
      <c r="EE2522" s="2"/>
      <c r="EF2522" s="2"/>
      <c r="EG2522" s="2"/>
      <c r="EH2522" s="2"/>
      <c r="EI2522" s="2"/>
      <c r="EJ2522" s="2"/>
      <c r="EK2522" s="2"/>
      <c r="EL2522" s="2"/>
      <c r="EM2522" s="2"/>
      <c r="EN2522" s="2"/>
      <c r="EO2522" s="2"/>
      <c r="EP2522" s="2"/>
      <c r="EQ2522" s="2"/>
      <c r="ER2522" s="2"/>
      <c r="ES2522" s="2"/>
      <c r="ET2522" s="2"/>
      <c r="EU2522" s="2"/>
      <c r="EV2522" s="2"/>
      <c r="EW2522" s="2"/>
      <c r="EX2522" s="2"/>
      <c r="EY2522" s="2"/>
      <c r="EZ2522" s="2"/>
      <c r="FA2522" s="2"/>
      <c r="FB2522" s="2"/>
      <c r="FC2522" s="2"/>
      <c r="FD2522" s="2"/>
      <c r="FE2522" s="2"/>
      <c r="FF2522" s="2"/>
      <c r="FG2522" s="2"/>
      <c r="FH2522" s="2"/>
      <c r="FI2522" s="2"/>
      <c r="FJ2522" s="2"/>
      <c r="FK2522" s="2"/>
      <c r="FL2522" s="2"/>
      <c r="FM2522" s="2"/>
      <c r="FN2522" s="2"/>
      <c r="FO2522" s="2"/>
      <c r="FP2522" s="2"/>
      <c r="FQ2522" s="2"/>
      <c r="FR2522" s="2"/>
      <c r="FS2522" s="2"/>
      <c r="FT2522" s="2"/>
      <c r="FU2522" s="2"/>
      <c r="FV2522" s="2"/>
      <c r="FW2522" s="2"/>
      <c r="FX2522" s="2"/>
      <c r="FY2522" s="2"/>
      <c r="FZ2522" s="2"/>
      <c r="GA2522" s="2"/>
      <c r="GB2522" s="2"/>
      <c r="GC2522" s="2"/>
      <c r="GD2522" s="2"/>
      <c r="GE2522" s="2"/>
      <c r="GF2522" s="2"/>
      <c r="GG2522" s="2"/>
      <c r="GH2522" s="2"/>
      <c r="GI2522" s="2"/>
      <c r="GJ2522" s="2"/>
      <c r="GK2522" s="2"/>
      <c r="GL2522" s="2"/>
      <c r="GM2522" s="2"/>
      <c r="GN2522" s="2"/>
      <c r="GO2522" s="2"/>
      <c r="GP2522" s="2"/>
      <c r="GQ2522" s="2"/>
      <c r="GR2522" s="2"/>
      <c r="GS2522" s="2"/>
      <c r="GT2522" s="2"/>
      <c r="GU2522" s="2"/>
      <c r="GV2522" s="2"/>
      <c r="GW2522" s="2"/>
      <c r="GX2522" s="2"/>
      <c r="GY2522" s="2"/>
      <c r="GZ2522" s="2"/>
      <c r="HA2522" s="2"/>
      <c r="HB2522" s="2"/>
      <c r="HC2522" s="2"/>
      <c r="HD2522" s="2"/>
      <c r="HE2522" s="2"/>
      <c r="HF2522" s="2"/>
      <c r="HG2522" s="2"/>
      <c r="HH2522" s="2"/>
      <c r="HI2522" s="2"/>
      <c r="HJ2522" s="2"/>
      <c r="HK2522" s="2"/>
      <c r="HL2522" s="2"/>
      <c r="HM2522" s="2"/>
      <c r="HN2522" s="2"/>
      <c r="HO2522" s="2"/>
      <c r="HP2522" s="2"/>
      <c r="HQ2522" s="2"/>
      <c r="HR2522" s="2"/>
      <c r="HS2522" s="2"/>
      <c r="HT2522" s="2"/>
      <c r="HU2522" s="2"/>
      <c r="HV2522" s="2"/>
      <c r="HW2522" s="2"/>
      <c r="HX2522" s="2"/>
      <c r="HY2522" s="2"/>
      <c r="HZ2522" s="2"/>
      <c r="IA2522" s="2"/>
      <c r="IB2522" s="2"/>
      <c r="IC2522" s="2"/>
      <c r="ID2522" s="2"/>
      <c r="IE2522" s="2"/>
      <c r="IF2522" s="2"/>
      <c r="IG2522" s="2"/>
      <c r="IH2522" s="2"/>
      <c r="II2522" s="2"/>
      <c r="IJ2522" s="2"/>
      <c r="IK2522" s="2"/>
      <c r="IL2522" s="2"/>
      <c r="IM2522" s="2"/>
      <c r="IN2522" s="2"/>
      <c r="IO2522" s="2"/>
      <c r="IP2522" s="2"/>
      <c r="IQ2522" s="2"/>
    </row>
    <row r="2524" spans="1:251" ht="19.8" thickBot="1">
      <c r="A2524" s="1" t="s">
        <v>0</v>
      </c>
      <c r="AW2524" s="3"/>
      <c r="AX2524" s="4"/>
      <c r="AY2524" s="3"/>
    </row>
    <row r="2526" spans="1:251" ht="18">
      <c r="B2526" s="153" t="s">
        <v>8</v>
      </c>
      <c r="C2526" s="154"/>
      <c r="D2526" s="154"/>
      <c r="E2526" s="154"/>
      <c r="F2526" s="154"/>
      <c r="G2526" s="154"/>
      <c r="H2526" s="154"/>
      <c r="I2526" s="154"/>
      <c r="J2526" s="154"/>
      <c r="K2526" s="154"/>
      <c r="L2526" s="154"/>
      <c r="M2526" s="154"/>
      <c r="N2526" s="154"/>
      <c r="O2526" s="154"/>
      <c r="P2526" s="154"/>
      <c r="Q2526" s="154"/>
      <c r="R2526" s="154"/>
      <c r="S2526" s="154"/>
      <c r="T2526" s="154"/>
      <c r="U2526" s="154"/>
      <c r="V2526" s="154"/>
      <c r="W2526" s="154"/>
      <c r="X2526" s="154"/>
      <c r="Y2526" s="154"/>
      <c r="Z2526" s="154"/>
      <c r="AA2526" s="154"/>
      <c r="AB2526" s="154"/>
      <c r="AC2526" s="154"/>
      <c r="AD2526" s="154"/>
      <c r="AE2526" s="154"/>
      <c r="AF2526" s="154"/>
      <c r="AG2526" s="154"/>
      <c r="AH2526" s="154"/>
      <c r="AI2526" s="154"/>
      <c r="AJ2526" s="154"/>
      <c r="AK2526" s="154"/>
      <c r="AL2526" s="154"/>
      <c r="AM2526" s="154"/>
      <c r="AN2526" s="154"/>
      <c r="AO2526" s="154"/>
      <c r="AP2526" s="154"/>
      <c r="AQ2526" s="154"/>
      <c r="AR2526" s="154"/>
      <c r="AS2526" s="154"/>
      <c r="AT2526" s="154"/>
      <c r="AU2526" s="154"/>
      <c r="AV2526" s="154"/>
      <c r="AW2526" s="154"/>
      <c r="AX2526" s="154"/>
    </row>
    <row r="2527" spans="1:251">
      <c r="Z2527" s="5"/>
      <c r="AD2527" s="5"/>
      <c r="AE2527" s="5"/>
      <c r="AF2527" s="5"/>
      <c r="AG2527" s="5"/>
      <c r="AH2527" s="5"/>
      <c r="AI2527" s="5"/>
      <c r="AO2527" s="5"/>
    </row>
    <row r="2528" spans="1:251" ht="13.8" thickBot="1">
      <c r="Z2528" s="5"/>
      <c r="AD2528" s="5"/>
      <c r="AE2528" s="5"/>
      <c r="AF2528" s="5"/>
      <c r="AG2528" s="5"/>
      <c r="AH2528" s="5"/>
      <c r="AI2528" s="5"/>
      <c r="AO2528" s="5"/>
      <c r="DI2528" s="6"/>
    </row>
    <row r="2529" spans="1:113" ht="24.75" customHeight="1" thickBot="1">
      <c r="B2529" s="155" t="s">
        <v>1</v>
      </c>
      <c r="C2529" s="156"/>
      <c r="D2529" s="156"/>
      <c r="E2529" s="156"/>
      <c r="F2529" s="156"/>
      <c r="G2529" s="156"/>
      <c r="H2529" s="157" t="s">
        <v>326</v>
      </c>
      <c r="I2529" s="158"/>
      <c r="J2529" s="158"/>
      <c r="K2529" s="158"/>
      <c r="L2529" s="158"/>
      <c r="M2529" s="158"/>
      <c r="N2529" s="158"/>
      <c r="O2529" s="158"/>
      <c r="P2529" s="158"/>
      <c r="Q2529" s="158"/>
      <c r="R2529" s="158"/>
      <c r="S2529" s="158"/>
      <c r="T2529" s="158"/>
      <c r="U2529" s="158"/>
      <c r="V2529" s="158"/>
      <c r="W2529" s="158"/>
      <c r="X2529" s="158"/>
      <c r="Y2529" s="158"/>
      <c r="Z2529" s="158"/>
      <c r="AA2529" s="158"/>
      <c r="AB2529" s="158"/>
      <c r="AC2529" s="158"/>
      <c r="AD2529" s="158"/>
      <c r="AE2529" s="158"/>
      <c r="AF2529" s="158"/>
      <c r="AG2529" s="158"/>
      <c r="AH2529" s="158"/>
      <c r="AI2529" s="158"/>
      <c r="AJ2529" s="158"/>
      <c r="AK2529" s="158"/>
      <c r="AL2529" s="158"/>
      <c r="AM2529" s="158"/>
      <c r="AN2529" s="158"/>
      <c r="AO2529" s="158"/>
      <c r="AP2529" s="158"/>
      <c r="AQ2529" s="158"/>
      <c r="AR2529" s="158"/>
      <c r="AS2529" s="158"/>
      <c r="AT2529" s="158"/>
      <c r="AU2529" s="158"/>
      <c r="AV2529" s="158"/>
      <c r="AW2529" s="158"/>
      <c r="AX2529" s="159"/>
      <c r="DI2529" s="6"/>
    </row>
    <row r="2530" spans="1:113" ht="14.4">
      <c r="B2530" s="7"/>
      <c r="C2530" s="7"/>
      <c r="D2530" s="7"/>
      <c r="E2530" s="7"/>
      <c r="F2530" s="7"/>
      <c r="G2530" s="7"/>
      <c r="H2530" s="8"/>
      <c r="I2530" s="8"/>
      <c r="J2530" s="8"/>
      <c r="K2530" s="8"/>
      <c r="L2530" s="9"/>
      <c r="M2530" s="9"/>
      <c r="N2530" s="9"/>
      <c r="O2530" s="9"/>
      <c r="P2530" s="8"/>
      <c r="Q2530" s="8"/>
      <c r="R2530" s="8"/>
      <c r="S2530" s="8"/>
      <c r="T2530" s="8"/>
      <c r="U2530" s="8"/>
      <c r="V2530" s="10"/>
      <c r="W2530" s="10"/>
      <c r="X2530" s="10"/>
      <c r="Y2530" s="10"/>
      <c r="Z2530" s="10"/>
      <c r="AA2530" s="10"/>
      <c r="AB2530" s="10"/>
      <c r="AC2530" s="10"/>
      <c r="AD2530" s="10"/>
      <c r="AE2530" s="10"/>
      <c r="AF2530" s="10"/>
      <c r="AG2530" s="10"/>
      <c r="AH2530" s="10"/>
      <c r="AI2530" s="10"/>
      <c r="AJ2530" s="10"/>
      <c r="AK2530" s="10"/>
      <c r="AL2530" s="10"/>
      <c r="AM2530" s="10"/>
      <c r="AN2530" s="10"/>
      <c r="AO2530" s="10"/>
      <c r="AP2530" s="10"/>
      <c r="AQ2530" s="10"/>
      <c r="AR2530" s="10"/>
      <c r="AS2530" s="10"/>
      <c r="AT2530" s="10"/>
      <c r="AU2530" s="10"/>
      <c r="AV2530" s="10"/>
      <c r="AW2530" s="10"/>
      <c r="AX2530" s="10"/>
      <c r="DI2530" s="6"/>
    </row>
    <row r="2531" spans="1:113" ht="15" thickBot="1">
      <c r="A2531" s="11"/>
      <c r="B2531" s="10" t="s">
        <v>2</v>
      </c>
      <c r="C2531" s="8"/>
      <c r="D2531" s="8"/>
      <c r="E2531" s="8"/>
      <c r="F2531" s="8"/>
      <c r="G2531" s="8"/>
      <c r="H2531" s="8"/>
      <c r="I2531" s="8"/>
      <c r="J2531" s="8"/>
      <c r="K2531" s="8"/>
      <c r="L2531" s="9"/>
      <c r="M2531" s="9"/>
      <c r="N2531" s="9"/>
      <c r="O2531" s="9"/>
      <c r="P2531" s="8"/>
      <c r="Q2531" s="8"/>
      <c r="R2531" s="8"/>
      <c r="S2531" s="8"/>
      <c r="T2531" s="8"/>
      <c r="U2531" s="8"/>
      <c r="V2531" s="10"/>
      <c r="W2531" s="10"/>
      <c r="X2531" s="10"/>
      <c r="Y2531" s="10"/>
      <c r="Z2531" s="10"/>
      <c r="AA2531" s="10"/>
      <c r="AB2531" s="10"/>
      <c r="AC2531" s="10"/>
      <c r="AD2531" s="10"/>
      <c r="AE2531" s="10"/>
      <c r="AF2531" s="10"/>
      <c r="AG2531" s="10"/>
      <c r="AH2531" s="10"/>
      <c r="AI2531" s="10"/>
      <c r="AJ2531" s="10"/>
      <c r="AK2531" s="10"/>
      <c r="AL2531" s="10"/>
      <c r="AM2531" s="10"/>
      <c r="AN2531" s="10"/>
      <c r="AO2531" s="10"/>
      <c r="AP2531" s="10"/>
      <c r="AQ2531" s="10"/>
      <c r="AR2531" s="10"/>
      <c r="AS2531" s="10"/>
      <c r="AT2531" s="10"/>
      <c r="AU2531" s="10"/>
      <c r="AV2531" s="10"/>
      <c r="AW2531" s="10"/>
      <c r="AX2531" s="10"/>
      <c r="DI2531" s="6"/>
    </row>
    <row r="2532" spans="1:113" ht="14.4">
      <c r="A2532" s="8"/>
      <c r="B2532" s="12"/>
      <c r="C2532" s="7"/>
      <c r="D2532" s="7"/>
      <c r="E2532" s="7"/>
      <c r="F2532" s="7"/>
      <c r="G2532" s="7"/>
      <c r="H2532" s="7"/>
      <c r="I2532" s="7"/>
      <c r="J2532" s="7"/>
      <c r="K2532" s="7"/>
      <c r="L2532" s="13"/>
      <c r="M2532" s="13"/>
      <c r="N2532" s="13"/>
      <c r="O2532" s="13"/>
      <c r="P2532" s="7"/>
      <c r="Q2532" s="7"/>
      <c r="R2532" s="7"/>
      <c r="S2532" s="7"/>
      <c r="T2532" s="7"/>
      <c r="U2532" s="7"/>
      <c r="V2532" s="14"/>
      <c r="W2532" s="14"/>
      <c r="X2532" s="14"/>
      <c r="Y2532" s="14"/>
      <c r="Z2532" s="14"/>
      <c r="AA2532" s="14"/>
      <c r="AB2532" s="14"/>
      <c r="AC2532" s="14"/>
      <c r="AD2532" s="14"/>
      <c r="AE2532" s="14"/>
      <c r="AF2532" s="14"/>
      <c r="AG2532" s="14"/>
      <c r="AH2532" s="14"/>
      <c r="AI2532" s="14"/>
      <c r="AJ2532" s="14"/>
      <c r="AK2532" s="14"/>
      <c r="AL2532" s="14"/>
      <c r="AM2532" s="14"/>
      <c r="AN2532" s="14"/>
      <c r="AO2532" s="14"/>
      <c r="AP2532" s="14"/>
      <c r="AQ2532" s="14"/>
      <c r="AR2532" s="14"/>
      <c r="AS2532" s="14"/>
      <c r="AT2532" s="14"/>
      <c r="AU2532" s="14"/>
      <c r="AV2532" s="14"/>
      <c r="AW2532" s="14"/>
      <c r="AX2532" s="15"/>
    </row>
    <row r="2533" spans="1:113" ht="12" customHeight="1">
      <c r="A2533" s="8"/>
      <c r="B2533" s="160" t="s">
        <v>327</v>
      </c>
      <c r="C2533" s="161"/>
      <c r="D2533" s="161"/>
      <c r="E2533" s="161"/>
      <c r="F2533" s="161"/>
      <c r="G2533" s="161"/>
      <c r="H2533" s="161"/>
      <c r="I2533" s="161"/>
      <c r="J2533" s="161"/>
      <c r="K2533" s="161"/>
      <c r="L2533" s="161"/>
      <c r="M2533" s="161"/>
      <c r="N2533" s="161"/>
      <c r="O2533" s="161"/>
      <c r="P2533" s="161"/>
      <c r="Q2533" s="161"/>
      <c r="R2533" s="161"/>
      <c r="S2533" s="161"/>
      <c r="T2533" s="161"/>
      <c r="U2533" s="161"/>
      <c r="V2533" s="161"/>
      <c r="W2533" s="161"/>
      <c r="X2533" s="161"/>
      <c r="Y2533" s="161"/>
      <c r="Z2533" s="161"/>
      <c r="AA2533" s="161"/>
      <c r="AB2533" s="161"/>
      <c r="AC2533" s="161"/>
      <c r="AD2533" s="161"/>
      <c r="AE2533" s="161"/>
      <c r="AF2533" s="161"/>
      <c r="AG2533" s="161"/>
      <c r="AH2533" s="161"/>
      <c r="AI2533" s="161"/>
      <c r="AJ2533" s="161"/>
      <c r="AK2533" s="161"/>
      <c r="AL2533" s="161"/>
      <c r="AM2533" s="161"/>
      <c r="AN2533" s="161"/>
      <c r="AO2533" s="161"/>
      <c r="AP2533" s="161"/>
      <c r="AQ2533" s="161"/>
      <c r="AR2533" s="161"/>
      <c r="AS2533" s="161"/>
      <c r="AT2533" s="161"/>
      <c r="AU2533" s="161"/>
      <c r="AV2533" s="161"/>
      <c r="AW2533" s="161"/>
      <c r="AX2533" s="162"/>
    </row>
    <row r="2534" spans="1:113" ht="12" customHeight="1">
      <c r="A2534" s="8"/>
      <c r="B2534" s="160"/>
      <c r="C2534" s="161"/>
      <c r="D2534" s="161"/>
      <c r="E2534" s="161"/>
      <c r="F2534" s="161"/>
      <c r="G2534" s="161"/>
      <c r="H2534" s="161"/>
      <c r="I2534" s="161"/>
      <c r="J2534" s="161"/>
      <c r="K2534" s="161"/>
      <c r="L2534" s="161"/>
      <c r="M2534" s="161"/>
      <c r="N2534" s="161"/>
      <c r="O2534" s="161"/>
      <c r="P2534" s="161"/>
      <c r="Q2534" s="161"/>
      <c r="R2534" s="161"/>
      <c r="S2534" s="161"/>
      <c r="T2534" s="161"/>
      <c r="U2534" s="161"/>
      <c r="V2534" s="161"/>
      <c r="W2534" s="161"/>
      <c r="X2534" s="161"/>
      <c r="Y2534" s="161"/>
      <c r="Z2534" s="161"/>
      <c r="AA2534" s="161"/>
      <c r="AB2534" s="161"/>
      <c r="AC2534" s="161"/>
      <c r="AD2534" s="161"/>
      <c r="AE2534" s="161"/>
      <c r="AF2534" s="161"/>
      <c r="AG2534" s="161"/>
      <c r="AH2534" s="161"/>
      <c r="AI2534" s="161"/>
      <c r="AJ2534" s="161"/>
      <c r="AK2534" s="161"/>
      <c r="AL2534" s="161"/>
      <c r="AM2534" s="161"/>
      <c r="AN2534" s="161"/>
      <c r="AO2534" s="161"/>
      <c r="AP2534" s="161"/>
      <c r="AQ2534" s="161"/>
      <c r="AR2534" s="161"/>
      <c r="AS2534" s="161"/>
      <c r="AT2534" s="161"/>
      <c r="AU2534" s="161"/>
      <c r="AV2534" s="161"/>
      <c r="AW2534" s="161"/>
      <c r="AX2534" s="162"/>
      <c r="BC2534" s="16"/>
    </row>
    <row r="2535" spans="1:113" ht="12" customHeight="1">
      <c r="A2535" s="8"/>
      <c r="B2535" s="160"/>
      <c r="C2535" s="161"/>
      <c r="D2535" s="161"/>
      <c r="E2535" s="161"/>
      <c r="F2535" s="161"/>
      <c r="G2535" s="161"/>
      <c r="H2535" s="161"/>
      <c r="I2535" s="161"/>
      <c r="J2535" s="161"/>
      <c r="K2535" s="161"/>
      <c r="L2535" s="161"/>
      <c r="M2535" s="161"/>
      <c r="N2535" s="161"/>
      <c r="O2535" s="161"/>
      <c r="P2535" s="161"/>
      <c r="Q2535" s="161"/>
      <c r="R2535" s="161"/>
      <c r="S2535" s="161"/>
      <c r="T2535" s="161"/>
      <c r="U2535" s="161"/>
      <c r="V2535" s="161"/>
      <c r="W2535" s="161"/>
      <c r="X2535" s="161"/>
      <c r="Y2535" s="161"/>
      <c r="Z2535" s="161"/>
      <c r="AA2535" s="161"/>
      <c r="AB2535" s="161"/>
      <c r="AC2535" s="161"/>
      <c r="AD2535" s="161"/>
      <c r="AE2535" s="161"/>
      <c r="AF2535" s="161"/>
      <c r="AG2535" s="161"/>
      <c r="AH2535" s="161"/>
      <c r="AI2535" s="161"/>
      <c r="AJ2535" s="161"/>
      <c r="AK2535" s="161"/>
      <c r="AL2535" s="161"/>
      <c r="AM2535" s="161"/>
      <c r="AN2535" s="161"/>
      <c r="AO2535" s="161"/>
      <c r="AP2535" s="161"/>
      <c r="AQ2535" s="161"/>
      <c r="AR2535" s="161"/>
      <c r="AS2535" s="161"/>
      <c r="AT2535" s="161"/>
      <c r="AU2535" s="161"/>
      <c r="AV2535" s="161"/>
      <c r="AW2535" s="161"/>
      <c r="AX2535" s="162"/>
    </row>
    <row r="2536" spans="1:113" ht="12" customHeight="1">
      <c r="A2536" s="8"/>
      <c r="B2536" s="160"/>
      <c r="C2536" s="161"/>
      <c r="D2536" s="161"/>
      <c r="E2536" s="161"/>
      <c r="F2536" s="161"/>
      <c r="G2536" s="161"/>
      <c r="H2536" s="161"/>
      <c r="I2536" s="161"/>
      <c r="J2536" s="161"/>
      <c r="K2536" s="161"/>
      <c r="L2536" s="161"/>
      <c r="M2536" s="161"/>
      <c r="N2536" s="161"/>
      <c r="O2536" s="161"/>
      <c r="P2536" s="161"/>
      <c r="Q2536" s="161"/>
      <c r="R2536" s="161"/>
      <c r="S2536" s="161"/>
      <c r="T2536" s="161"/>
      <c r="U2536" s="161"/>
      <c r="V2536" s="161"/>
      <c r="W2536" s="161"/>
      <c r="X2536" s="161"/>
      <c r="Y2536" s="161"/>
      <c r="Z2536" s="161"/>
      <c r="AA2536" s="161"/>
      <c r="AB2536" s="161"/>
      <c r="AC2536" s="161"/>
      <c r="AD2536" s="161"/>
      <c r="AE2536" s="161"/>
      <c r="AF2536" s="161"/>
      <c r="AG2536" s="161"/>
      <c r="AH2536" s="161"/>
      <c r="AI2536" s="161"/>
      <c r="AJ2536" s="161"/>
      <c r="AK2536" s="161"/>
      <c r="AL2536" s="161"/>
      <c r="AM2536" s="161"/>
      <c r="AN2536" s="161"/>
      <c r="AO2536" s="161"/>
      <c r="AP2536" s="161"/>
      <c r="AQ2536" s="161"/>
      <c r="AR2536" s="161"/>
      <c r="AS2536" s="161"/>
      <c r="AT2536" s="161"/>
      <c r="AU2536" s="161"/>
      <c r="AV2536" s="161"/>
      <c r="AW2536" s="161"/>
      <c r="AX2536" s="162"/>
    </row>
    <row r="2537" spans="1:113" ht="12" customHeight="1">
      <c r="A2537" s="8"/>
      <c r="B2537" s="160"/>
      <c r="C2537" s="161"/>
      <c r="D2537" s="161"/>
      <c r="E2537" s="161"/>
      <c r="F2537" s="161"/>
      <c r="G2537" s="161"/>
      <c r="H2537" s="161"/>
      <c r="I2537" s="161"/>
      <c r="J2537" s="161"/>
      <c r="K2537" s="161"/>
      <c r="L2537" s="161"/>
      <c r="M2537" s="161"/>
      <c r="N2537" s="161"/>
      <c r="O2537" s="161"/>
      <c r="P2537" s="161"/>
      <c r="Q2537" s="161"/>
      <c r="R2537" s="161"/>
      <c r="S2537" s="161"/>
      <c r="T2537" s="161"/>
      <c r="U2537" s="161"/>
      <c r="V2537" s="161"/>
      <c r="W2537" s="161"/>
      <c r="X2537" s="161"/>
      <c r="Y2537" s="161"/>
      <c r="Z2537" s="161"/>
      <c r="AA2537" s="161"/>
      <c r="AB2537" s="161"/>
      <c r="AC2537" s="161"/>
      <c r="AD2537" s="161"/>
      <c r="AE2537" s="161"/>
      <c r="AF2537" s="161"/>
      <c r="AG2537" s="161"/>
      <c r="AH2537" s="161"/>
      <c r="AI2537" s="161"/>
      <c r="AJ2537" s="161"/>
      <c r="AK2537" s="161"/>
      <c r="AL2537" s="161"/>
      <c r="AM2537" s="161"/>
      <c r="AN2537" s="161"/>
      <c r="AO2537" s="161"/>
      <c r="AP2537" s="161"/>
      <c r="AQ2537" s="161"/>
      <c r="AR2537" s="161"/>
      <c r="AS2537" s="161"/>
      <c r="AT2537" s="161"/>
      <c r="AU2537" s="161"/>
      <c r="AV2537" s="161"/>
      <c r="AW2537" s="161"/>
      <c r="AX2537" s="162"/>
    </row>
    <row r="2538" spans="1:113" ht="15" thickBot="1">
      <c r="A2538" s="17"/>
      <c r="B2538" s="18"/>
      <c r="C2538" s="19"/>
      <c r="D2538" s="19"/>
      <c r="E2538" s="19"/>
      <c r="F2538" s="19"/>
      <c r="G2538" s="19"/>
      <c r="H2538" s="19"/>
      <c r="I2538" s="19"/>
      <c r="J2538" s="19"/>
      <c r="K2538" s="19"/>
      <c r="L2538" s="19"/>
      <c r="M2538" s="19"/>
      <c r="N2538" s="19"/>
      <c r="O2538" s="19"/>
      <c r="P2538" s="19"/>
      <c r="Q2538" s="19"/>
      <c r="R2538" s="19"/>
      <c r="S2538" s="19"/>
      <c r="T2538" s="19"/>
      <c r="U2538" s="19"/>
      <c r="V2538" s="19"/>
      <c r="W2538" s="19"/>
      <c r="X2538" s="19"/>
      <c r="Y2538" s="19"/>
      <c r="Z2538" s="19"/>
      <c r="AA2538" s="19"/>
      <c r="AB2538" s="19"/>
      <c r="AC2538" s="19"/>
      <c r="AD2538" s="19"/>
      <c r="AE2538" s="19"/>
      <c r="AF2538" s="19"/>
      <c r="AG2538" s="19"/>
      <c r="AH2538" s="19"/>
      <c r="AI2538" s="19"/>
      <c r="AJ2538" s="19"/>
      <c r="AK2538" s="19"/>
      <c r="AL2538" s="19"/>
      <c r="AM2538" s="19"/>
      <c r="AN2538" s="19"/>
      <c r="AO2538" s="19"/>
      <c r="AP2538" s="19"/>
      <c r="AQ2538" s="19"/>
      <c r="AR2538" s="19"/>
      <c r="AS2538" s="19"/>
      <c r="AT2538" s="19"/>
      <c r="AU2538" s="19"/>
      <c r="AV2538" s="19"/>
      <c r="AW2538" s="19"/>
      <c r="AX2538" s="20"/>
    </row>
    <row r="2539" spans="1:113">
      <c r="B2539" s="21"/>
    </row>
    <row r="2540" spans="1:113" ht="15" thickBot="1">
      <c r="A2540" s="11"/>
      <c r="B2540" s="10" t="s">
        <v>3</v>
      </c>
      <c r="C2540" s="8"/>
      <c r="D2540" s="8"/>
      <c r="E2540" s="8"/>
      <c r="F2540" s="8"/>
      <c r="G2540" s="8"/>
      <c r="H2540" s="8"/>
      <c r="I2540" s="8"/>
      <c r="J2540" s="8"/>
      <c r="K2540" s="8"/>
      <c r="L2540" s="9"/>
      <c r="M2540" s="9"/>
      <c r="N2540" s="9"/>
      <c r="O2540" s="9"/>
      <c r="P2540" s="8"/>
      <c r="Q2540" s="8"/>
      <c r="R2540" s="8"/>
      <c r="S2540" s="8"/>
      <c r="T2540" s="8"/>
      <c r="U2540" s="8"/>
      <c r="V2540" s="10"/>
      <c r="W2540" s="10"/>
      <c r="X2540" s="10"/>
      <c r="Y2540" s="10"/>
      <c r="Z2540" s="10"/>
      <c r="AA2540" s="10"/>
      <c r="AB2540" s="10"/>
      <c r="AC2540" s="10"/>
      <c r="AD2540" s="10"/>
      <c r="AE2540" s="10"/>
      <c r="AF2540" s="10"/>
      <c r="AG2540" s="10"/>
      <c r="AH2540" s="10"/>
      <c r="AI2540" s="10"/>
      <c r="AJ2540" s="10"/>
      <c r="AK2540" s="10"/>
      <c r="AL2540" s="10"/>
      <c r="AM2540" s="10"/>
      <c r="AN2540" s="10"/>
      <c r="AO2540" s="10"/>
      <c r="AP2540" s="10"/>
      <c r="AQ2540" s="10"/>
      <c r="AR2540" s="10"/>
      <c r="AS2540" s="10"/>
      <c r="AT2540" s="10"/>
      <c r="AU2540" s="10"/>
      <c r="AV2540" s="10"/>
      <c r="AW2540" s="10"/>
      <c r="AX2540" s="10"/>
      <c r="DI2540" s="6"/>
    </row>
    <row r="2541" spans="1:113" ht="14.4">
      <c r="A2541" s="8"/>
      <c r="B2541" s="12"/>
      <c r="C2541" s="7"/>
      <c r="D2541" s="7"/>
      <c r="E2541" s="7"/>
      <c r="F2541" s="7"/>
      <c r="G2541" s="7"/>
      <c r="H2541" s="7"/>
      <c r="I2541" s="7"/>
      <c r="J2541" s="7"/>
      <c r="K2541" s="7"/>
      <c r="L2541" s="13"/>
      <c r="M2541" s="13"/>
      <c r="N2541" s="13"/>
      <c r="O2541" s="13"/>
      <c r="P2541" s="7"/>
      <c r="Q2541" s="7"/>
      <c r="R2541" s="7"/>
      <c r="S2541" s="7"/>
      <c r="T2541" s="7"/>
      <c r="U2541" s="7"/>
      <c r="V2541" s="14"/>
      <c r="W2541" s="14"/>
      <c r="X2541" s="14"/>
      <c r="Y2541" s="14"/>
      <c r="Z2541" s="14"/>
      <c r="AA2541" s="14"/>
      <c r="AB2541" s="14"/>
      <c r="AC2541" s="14"/>
      <c r="AD2541" s="14"/>
      <c r="AE2541" s="14"/>
      <c r="AF2541" s="14"/>
      <c r="AG2541" s="14"/>
      <c r="AH2541" s="14"/>
      <c r="AI2541" s="14"/>
      <c r="AJ2541" s="14"/>
      <c r="AK2541" s="14"/>
      <c r="AL2541" s="14"/>
      <c r="AM2541" s="14"/>
      <c r="AN2541" s="14"/>
      <c r="AO2541" s="14"/>
      <c r="AP2541" s="14"/>
      <c r="AQ2541" s="14"/>
      <c r="AR2541" s="14"/>
      <c r="AS2541" s="14"/>
      <c r="AT2541" s="14"/>
      <c r="AU2541" s="14"/>
      <c r="AV2541" s="14"/>
      <c r="AW2541" s="14"/>
      <c r="AX2541" s="15"/>
    </row>
    <row r="2542" spans="1:113" ht="12" customHeight="1">
      <c r="A2542" s="8"/>
      <c r="B2542" s="160" t="s">
        <v>328</v>
      </c>
      <c r="C2542" s="161"/>
      <c r="D2542" s="161"/>
      <c r="E2542" s="161"/>
      <c r="F2542" s="161"/>
      <c r="G2542" s="161"/>
      <c r="H2542" s="161"/>
      <c r="I2542" s="161"/>
      <c r="J2542" s="161"/>
      <c r="K2542" s="161"/>
      <c r="L2542" s="161"/>
      <c r="M2542" s="161"/>
      <c r="N2542" s="161"/>
      <c r="O2542" s="161"/>
      <c r="P2542" s="161"/>
      <c r="Q2542" s="161"/>
      <c r="R2542" s="161"/>
      <c r="S2542" s="161"/>
      <c r="T2542" s="161"/>
      <c r="U2542" s="161"/>
      <c r="V2542" s="161"/>
      <c r="W2542" s="161"/>
      <c r="X2542" s="161"/>
      <c r="Y2542" s="161"/>
      <c r="Z2542" s="161"/>
      <c r="AA2542" s="161"/>
      <c r="AB2542" s="161"/>
      <c r="AC2542" s="161"/>
      <c r="AD2542" s="161"/>
      <c r="AE2542" s="161"/>
      <c r="AF2542" s="161"/>
      <c r="AG2542" s="161"/>
      <c r="AH2542" s="161"/>
      <c r="AI2542" s="161"/>
      <c r="AJ2542" s="161"/>
      <c r="AK2542" s="161"/>
      <c r="AL2542" s="161"/>
      <c r="AM2542" s="161"/>
      <c r="AN2542" s="161"/>
      <c r="AO2542" s="161"/>
      <c r="AP2542" s="161"/>
      <c r="AQ2542" s="161"/>
      <c r="AR2542" s="161"/>
      <c r="AS2542" s="161"/>
      <c r="AT2542" s="161"/>
      <c r="AU2542" s="161"/>
      <c r="AV2542" s="161"/>
      <c r="AW2542" s="161"/>
      <c r="AX2542" s="162"/>
    </row>
    <row r="2543" spans="1:113" ht="12" customHeight="1">
      <c r="A2543" s="8"/>
      <c r="B2543" s="160"/>
      <c r="C2543" s="161"/>
      <c r="D2543" s="161"/>
      <c r="E2543" s="161"/>
      <c r="F2543" s="161"/>
      <c r="G2543" s="161"/>
      <c r="H2543" s="161"/>
      <c r="I2543" s="161"/>
      <c r="J2543" s="161"/>
      <c r="K2543" s="161"/>
      <c r="L2543" s="161"/>
      <c r="M2543" s="161"/>
      <c r="N2543" s="161"/>
      <c r="O2543" s="161"/>
      <c r="P2543" s="161"/>
      <c r="Q2543" s="161"/>
      <c r="R2543" s="161"/>
      <c r="S2543" s="161"/>
      <c r="T2543" s="161"/>
      <c r="U2543" s="161"/>
      <c r="V2543" s="161"/>
      <c r="W2543" s="161"/>
      <c r="X2543" s="161"/>
      <c r="Y2543" s="161"/>
      <c r="Z2543" s="161"/>
      <c r="AA2543" s="161"/>
      <c r="AB2543" s="161"/>
      <c r="AC2543" s="161"/>
      <c r="AD2543" s="161"/>
      <c r="AE2543" s="161"/>
      <c r="AF2543" s="161"/>
      <c r="AG2543" s="161"/>
      <c r="AH2543" s="161"/>
      <c r="AI2543" s="161"/>
      <c r="AJ2543" s="161"/>
      <c r="AK2543" s="161"/>
      <c r="AL2543" s="161"/>
      <c r="AM2543" s="161"/>
      <c r="AN2543" s="161"/>
      <c r="AO2543" s="161"/>
      <c r="AP2543" s="161"/>
      <c r="AQ2543" s="161"/>
      <c r="AR2543" s="161"/>
      <c r="AS2543" s="161"/>
      <c r="AT2543" s="161"/>
      <c r="AU2543" s="161"/>
      <c r="AV2543" s="161"/>
      <c r="AW2543" s="161"/>
      <c r="AX2543" s="162"/>
      <c r="BC2543" s="16"/>
    </row>
    <row r="2544" spans="1:113" ht="12" customHeight="1">
      <c r="A2544" s="8"/>
      <c r="B2544" s="160"/>
      <c r="C2544" s="161"/>
      <c r="D2544" s="161"/>
      <c r="E2544" s="161"/>
      <c r="F2544" s="161"/>
      <c r="G2544" s="161"/>
      <c r="H2544" s="161"/>
      <c r="I2544" s="161"/>
      <c r="J2544" s="161"/>
      <c r="K2544" s="161"/>
      <c r="L2544" s="161"/>
      <c r="M2544" s="161"/>
      <c r="N2544" s="161"/>
      <c r="O2544" s="161"/>
      <c r="P2544" s="161"/>
      <c r="Q2544" s="161"/>
      <c r="R2544" s="161"/>
      <c r="S2544" s="161"/>
      <c r="T2544" s="161"/>
      <c r="U2544" s="161"/>
      <c r="V2544" s="161"/>
      <c r="W2544" s="161"/>
      <c r="X2544" s="161"/>
      <c r="Y2544" s="161"/>
      <c r="Z2544" s="161"/>
      <c r="AA2544" s="161"/>
      <c r="AB2544" s="161"/>
      <c r="AC2544" s="161"/>
      <c r="AD2544" s="161"/>
      <c r="AE2544" s="161"/>
      <c r="AF2544" s="161"/>
      <c r="AG2544" s="161"/>
      <c r="AH2544" s="161"/>
      <c r="AI2544" s="161"/>
      <c r="AJ2544" s="161"/>
      <c r="AK2544" s="161"/>
      <c r="AL2544" s="161"/>
      <c r="AM2544" s="161"/>
      <c r="AN2544" s="161"/>
      <c r="AO2544" s="161"/>
      <c r="AP2544" s="161"/>
      <c r="AQ2544" s="161"/>
      <c r="AR2544" s="161"/>
      <c r="AS2544" s="161"/>
      <c r="AT2544" s="161"/>
      <c r="AU2544" s="161"/>
      <c r="AV2544" s="161"/>
      <c r="AW2544" s="161"/>
      <c r="AX2544" s="162"/>
    </row>
    <row r="2545" spans="1:251" ht="12" customHeight="1">
      <c r="A2545" s="8"/>
      <c r="B2545" s="160"/>
      <c r="C2545" s="161"/>
      <c r="D2545" s="161"/>
      <c r="E2545" s="161"/>
      <c r="F2545" s="161"/>
      <c r="G2545" s="161"/>
      <c r="H2545" s="161"/>
      <c r="I2545" s="161"/>
      <c r="J2545" s="161"/>
      <c r="K2545" s="161"/>
      <c r="L2545" s="161"/>
      <c r="M2545" s="161"/>
      <c r="N2545" s="161"/>
      <c r="O2545" s="161"/>
      <c r="P2545" s="161"/>
      <c r="Q2545" s="161"/>
      <c r="R2545" s="161"/>
      <c r="S2545" s="161"/>
      <c r="T2545" s="161"/>
      <c r="U2545" s="161"/>
      <c r="V2545" s="161"/>
      <c r="W2545" s="161"/>
      <c r="X2545" s="161"/>
      <c r="Y2545" s="161"/>
      <c r="Z2545" s="161"/>
      <c r="AA2545" s="161"/>
      <c r="AB2545" s="161"/>
      <c r="AC2545" s="161"/>
      <c r="AD2545" s="161"/>
      <c r="AE2545" s="161"/>
      <c r="AF2545" s="161"/>
      <c r="AG2545" s="161"/>
      <c r="AH2545" s="161"/>
      <c r="AI2545" s="161"/>
      <c r="AJ2545" s="161"/>
      <c r="AK2545" s="161"/>
      <c r="AL2545" s="161"/>
      <c r="AM2545" s="161"/>
      <c r="AN2545" s="161"/>
      <c r="AO2545" s="161"/>
      <c r="AP2545" s="161"/>
      <c r="AQ2545" s="161"/>
      <c r="AR2545" s="161"/>
      <c r="AS2545" s="161"/>
      <c r="AT2545" s="161"/>
      <c r="AU2545" s="161"/>
      <c r="AV2545" s="161"/>
      <c r="AW2545" s="161"/>
      <c r="AX2545" s="162"/>
    </row>
    <row r="2546" spans="1:251" ht="12" customHeight="1">
      <c r="A2546" s="8"/>
      <c r="B2546" s="160"/>
      <c r="C2546" s="161"/>
      <c r="D2546" s="161"/>
      <c r="E2546" s="161"/>
      <c r="F2546" s="161"/>
      <c r="G2546" s="161"/>
      <c r="H2546" s="161"/>
      <c r="I2546" s="161"/>
      <c r="J2546" s="161"/>
      <c r="K2546" s="161"/>
      <c r="L2546" s="161"/>
      <c r="M2546" s="161"/>
      <c r="N2546" s="161"/>
      <c r="O2546" s="161"/>
      <c r="P2546" s="161"/>
      <c r="Q2546" s="161"/>
      <c r="R2546" s="161"/>
      <c r="S2546" s="161"/>
      <c r="T2546" s="161"/>
      <c r="U2546" s="161"/>
      <c r="V2546" s="161"/>
      <c r="W2546" s="161"/>
      <c r="X2546" s="161"/>
      <c r="Y2546" s="161"/>
      <c r="Z2546" s="161"/>
      <c r="AA2546" s="161"/>
      <c r="AB2546" s="161"/>
      <c r="AC2546" s="161"/>
      <c r="AD2546" s="161"/>
      <c r="AE2546" s="161"/>
      <c r="AF2546" s="161"/>
      <c r="AG2546" s="161"/>
      <c r="AH2546" s="161"/>
      <c r="AI2546" s="161"/>
      <c r="AJ2546" s="161"/>
      <c r="AK2546" s="161"/>
      <c r="AL2546" s="161"/>
      <c r="AM2546" s="161"/>
      <c r="AN2546" s="161"/>
      <c r="AO2546" s="161"/>
      <c r="AP2546" s="161"/>
      <c r="AQ2546" s="161"/>
      <c r="AR2546" s="161"/>
      <c r="AS2546" s="161"/>
      <c r="AT2546" s="161"/>
      <c r="AU2546" s="161"/>
      <c r="AV2546" s="161"/>
      <c r="AW2546" s="161"/>
      <c r="AX2546" s="162"/>
    </row>
    <row r="2547" spans="1:251" ht="15" thickBot="1">
      <c r="A2547" s="17"/>
      <c r="B2547" s="18"/>
      <c r="C2547" s="19"/>
      <c r="D2547" s="19"/>
      <c r="E2547" s="19"/>
      <c r="F2547" s="19"/>
      <c r="G2547" s="19"/>
      <c r="H2547" s="19"/>
      <c r="I2547" s="19"/>
      <c r="J2547" s="19"/>
      <c r="K2547" s="19"/>
      <c r="L2547" s="19"/>
      <c r="M2547" s="19"/>
      <c r="N2547" s="19"/>
      <c r="O2547" s="19"/>
      <c r="P2547" s="19"/>
      <c r="Q2547" s="19"/>
      <c r="R2547" s="19"/>
      <c r="S2547" s="19"/>
      <c r="T2547" s="19"/>
      <c r="U2547" s="19"/>
      <c r="V2547" s="19"/>
      <c r="W2547" s="19"/>
      <c r="X2547" s="19"/>
      <c r="Y2547" s="19"/>
      <c r="Z2547" s="19"/>
      <c r="AA2547" s="19"/>
      <c r="AB2547" s="19"/>
      <c r="AC2547" s="19"/>
      <c r="AD2547" s="19"/>
      <c r="AE2547" s="19"/>
      <c r="AF2547" s="19"/>
      <c r="AG2547" s="19"/>
      <c r="AH2547" s="19"/>
      <c r="AI2547" s="19"/>
      <c r="AJ2547" s="19"/>
      <c r="AK2547" s="19"/>
      <c r="AL2547" s="19"/>
      <c r="AM2547" s="19"/>
      <c r="AN2547" s="19"/>
      <c r="AO2547" s="19"/>
      <c r="AP2547" s="19"/>
      <c r="AQ2547" s="19"/>
      <c r="AR2547" s="19"/>
      <c r="AS2547" s="19"/>
      <c r="AT2547" s="19"/>
      <c r="AU2547" s="19"/>
      <c r="AV2547" s="19"/>
      <c r="AW2547" s="19"/>
      <c r="AX2547" s="20"/>
    </row>
    <row r="2548" spans="1:251">
      <c r="B2548" s="21"/>
    </row>
    <row r="2549" spans="1:251" ht="14.4">
      <c r="B2549" s="10" t="s">
        <v>4</v>
      </c>
      <c r="C2549" s="8"/>
      <c r="D2549" s="8"/>
      <c r="E2549" s="8"/>
      <c r="F2549" s="8"/>
      <c r="G2549" s="8"/>
      <c r="H2549" s="8"/>
      <c r="I2549" s="8"/>
      <c r="J2549" s="8"/>
      <c r="K2549" s="8"/>
      <c r="L2549" s="9"/>
      <c r="M2549" s="9"/>
      <c r="N2549" s="9"/>
      <c r="O2549" s="9"/>
      <c r="P2549" s="8"/>
      <c r="Q2549" s="8"/>
      <c r="R2549" s="8"/>
      <c r="S2549" s="8"/>
      <c r="T2549" s="8"/>
      <c r="U2549" s="8"/>
      <c r="V2549" s="10"/>
      <c r="W2549" s="10"/>
      <c r="X2549" s="10"/>
      <c r="Y2549" s="10"/>
      <c r="Z2549" s="10"/>
      <c r="AA2549" s="10"/>
      <c r="AB2549" s="10"/>
      <c r="AC2549" s="10"/>
      <c r="AD2549" s="10"/>
      <c r="AE2549" s="10"/>
      <c r="AF2549" s="10"/>
      <c r="AG2549" s="10"/>
      <c r="AH2549" s="10"/>
      <c r="AI2549" s="10"/>
      <c r="AJ2549" s="10"/>
      <c r="AK2549" s="10"/>
      <c r="AL2549" s="10"/>
      <c r="AM2549" s="10"/>
      <c r="AN2549" s="10"/>
      <c r="AO2549" s="10"/>
      <c r="AP2549" s="10"/>
      <c r="AQ2549" s="10"/>
      <c r="AR2549" s="10"/>
      <c r="AS2549" s="10"/>
      <c r="AT2549" s="10"/>
      <c r="AU2549" s="10"/>
      <c r="AV2549" s="10"/>
      <c r="AW2549" s="10"/>
      <c r="AX2549" s="10"/>
    </row>
    <row r="2550" spans="1:251" ht="15" thickBot="1">
      <c r="B2550" s="8"/>
      <c r="C2550" s="8"/>
      <c r="D2550" s="8"/>
      <c r="E2550" s="8"/>
      <c r="F2550" s="8"/>
      <c r="G2550" s="8"/>
      <c r="H2550" s="8"/>
      <c r="I2550" s="8"/>
      <c r="J2550" s="8"/>
      <c r="K2550" s="8"/>
      <c r="L2550" s="9"/>
      <c r="M2550" s="9"/>
      <c r="N2550" s="9"/>
      <c r="O2550" s="9"/>
      <c r="P2550" s="8"/>
      <c r="Q2550" s="8"/>
      <c r="R2550" s="8"/>
      <c r="S2550" s="8"/>
      <c r="T2550" s="8"/>
      <c r="U2550" s="8"/>
      <c r="V2550" s="10"/>
      <c r="W2550" s="10"/>
      <c r="X2550" s="10"/>
      <c r="Y2550" s="10"/>
      <c r="Z2550" s="10"/>
      <c r="AA2550" s="10"/>
      <c r="AB2550" s="10"/>
      <c r="AC2550" s="10"/>
      <c r="AD2550" s="10"/>
      <c r="AE2550" s="10"/>
      <c r="AF2550" s="10"/>
      <c r="AG2550" s="10"/>
      <c r="AH2550" s="10"/>
      <c r="AI2550" s="10"/>
      <c r="AJ2550" s="10"/>
      <c r="AK2550" s="10"/>
      <c r="AL2550" s="10"/>
      <c r="AM2550" s="10"/>
      <c r="AN2550" s="10"/>
      <c r="AO2550" s="10"/>
      <c r="AP2550" s="10"/>
      <c r="AQ2550" s="10"/>
      <c r="AR2550" s="10"/>
      <c r="AS2550" s="10"/>
      <c r="AT2550" s="10"/>
      <c r="AU2550" s="10"/>
      <c r="AV2550" s="10"/>
      <c r="AW2550" s="10"/>
      <c r="AX2550" s="22" t="s">
        <v>5</v>
      </c>
    </row>
    <row r="2551" spans="1:251" s="16" customFormat="1" ht="13.5" customHeight="1">
      <c r="A2551" s="8"/>
      <c r="B2551" s="163" t="s">
        <v>6</v>
      </c>
      <c r="C2551" s="164"/>
      <c r="D2551" s="164"/>
      <c r="E2551" s="164"/>
      <c r="F2551" s="164"/>
      <c r="G2551" s="164"/>
      <c r="H2551" s="164"/>
      <c r="I2551" s="164"/>
      <c r="J2551" s="164"/>
      <c r="K2551" s="164"/>
      <c r="L2551" s="164"/>
      <c r="M2551" s="164"/>
      <c r="N2551" s="164"/>
      <c r="O2551" s="164"/>
      <c r="P2551" s="164"/>
      <c r="Q2551" s="164"/>
      <c r="R2551" s="164"/>
      <c r="S2551" s="164"/>
      <c r="T2551" s="164"/>
      <c r="U2551" s="164"/>
      <c r="V2551" s="164"/>
      <c r="W2551" s="164"/>
      <c r="X2551" s="164"/>
      <c r="Y2551" s="164"/>
      <c r="Z2551" s="165"/>
      <c r="AA2551" s="169" t="s">
        <v>9</v>
      </c>
      <c r="AB2551" s="164"/>
      <c r="AC2551" s="164"/>
      <c r="AD2551" s="164"/>
      <c r="AE2551" s="164"/>
      <c r="AF2551" s="164"/>
      <c r="AG2551" s="164"/>
      <c r="AH2551" s="164"/>
      <c r="AI2551" s="165"/>
      <c r="AJ2551" s="169" t="s">
        <v>10</v>
      </c>
      <c r="AK2551" s="164"/>
      <c r="AL2551" s="164"/>
      <c r="AM2551" s="164"/>
      <c r="AN2551" s="164"/>
      <c r="AO2551" s="164"/>
      <c r="AP2551" s="164"/>
      <c r="AQ2551" s="164"/>
      <c r="AR2551" s="165"/>
      <c r="AS2551" s="169" t="s">
        <v>7</v>
      </c>
      <c r="AT2551" s="164"/>
      <c r="AU2551" s="164"/>
      <c r="AV2551" s="164"/>
      <c r="AW2551" s="164"/>
      <c r="AX2551" s="171"/>
      <c r="AY2551" s="2"/>
      <c r="AZ2551" s="2"/>
      <c r="BA2551" s="2"/>
      <c r="BB2551" s="2"/>
      <c r="BC2551" s="2"/>
      <c r="BD2551" s="2"/>
      <c r="BE2551" s="2"/>
      <c r="BF2551" s="2"/>
      <c r="BG2551" s="2"/>
      <c r="BH2551" s="2"/>
      <c r="BI2551" s="2"/>
      <c r="BJ2551" s="2"/>
      <c r="BK2551" s="2"/>
      <c r="BL2551" s="2"/>
      <c r="BM2551" s="2"/>
      <c r="BN2551" s="2"/>
      <c r="BO2551" s="2"/>
      <c r="BP2551" s="2"/>
      <c r="BQ2551" s="2"/>
      <c r="BR2551" s="2"/>
      <c r="BS2551" s="2"/>
      <c r="BT2551" s="2"/>
      <c r="BU2551" s="2"/>
      <c r="BV2551" s="2"/>
      <c r="BW2551" s="2"/>
      <c r="BX2551" s="2"/>
      <c r="BY2551" s="2"/>
      <c r="BZ2551" s="2"/>
      <c r="CA2551" s="2"/>
      <c r="CB2551" s="2"/>
      <c r="CC2551" s="2"/>
      <c r="CD2551" s="2"/>
      <c r="CE2551" s="2"/>
      <c r="CF2551" s="2"/>
      <c r="CG2551" s="2"/>
      <c r="CH2551" s="2"/>
      <c r="CI2551" s="2"/>
      <c r="CJ2551" s="2"/>
      <c r="CK2551" s="2"/>
      <c r="CL2551" s="2"/>
      <c r="CM2551" s="2"/>
      <c r="CN2551" s="2"/>
      <c r="CO2551" s="2"/>
      <c r="CP2551" s="2"/>
      <c r="CQ2551" s="2"/>
      <c r="CR2551" s="2"/>
      <c r="CS2551" s="2"/>
      <c r="CT2551" s="2"/>
      <c r="CU2551" s="2"/>
      <c r="CV2551" s="2"/>
      <c r="CW2551" s="2"/>
      <c r="CX2551" s="2"/>
      <c r="CY2551" s="2"/>
      <c r="CZ2551" s="2"/>
      <c r="DA2551" s="2"/>
      <c r="DB2551" s="2"/>
      <c r="DC2551" s="2"/>
      <c r="DD2551" s="2"/>
      <c r="DE2551" s="2"/>
      <c r="DF2551" s="2"/>
      <c r="DG2551" s="2"/>
      <c r="DH2551" s="2"/>
      <c r="DI2551" s="2"/>
      <c r="DJ2551" s="2"/>
      <c r="DK2551" s="2"/>
      <c r="DL2551" s="2"/>
      <c r="DM2551" s="2"/>
      <c r="DN2551" s="2"/>
      <c r="DO2551" s="2"/>
      <c r="DP2551" s="2"/>
      <c r="DQ2551" s="2"/>
      <c r="DR2551" s="2"/>
      <c r="DS2551" s="2"/>
      <c r="DT2551" s="2"/>
      <c r="DU2551" s="2"/>
      <c r="DV2551" s="2"/>
      <c r="DW2551" s="2"/>
      <c r="DX2551" s="2"/>
      <c r="DY2551" s="2"/>
      <c r="DZ2551" s="2"/>
      <c r="EA2551" s="2"/>
      <c r="EB2551" s="2"/>
      <c r="EC2551" s="2"/>
      <c r="ED2551" s="2"/>
      <c r="EE2551" s="2"/>
      <c r="EF2551" s="2"/>
      <c r="EG2551" s="2"/>
      <c r="EH2551" s="2"/>
      <c r="EI2551" s="2"/>
      <c r="EJ2551" s="2"/>
      <c r="EK2551" s="2"/>
      <c r="EL2551" s="2"/>
      <c r="EM2551" s="2"/>
      <c r="EN2551" s="2"/>
      <c r="EO2551" s="2"/>
      <c r="EP2551" s="2"/>
      <c r="EQ2551" s="2"/>
      <c r="ER2551" s="2"/>
      <c r="ES2551" s="2"/>
      <c r="ET2551" s="2"/>
      <c r="EU2551" s="2"/>
      <c r="EV2551" s="2"/>
      <c r="EW2551" s="2"/>
      <c r="EX2551" s="2"/>
      <c r="EY2551" s="2"/>
      <c r="EZ2551" s="2"/>
      <c r="FA2551" s="2"/>
      <c r="FB2551" s="2"/>
      <c r="FC2551" s="2"/>
      <c r="FD2551" s="2"/>
      <c r="FE2551" s="2"/>
      <c r="FF2551" s="2"/>
      <c r="FG2551" s="2"/>
      <c r="FH2551" s="2"/>
      <c r="FI2551" s="2"/>
      <c r="FJ2551" s="2"/>
      <c r="FK2551" s="2"/>
      <c r="FL2551" s="2"/>
      <c r="FM2551" s="2"/>
      <c r="FN2551" s="2"/>
      <c r="FO2551" s="2"/>
      <c r="FP2551" s="2"/>
      <c r="FQ2551" s="2"/>
      <c r="FR2551" s="2"/>
      <c r="FS2551" s="2"/>
      <c r="FT2551" s="2"/>
      <c r="FU2551" s="2"/>
      <c r="FV2551" s="2"/>
      <c r="FW2551" s="2"/>
      <c r="FX2551" s="2"/>
      <c r="FY2551" s="2"/>
      <c r="FZ2551" s="2"/>
      <c r="GA2551" s="2"/>
      <c r="GB2551" s="2"/>
      <c r="GC2551" s="2"/>
      <c r="GD2551" s="2"/>
      <c r="GE2551" s="2"/>
      <c r="GF2551" s="2"/>
      <c r="GG2551" s="2"/>
      <c r="GH2551" s="2"/>
      <c r="GI2551" s="2"/>
      <c r="GJ2551" s="2"/>
      <c r="GK2551" s="2"/>
      <c r="GL2551" s="2"/>
      <c r="GM2551" s="2"/>
      <c r="GN2551" s="2"/>
      <c r="GO2551" s="2"/>
      <c r="GP2551" s="2"/>
      <c r="GQ2551" s="2"/>
      <c r="GR2551" s="2"/>
      <c r="GS2551" s="2"/>
      <c r="GT2551" s="2"/>
      <c r="GU2551" s="2"/>
      <c r="GV2551" s="2"/>
      <c r="GW2551" s="2"/>
      <c r="GX2551" s="2"/>
      <c r="GY2551" s="2"/>
      <c r="GZ2551" s="2"/>
      <c r="HA2551" s="2"/>
      <c r="HB2551" s="2"/>
      <c r="HC2551" s="2"/>
      <c r="HD2551" s="2"/>
      <c r="HE2551" s="2"/>
      <c r="HF2551" s="2"/>
      <c r="HG2551" s="2"/>
      <c r="HH2551" s="2"/>
      <c r="HI2551" s="2"/>
      <c r="HJ2551" s="2"/>
      <c r="HK2551" s="2"/>
      <c r="HL2551" s="2"/>
      <c r="HM2551" s="2"/>
      <c r="HN2551" s="2"/>
      <c r="HO2551" s="2"/>
      <c r="HP2551" s="2"/>
      <c r="HQ2551" s="2"/>
      <c r="HR2551" s="2"/>
      <c r="HS2551" s="2"/>
      <c r="HT2551" s="2"/>
      <c r="HU2551" s="2"/>
      <c r="HV2551" s="2"/>
      <c r="HW2551" s="2"/>
      <c r="HX2551" s="2"/>
      <c r="HY2551" s="2"/>
      <c r="HZ2551" s="2"/>
      <c r="IA2551" s="2"/>
      <c r="IB2551" s="2"/>
      <c r="IC2551" s="2"/>
      <c r="ID2551" s="2"/>
      <c r="IE2551" s="2"/>
      <c r="IF2551" s="2"/>
      <c r="IG2551" s="2"/>
      <c r="IH2551" s="2"/>
      <c r="II2551" s="2"/>
      <c r="IJ2551" s="2"/>
      <c r="IK2551" s="2"/>
      <c r="IL2551" s="2"/>
      <c r="IM2551" s="2"/>
      <c r="IN2551" s="2"/>
      <c r="IO2551" s="2"/>
      <c r="IP2551" s="2"/>
      <c r="IQ2551" s="2"/>
    </row>
    <row r="2552" spans="1:251" s="16" customFormat="1">
      <c r="A2552" s="8"/>
      <c r="B2552" s="166"/>
      <c r="C2552" s="167"/>
      <c r="D2552" s="167"/>
      <c r="E2552" s="167"/>
      <c r="F2552" s="167"/>
      <c r="G2552" s="167"/>
      <c r="H2552" s="167"/>
      <c r="I2552" s="167"/>
      <c r="J2552" s="167"/>
      <c r="K2552" s="167"/>
      <c r="L2552" s="167"/>
      <c r="M2552" s="167"/>
      <c r="N2552" s="167"/>
      <c r="O2552" s="167"/>
      <c r="P2552" s="167"/>
      <c r="Q2552" s="167"/>
      <c r="R2552" s="167"/>
      <c r="S2552" s="167"/>
      <c r="T2552" s="167"/>
      <c r="U2552" s="167"/>
      <c r="V2552" s="167"/>
      <c r="W2552" s="167"/>
      <c r="X2552" s="167"/>
      <c r="Y2552" s="167"/>
      <c r="Z2552" s="168"/>
      <c r="AA2552" s="170"/>
      <c r="AB2552" s="167"/>
      <c r="AC2552" s="167"/>
      <c r="AD2552" s="167"/>
      <c r="AE2552" s="167"/>
      <c r="AF2552" s="167"/>
      <c r="AG2552" s="167"/>
      <c r="AH2552" s="167"/>
      <c r="AI2552" s="168"/>
      <c r="AJ2552" s="170"/>
      <c r="AK2552" s="167"/>
      <c r="AL2552" s="167"/>
      <c r="AM2552" s="167"/>
      <c r="AN2552" s="167"/>
      <c r="AO2552" s="167"/>
      <c r="AP2552" s="167"/>
      <c r="AQ2552" s="167"/>
      <c r="AR2552" s="168"/>
      <c r="AS2552" s="170"/>
      <c r="AT2552" s="167"/>
      <c r="AU2552" s="167"/>
      <c r="AV2552" s="167"/>
      <c r="AW2552" s="167"/>
      <c r="AX2552" s="172"/>
      <c r="AY2552" s="2"/>
      <c r="AZ2552" s="2"/>
      <c r="BA2552" s="2"/>
      <c r="BB2552" s="23"/>
      <c r="BC2552" s="24"/>
      <c r="BE2552" s="2"/>
      <c r="BF2552" s="2"/>
      <c r="BG2552" s="2"/>
      <c r="BH2552" s="2"/>
      <c r="BI2552" s="2"/>
      <c r="BJ2552" s="2"/>
      <c r="BK2552" s="2"/>
      <c r="BL2552" s="2"/>
      <c r="BM2552" s="2"/>
      <c r="BN2552" s="2"/>
      <c r="BO2552" s="2"/>
      <c r="BP2552" s="2"/>
      <c r="BQ2552" s="2"/>
      <c r="BR2552" s="2"/>
      <c r="BS2552" s="2"/>
      <c r="BT2552" s="2"/>
      <c r="BU2552" s="2"/>
      <c r="BV2552" s="2"/>
      <c r="BW2552" s="2"/>
      <c r="BX2552" s="2"/>
      <c r="BY2552" s="2"/>
      <c r="BZ2552" s="2"/>
      <c r="CA2552" s="2"/>
      <c r="CB2552" s="2"/>
      <c r="CC2552" s="2"/>
      <c r="CD2552" s="2"/>
      <c r="CE2552" s="2"/>
      <c r="CF2552" s="2"/>
      <c r="CG2552" s="2"/>
      <c r="CH2552" s="2"/>
      <c r="CI2552" s="2"/>
      <c r="CJ2552" s="2"/>
      <c r="CK2552" s="2"/>
      <c r="CL2552" s="2"/>
      <c r="CM2552" s="2"/>
      <c r="CN2552" s="2"/>
      <c r="CO2552" s="2"/>
      <c r="CP2552" s="2"/>
      <c r="CQ2552" s="2"/>
      <c r="CR2552" s="2"/>
      <c r="CS2552" s="2"/>
      <c r="CT2552" s="2"/>
      <c r="CU2552" s="2"/>
      <c r="CV2552" s="2"/>
      <c r="CW2552" s="2"/>
      <c r="CX2552" s="2"/>
      <c r="CY2552" s="2"/>
      <c r="CZ2552" s="2"/>
      <c r="DA2552" s="2"/>
      <c r="DB2552" s="2"/>
      <c r="DC2552" s="2"/>
      <c r="DD2552" s="2"/>
      <c r="DE2552" s="2"/>
      <c r="DF2552" s="2"/>
      <c r="DG2552" s="2"/>
      <c r="DH2552" s="2"/>
      <c r="DI2552" s="2"/>
      <c r="DJ2552" s="2"/>
      <c r="DK2552" s="2"/>
      <c r="DL2552" s="2"/>
      <c r="DM2552" s="2"/>
      <c r="DN2552" s="2"/>
      <c r="DO2552" s="2"/>
      <c r="DP2552" s="2"/>
      <c r="DQ2552" s="2"/>
      <c r="DR2552" s="2"/>
      <c r="DS2552" s="2"/>
      <c r="DT2552" s="2"/>
      <c r="DU2552" s="2"/>
      <c r="DV2552" s="2"/>
      <c r="DW2552" s="2"/>
      <c r="DX2552" s="2"/>
      <c r="DY2552" s="2"/>
      <c r="DZ2552" s="2"/>
      <c r="EA2552" s="2"/>
      <c r="EB2552" s="2"/>
      <c r="EC2552" s="2"/>
      <c r="ED2552" s="2"/>
      <c r="EE2552" s="2"/>
      <c r="EF2552" s="2"/>
      <c r="EG2552" s="2"/>
      <c r="EH2552" s="2"/>
      <c r="EI2552" s="2"/>
      <c r="EJ2552" s="2"/>
      <c r="EK2552" s="2"/>
      <c r="EL2552" s="2"/>
      <c r="EM2552" s="2"/>
      <c r="EN2552" s="2"/>
      <c r="EO2552" s="2"/>
      <c r="EP2552" s="2"/>
      <c r="EQ2552" s="2"/>
      <c r="ER2552" s="2"/>
      <c r="ES2552" s="2"/>
      <c r="ET2552" s="2"/>
      <c r="EU2552" s="2"/>
      <c r="EV2552" s="2"/>
      <c r="EW2552" s="2"/>
      <c r="EX2552" s="2"/>
      <c r="EY2552" s="2"/>
      <c r="EZ2552" s="2"/>
      <c r="FA2552" s="2"/>
      <c r="FB2552" s="2"/>
      <c r="FC2552" s="2"/>
      <c r="FD2552" s="2"/>
      <c r="FE2552" s="2"/>
      <c r="FF2552" s="2"/>
      <c r="FG2552" s="2"/>
      <c r="FH2552" s="2"/>
      <c r="FI2552" s="2"/>
      <c r="FJ2552" s="2"/>
      <c r="FK2552" s="2"/>
      <c r="FL2552" s="2"/>
      <c r="FM2552" s="2"/>
      <c r="FN2552" s="2"/>
      <c r="FO2552" s="2"/>
      <c r="FP2552" s="2"/>
      <c r="FQ2552" s="2"/>
      <c r="FR2552" s="2"/>
      <c r="FS2552" s="2"/>
      <c r="FT2552" s="2"/>
      <c r="FU2552" s="2"/>
      <c r="FV2552" s="2"/>
      <c r="FW2552" s="2"/>
      <c r="FX2552" s="2"/>
      <c r="FY2552" s="2"/>
      <c r="FZ2552" s="2"/>
      <c r="GA2552" s="2"/>
      <c r="GB2552" s="2"/>
      <c r="GC2552" s="2"/>
      <c r="GD2552" s="2"/>
      <c r="GE2552" s="2"/>
      <c r="GF2552" s="2"/>
      <c r="GG2552" s="2"/>
      <c r="GH2552" s="2"/>
      <c r="GI2552" s="2"/>
      <c r="GJ2552" s="2"/>
      <c r="GK2552" s="2"/>
      <c r="GL2552" s="2"/>
      <c r="GM2552" s="2"/>
      <c r="GN2552" s="2"/>
      <c r="GO2552" s="2"/>
      <c r="GP2552" s="2"/>
      <c r="GQ2552" s="2"/>
      <c r="GR2552" s="2"/>
      <c r="GS2552" s="2"/>
      <c r="GT2552" s="2"/>
      <c r="GU2552" s="2"/>
      <c r="GV2552" s="2"/>
      <c r="GW2552" s="2"/>
      <c r="GX2552" s="2"/>
      <c r="GY2552" s="2"/>
      <c r="GZ2552" s="2"/>
      <c r="HA2552" s="2"/>
      <c r="HB2552" s="2"/>
      <c r="HC2552" s="2"/>
      <c r="HD2552" s="2"/>
      <c r="HE2552" s="2"/>
      <c r="HF2552" s="2"/>
      <c r="HG2552" s="2"/>
      <c r="HH2552" s="2"/>
      <c r="HI2552" s="2"/>
      <c r="HJ2552" s="2"/>
      <c r="HK2552" s="2"/>
      <c r="HL2552" s="2"/>
      <c r="HM2552" s="2"/>
      <c r="HN2552" s="2"/>
      <c r="HO2552" s="2"/>
      <c r="HP2552" s="2"/>
      <c r="HQ2552" s="2"/>
      <c r="HR2552" s="2"/>
      <c r="HS2552" s="2"/>
      <c r="HT2552" s="2"/>
      <c r="HU2552" s="2"/>
      <c r="HV2552" s="2"/>
      <c r="HW2552" s="2"/>
      <c r="HX2552" s="2"/>
      <c r="HY2552" s="2"/>
      <c r="HZ2552" s="2"/>
      <c r="IA2552" s="2"/>
      <c r="IB2552" s="2"/>
      <c r="IC2552" s="2"/>
      <c r="ID2552" s="2"/>
      <c r="IE2552" s="2"/>
      <c r="IF2552" s="2"/>
      <c r="IG2552" s="2"/>
      <c r="IH2552" s="2"/>
      <c r="II2552" s="2"/>
      <c r="IJ2552" s="2"/>
      <c r="IK2552" s="2"/>
      <c r="IL2552" s="2"/>
      <c r="IM2552" s="2"/>
      <c r="IN2552" s="2"/>
      <c r="IO2552" s="2"/>
      <c r="IP2552" s="2"/>
      <c r="IQ2552" s="2"/>
    </row>
    <row r="2553" spans="1:251" s="16" customFormat="1" ht="18.75" customHeight="1">
      <c r="A2553" s="8"/>
      <c r="B2553" s="25"/>
      <c r="C2553" s="135" t="s">
        <v>298</v>
      </c>
      <c r="D2553" s="136"/>
      <c r="E2553" s="136"/>
      <c r="F2553" s="136"/>
      <c r="G2553" s="136"/>
      <c r="H2553" s="136"/>
      <c r="I2553" s="136"/>
      <c r="J2553" s="136"/>
      <c r="K2553" s="136"/>
      <c r="L2553" s="136"/>
      <c r="M2553" s="136"/>
      <c r="N2553" s="136"/>
      <c r="O2553" s="136"/>
      <c r="P2553" s="136"/>
      <c r="Q2553" s="136"/>
      <c r="R2553" s="136"/>
      <c r="S2553" s="136"/>
      <c r="T2553" s="136"/>
      <c r="U2553" s="136"/>
      <c r="V2553" s="136"/>
      <c r="W2553" s="136"/>
      <c r="X2553" s="136"/>
      <c r="Y2553" s="136"/>
      <c r="Z2553" s="137"/>
      <c r="AA2553" s="138">
        <v>371491</v>
      </c>
      <c r="AB2553" s="139"/>
      <c r="AC2553" s="139"/>
      <c r="AD2553" s="139"/>
      <c r="AE2553" s="139"/>
      <c r="AF2553" s="139"/>
      <c r="AG2553" s="139"/>
      <c r="AH2553" s="139"/>
      <c r="AI2553" s="140"/>
      <c r="AJ2553" s="138">
        <v>371491</v>
      </c>
      <c r="AK2553" s="139"/>
      <c r="AL2553" s="139"/>
      <c r="AM2553" s="139"/>
      <c r="AN2553" s="139"/>
      <c r="AO2553" s="139"/>
      <c r="AP2553" s="139"/>
      <c r="AQ2553" s="139"/>
      <c r="AR2553" s="140"/>
      <c r="AS2553" s="141"/>
      <c r="AT2553" s="142"/>
      <c r="AU2553" s="142"/>
      <c r="AV2553" s="142"/>
      <c r="AW2553" s="142"/>
      <c r="AX2553" s="143"/>
      <c r="AY2553" s="2"/>
      <c r="AZ2553" s="2"/>
      <c r="BA2553" s="2"/>
      <c r="BB2553" s="2"/>
      <c r="BC2553" s="2"/>
      <c r="BD2553" s="2"/>
      <c r="BE2553" s="2"/>
      <c r="BF2553" s="2"/>
      <c r="BG2553" s="2"/>
      <c r="BH2553" s="2"/>
      <c r="BI2553" s="2"/>
      <c r="BJ2553" s="2"/>
      <c r="BK2553" s="2"/>
      <c r="BL2553" s="2"/>
      <c r="BM2553" s="2"/>
      <c r="BN2553" s="2"/>
      <c r="BO2553" s="2"/>
      <c r="BP2553" s="2"/>
      <c r="BQ2553" s="2"/>
      <c r="BR2553" s="2"/>
      <c r="BS2553" s="2"/>
      <c r="BT2553" s="2"/>
      <c r="BU2553" s="2"/>
      <c r="BV2553" s="2"/>
      <c r="BW2553" s="2"/>
      <c r="BX2553" s="2"/>
      <c r="BY2553" s="2"/>
      <c r="BZ2553" s="2"/>
      <c r="CA2553" s="2"/>
      <c r="CB2553" s="2"/>
      <c r="CC2553" s="2"/>
      <c r="CD2553" s="2"/>
      <c r="CE2553" s="2"/>
      <c r="CF2553" s="2"/>
      <c r="CG2553" s="2"/>
      <c r="CH2553" s="2"/>
      <c r="CI2553" s="2"/>
      <c r="CJ2553" s="2"/>
      <c r="CK2553" s="2"/>
      <c r="CL2553" s="2"/>
      <c r="CM2553" s="2"/>
      <c r="CN2553" s="2"/>
      <c r="CO2553" s="2"/>
      <c r="CP2553" s="2"/>
      <c r="CQ2553" s="2"/>
      <c r="CR2553" s="2"/>
      <c r="CS2553" s="2"/>
      <c r="CT2553" s="2"/>
      <c r="CU2553" s="2"/>
      <c r="CV2553" s="2"/>
      <c r="CW2553" s="2"/>
      <c r="CX2553" s="2"/>
      <c r="CY2553" s="2"/>
      <c r="CZ2553" s="2"/>
      <c r="DA2553" s="2"/>
      <c r="DB2553" s="2"/>
      <c r="DC2553" s="2"/>
      <c r="DD2553" s="2"/>
      <c r="DE2553" s="2"/>
      <c r="DF2553" s="2"/>
      <c r="DG2553" s="2"/>
      <c r="DH2553" s="2"/>
      <c r="DI2553" s="2"/>
      <c r="DJ2553" s="2"/>
      <c r="DK2553" s="2"/>
      <c r="DL2553" s="2"/>
      <c r="DM2553" s="2"/>
      <c r="DN2553" s="2"/>
      <c r="DO2553" s="2"/>
      <c r="DP2553" s="2"/>
      <c r="DQ2553" s="2"/>
      <c r="DR2553" s="2"/>
      <c r="DS2553" s="2"/>
      <c r="DT2553" s="2"/>
      <c r="DU2553" s="2"/>
      <c r="DV2553" s="2"/>
      <c r="DW2553" s="2"/>
      <c r="DX2553" s="2"/>
      <c r="DY2553" s="2"/>
      <c r="DZ2553" s="2"/>
      <c r="EA2553" s="2"/>
      <c r="EB2553" s="2"/>
      <c r="EC2553" s="2"/>
      <c r="ED2553" s="2"/>
      <c r="EE2553" s="2"/>
      <c r="EF2553" s="2"/>
      <c r="EG2553" s="2"/>
      <c r="EH2553" s="2"/>
      <c r="EI2553" s="2"/>
      <c r="EJ2553" s="2"/>
      <c r="EK2553" s="2"/>
      <c r="EL2553" s="2"/>
      <c r="EM2553" s="2"/>
      <c r="EN2553" s="2"/>
      <c r="EO2553" s="2"/>
      <c r="EP2553" s="2"/>
      <c r="EQ2553" s="2"/>
      <c r="ER2553" s="2"/>
      <c r="ES2553" s="2"/>
      <c r="ET2553" s="2"/>
      <c r="EU2553" s="2"/>
      <c r="EV2553" s="2"/>
      <c r="EW2553" s="2"/>
      <c r="EX2553" s="2"/>
      <c r="EY2553" s="2"/>
      <c r="EZ2553" s="2"/>
      <c r="FA2553" s="2"/>
      <c r="FB2553" s="2"/>
      <c r="FC2553" s="2"/>
      <c r="FD2553" s="2"/>
      <c r="FE2553" s="2"/>
      <c r="FF2553" s="2"/>
      <c r="FG2553" s="2"/>
      <c r="FH2553" s="2"/>
      <c r="FI2553" s="2"/>
      <c r="FJ2553" s="2"/>
      <c r="FK2553" s="2"/>
      <c r="FL2553" s="2"/>
      <c r="FM2553" s="2"/>
      <c r="FN2553" s="2"/>
      <c r="FO2553" s="2"/>
      <c r="FP2553" s="2"/>
      <c r="FQ2553" s="2"/>
      <c r="FR2553" s="2"/>
      <c r="FS2553" s="2"/>
      <c r="FT2553" s="2"/>
      <c r="FU2553" s="2"/>
      <c r="FV2553" s="2"/>
      <c r="FW2553" s="2"/>
      <c r="FX2553" s="2"/>
      <c r="FY2553" s="2"/>
      <c r="FZ2553" s="2"/>
      <c r="GA2553" s="2"/>
      <c r="GB2553" s="2"/>
      <c r="GC2553" s="2"/>
      <c r="GD2553" s="2"/>
      <c r="GE2553" s="2"/>
      <c r="GF2553" s="2"/>
      <c r="GG2553" s="2"/>
      <c r="GH2553" s="2"/>
      <c r="GI2553" s="2"/>
      <c r="GJ2553" s="2"/>
      <c r="GK2553" s="2"/>
      <c r="GL2553" s="2"/>
      <c r="GM2553" s="2"/>
      <c r="GN2553" s="2"/>
      <c r="GO2553" s="2"/>
      <c r="GP2553" s="2"/>
      <c r="GQ2553" s="2"/>
      <c r="GR2553" s="2"/>
      <c r="GS2553" s="2"/>
      <c r="GT2553" s="2"/>
      <c r="GU2553" s="2"/>
      <c r="GV2553" s="2"/>
      <c r="GW2553" s="2"/>
      <c r="GX2553" s="2"/>
      <c r="GY2553" s="2"/>
      <c r="GZ2553" s="2"/>
      <c r="HA2553" s="2"/>
      <c r="HB2553" s="2"/>
      <c r="HC2553" s="2"/>
      <c r="HD2553" s="2"/>
      <c r="HE2553" s="2"/>
      <c r="HF2553" s="2"/>
      <c r="HG2553" s="2"/>
      <c r="HH2553" s="2"/>
      <c r="HI2553" s="2"/>
      <c r="HJ2553" s="2"/>
      <c r="HK2553" s="2"/>
      <c r="HL2553" s="2"/>
      <c r="HM2553" s="2"/>
      <c r="HN2553" s="2"/>
      <c r="HO2553" s="2"/>
      <c r="HP2553" s="2"/>
      <c r="HQ2553" s="2"/>
      <c r="HR2553" s="2"/>
      <c r="HS2553" s="2"/>
      <c r="HT2553" s="2"/>
      <c r="HU2553" s="2"/>
      <c r="HV2553" s="2"/>
      <c r="HW2553" s="2"/>
      <c r="HX2553" s="2"/>
      <c r="HY2553" s="2"/>
      <c r="HZ2553" s="2"/>
      <c r="IA2553" s="2"/>
      <c r="IB2553" s="2"/>
      <c r="IC2553" s="2"/>
      <c r="ID2553" s="2"/>
      <c r="IE2553" s="2"/>
      <c r="IF2553" s="2"/>
      <c r="IG2553" s="2"/>
      <c r="IH2553" s="2"/>
      <c r="II2553" s="2"/>
      <c r="IJ2553" s="2"/>
      <c r="IK2553" s="2"/>
      <c r="IL2553" s="2"/>
      <c r="IM2553" s="2"/>
      <c r="IN2553" s="2"/>
      <c r="IO2553" s="2"/>
      <c r="IP2553" s="2"/>
      <c r="IQ2553" s="2"/>
    </row>
    <row r="2554" spans="1:251" s="16" customFormat="1" ht="18.75" customHeight="1">
      <c r="A2554" s="8"/>
      <c r="B2554" s="25"/>
      <c r="C2554" s="135" t="s">
        <v>299</v>
      </c>
      <c r="D2554" s="136"/>
      <c r="E2554" s="136"/>
      <c r="F2554" s="136"/>
      <c r="G2554" s="136"/>
      <c r="H2554" s="136"/>
      <c r="I2554" s="136"/>
      <c r="J2554" s="136"/>
      <c r="K2554" s="136"/>
      <c r="L2554" s="136"/>
      <c r="M2554" s="136"/>
      <c r="N2554" s="136"/>
      <c r="O2554" s="136"/>
      <c r="P2554" s="136"/>
      <c r="Q2554" s="136"/>
      <c r="R2554" s="136"/>
      <c r="S2554" s="136"/>
      <c r="T2554" s="136"/>
      <c r="U2554" s="136"/>
      <c r="V2554" s="136"/>
      <c r="W2554" s="136"/>
      <c r="X2554" s="136"/>
      <c r="Y2554" s="136"/>
      <c r="Z2554" s="137"/>
      <c r="AA2554" s="138">
        <v>211849</v>
      </c>
      <c r="AB2554" s="139"/>
      <c r="AC2554" s="139"/>
      <c r="AD2554" s="139"/>
      <c r="AE2554" s="139"/>
      <c r="AF2554" s="139"/>
      <c r="AG2554" s="139"/>
      <c r="AH2554" s="139"/>
      <c r="AI2554" s="140"/>
      <c r="AJ2554" s="138">
        <v>233123</v>
      </c>
      <c r="AK2554" s="139"/>
      <c r="AL2554" s="139"/>
      <c r="AM2554" s="139"/>
      <c r="AN2554" s="139"/>
      <c r="AO2554" s="139"/>
      <c r="AP2554" s="139"/>
      <c r="AQ2554" s="139"/>
      <c r="AR2554" s="140"/>
      <c r="AS2554" s="141"/>
      <c r="AT2554" s="142"/>
      <c r="AU2554" s="142"/>
      <c r="AV2554" s="142"/>
      <c r="AW2554" s="142"/>
      <c r="AX2554" s="143"/>
      <c r="AY2554" s="2"/>
      <c r="AZ2554" s="2"/>
      <c r="BA2554" s="2"/>
      <c r="BB2554" s="2"/>
      <c r="BC2554" s="2"/>
      <c r="BD2554" s="2"/>
      <c r="BE2554" s="2"/>
      <c r="BF2554" s="2"/>
      <c r="BG2554" s="2"/>
      <c r="BH2554" s="2"/>
      <c r="BI2554" s="2"/>
      <c r="BJ2554" s="2"/>
      <c r="BK2554" s="2"/>
      <c r="BL2554" s="2"/>
      <c r="BM2554" s="2"/>
      <c r="BN2554" s="2"/>
      <c r="BO2554" s="2"/>
      <c r="BP2554" s="2"/>
      <c r="BQ2554" s="2"/>
      <c r="BR2554" s="2"/>
      <c r="BS2554" s="2"/>
      <c r="BT2554" s="2"/>
      <c r="BU2554" s="2"/>
      <c r="BV2554" s="2"/>
      <c r="BW2554" s="2"/>
      <c r="BX2554" s="2"/>
      <c r="BY2554" s="2"/>
      <c r="BZ2554" s="2"/>
      <c r="CA2554" s="2"/>
      <c r="CB2554" s="2"/>
      <c r="CC2554" s="2"/>
      <c r="CD2554" s="2"/>
      <c r="CE2554" s="2"/>
      <c r="CF2554" s="2"/>
      <c r="CG2554" s="2"/>
      <c r="CH2554" s="2"/>
      <c r="CI2554" s="2"/>
      <c r="CJ2554" s="2"/>
      <c r="CK2554" s="2"/>
      <c r="CL2554" s="2"/>
      <c r="CM2554" s="2"/>
      <c r="CN2554" s="2"/>
      <c r="CO2554" s="2"/>
      <c r="CP2554" s="2"/>
      <c r="CQ2554" s="2"/>
      <c r="CR2554" s="2"/>
      <c r="CS2554" s="2"/>
      <c r="CT2554" s="2"/>
      <c r="CU2554" s="2"/>
      <c r="CV2554" s="2"/>
      <c r="CW2554" s="2"/>
      <c r="CX2554" s="2"/>
      <c r="CY2554" s="2"/>
      <c r="CZ2554" s="2"/>
      <c r="DA2554" s="2"/>
      <c r="DB2554" s="2"/>
      <c r="DC2554" s="2"/>
      <c r="DD2554" s="2"/>
      <c r="DE2554" s="2"/>
      <c r="DF2554" s="2"/>
      <c r="DG2554" s="2"/>
      <c r="DH2554" s="2"/>
      <c r="DI2554" s="2"/>
      <c r="DJ2554" s="2"/>
      <c r="DK2554" s="2"/>
      <c r="DL2554" s="2"/>
      <c r="DM2554" s="2"/>
      <c r="DN2554" s="2"/>
      <c r="DO2554" s="2"/>
      <c r="DP2554" s="2"/>
      <c r="DQ2554" s="2"/>
      <c r="DR2554" s="2"/>
      <c r="DS2554" s="2"/>
      <c r="DT2554" s="2"/>
      <c r="DU2554" s="2"/>
      <c r="DV2554" s="2"/>
      <c r="DW2554" s="2"/>
      <c r="DX2554" s="2"/>
      <c r="DY2554" s="2"/>
      <c r="DZ2554" s="2"/>
      <c r="EA2554" s="2"/>
      <c r="EB2554" s="2"/>
      <c r="EC2554" s="2"/>
      <c r="ED2554" s="2"/>
      <c r="EE2554" s="2"/>
      <c r="EF2554" s="2"/>
      <c r="EG2554" s="2"/>
      <c r="EH2554" s="2"/>
      <c r="EI2554" s="2"/>
      <c r="EJ2554" s="2"/>
      <c r="EK2554" s="2"/>
      <c r="EL2554" s="2"/>
      <c r="EM2554" s="2"/>
      <c r="EN2554" s="2"/>
      <c r="EO2554" s="2"/>
      <c r="EP2554" s="2"/>
      <c r="EQ2554" s="2"/>
      <c r="ER2554" s="2"/>
      <c r="ES2554" s="2"/>
      <c r="ET2554" s="2"/>
      <c r="EU2554" s="2"/>
      <c r="EV2554" s="2"/>
      <c r="EW2554" s="2"/>
      <c r="EX2554" s="2"/>
      <c r="EY2554" s="2"/>
      <c r="EZ2554" s="2"/>
      <c r="FA2554" s="2"/>
      <c r="FB2554" s="2"/>
      <c r="FC2554" s="2"/>
      <c r="FD2554" s="2"/>
      <c r="FE2554" s="2"/>
      <c r="FF2554" s="2"/>
      <c r="FG2554" s="2"/>
      <c r="FH2554" s="2"/>
      <c r="FI2554" s="2"/>
      <c r="FJ2554" s="2"/>
      <c r="FK2554" s="2"/>
      <c r="FL2554" s="2"/>
      <c r="FM2554" s="2"/>
      <c r="FN2554" s="2"/>
      <c r="FO2554" s="2"/>
      <c r="FP2554" s="2"/>
      <c r="FQ2554" s="2"/>
      <c r="FR2554" s="2"/>
      <c r="FS2554" s="2"/>
      <c r="FT2554" s="2"/>
      <c r="FU2554" s="2"/>
      <c r="FV2554" s="2"/>
      <c r="FW2554" s="2"/>
      <c r="FX2554" s="2"/>
      <c r="FY2554" s="2"/>
      <c r="FZ2554" s="2"/>
      <c r="GA2554" s="2"/>
      <c r="GB2554" s="2"/>
      <c r="GC2554" s="2"/>
      <c r="GD2554" s="2"/>
      <c r="GE2554" s="2"/>
      <c r="GF2554" s="2"/>
      <c r="GG2554" s="2"/>
      <c r="GH2554" s="2"/>
      <c r="GI2554" s="2"/>
      <c r="GJ2554" s="2"/>
      <c r="GK2554" s="2"/>
      <c r="GL2554" s="2"/>
      <c r="GM2554" s="2"/>
      <c r="GN2554" s="2"/>
      <c r="GO2554" s="2"/>
      <c r="GP2554" s="2"/>
      <c r="GQ2554" s="2"/>
      <c r="GR2554" s="2"/>
      <c r="GS2554" s="2"/>
      <c r="GT2554" s="2"/>
      <c r="GU2554" s="2"/>
      <c r="GV2554" s="2"/>
      <c r="GW2554" s="2"/>
      <c r="GX2554" s="2"/>
      <c r="GY2554" s="2"/>
      <c r="GZ2554" s="2"/>
      <c r="HA2554" s="2"/>
      <c r="HB2554" s="2"/>
      <c r="HC2554" s="2"/>
      <c r="HD2554" s="2"/>
      <c r="HE2554" s="2"/>
      <c r="HF2554" s="2"/>
      <c r="HG2554" s="2"/>
      <c r="HH2554" s="2"/>
      <c r="HI2554" s="2"/>
      <c r="HJ2554" s="2"/>
      <c r="HK2554" s="2"/>
      <c r="HL2554" s="2"/>
      <c r="HM2554" s="2"/>
      <c r="HN2554" s="2"/>
      <c r="HO2554" s="2"/>
      <c r="HP2554" s="2"/>
      <c r="HQ2554" s="2"/>
      <c r="HR2554" s="2"/>
      <c r="HS2554" s="2"/>
      <c r="HT2554" s="2"/>
      <c r="HU2554" s="2"/>
      <c r="HV2554" s="2"/>
      <c r="HW2554" s="2"/>
      <c r="HX2554" s="2"/>
      <c r="HY2554" s="2"/>
      <c r="HZ2554" s="2"/>
      <c r="IA2554" s="2"/>
      <c r="IB2554" s="2"/>
      <c r="IC2554" s="2"/>
      <c r="ID2554" s="2"/>
      <c r="IE2554" s="2"/>
      <c r="IF2554" s="2"/>
      <c r="IG2554" s="2"/>
      <c r="IH2554" s="2"/>
      <c r="II2554" s="2"/>
      <c r="IJ2554" s="2"/>
      <c r="IK2554" s="2"/>
      <c r="IL2554" s="2"/>
      <c r="IM2554" s="2"/>
      <c r="IN2554" s="2"/>
      <c r="IO2554" s="2"/>
      <c r="IP2554" s="2"/>
      <c r="IQ2554" s="2"/>
    </row>
    <row r="2555" spans="1:251" s="16" customFormat="1" ht="18.75" customHeight="1">
      <c r="A2555" s="8"/>
      <c r="B2555" s="25"/>
      <c r="C2555" s="135" t="s">
        <v>332</v>
      </c>
      <c r="D2555" s="204"/>
      <c r="E2555" s="204"/>
      <c r="F2555" s="204"/>
      <c r="G2555" s="204"/>
      <c r="H2555" s="204"/>
      <c r="I2555" s="204"/>
      <c r="J2555" s="204"/>
      <c r="K2555" s="204"/>
      <c r="L2555" s="204"/>
      <c r="M2555" s="204"/>
      <c r="N2555" s="204"/>
      <c r="O2555" s="204"/>
      <c r="P2555" s="204"/>
      <c r="Q2555" s="204"/>
      <c r="R2555" s="204"/>
      <c r="S2555" s="204"/>
      <c r="T2555" s="204"/>
      <c r="U2555" s="204"/>
      <c r="V2555" s="204"/>
      <c r="W2555" s="204"/>
      <c r="X2555" s="204"/>
      <c r="Y2555" s="204"/>
      <c r="Z2555" s="205"/>
      <c r="AA2555" s="138">
        <v>65992</v>
      </c>
      <c r="AB2555" s="139"/>
      <c r="AC2555" s="139"/>
      <c r="AD2555" s="139"/>
      <c r="AE2555" s="139"/>
      <c r="AF2555" s="139"/>
      <c r="AG2555" s="139"/>
      <c r="AH2555" s="139"/>
      <c r="AI2555" s="140"/>
      <c r="AJ2555" s="138">
        <v>66038</v>
      </c>
      <c r="AK2555" s="139"/>
      <c r="AL2555" s="139"/>
      <c r="AM2555" s="139"/>
      <c r="AN2555" s="139"/>
      <c r="AO2555" s="139"/>
      <c r="AP2555" s="139"/>
      <c r="AQ2555" s="139"/>
      <c r="AR2555" s="140"/>
      <c r="AS2555" s="141" t="s">
        <v>57</v>
      </c>
      <c r="AT2555" s="142"/>
      <c r="AU2555" s="142"/>
      <c r="AV2555" s="142"/>
      <c r="AW2555" s="142"/>
      <c r="AX2555" s="143"/>
      <c r="AY2555" s="2"/>
      <c r="AZ2555" s="2"/>
      <c r="BA2555" s="2"/>
      <c r="BB2555" s="2"/>
      <c r="BC2555" s="2"/>
      <c r="BD2555" s="2"/>
      <c r="BE2555" s="2"/>
      <c r="BF2555" s="2"/>
      <c r="BG2555" s="2"/>
      <c r="BH2555" s="2"/>
      <c r="BI2555" s="2"/>
      <c r="BJ2555" s="2"/>
      <c r="BK2555" s="2"/>
      <c r="BL2555" s="2"/>
      <c r="BM2555" s="2"/>
      <c r="BN2555" s="2"/>
      <c r="BO2555" s="2"/>
      <c r="BP2555" s="2"/>
      <c r="BQ2555" s="2"/>
      <c r="BR2555" s="2"/>
      <c r="BS2555" s="2"/>
      <c r="BT2555" s="2"/>
      <c r="BU2555" s="2"/>
      <c r="BV2555" s="2"/>
      <c r="BW2555" s="2"/>
      <c r="BX2555" s="2"/>
      <c r="BY2555" s="2"/>
      <c r="BZ2555" s="2"/>
      <c r="CA2555" s="2"/>
      <c r="CB2555" s="2"/>
      <c r="CC2555" s="2"/>
      <c r="CD2555" s="2"/>
      <c r="CE2555" s="2"/>
      <c r="CF2555" s="2"/>
      <c r="CG2555" s="2"/>
      <c r="CH2555" s="2"/>
      <c r="CI2555" s="2"/>
      <c r="CJ2555" s="2"/>
      <c r="CK2555" s="2"/>
      <c r="CL2555" s="2"/>
      <c r="CM2555" s="2"/>
      <c r="CN2555" s="2"/>
      <c r="CO2555" s="2"/>
      <c r="CP2555" s="2"/>
      <c r="CQ2555" s="2"/>
      <c r="CR2555" s="2"/>
      <c r="CS2555" s="2"/>
      <c r="CT2555" s="2"/>
      <c r="CU2555" s="2"/>
      <c r="CV2555" s="2"/>
      <c r="CW2555" s="2"/>
      <c r="CX2555" s="2"/>
      <c r="CY2555" s="2"/>
      <c r="CZ2555" s="2"/>
      <c r="DA2555" s="2"/>
      <c r="DB2555" s="2"/>
      <c r="DC2555" s="2"/>
      <c r="DD2555" s="2"/>
      <c r="DE2555" s="2"/>
      <c r="DF2555" s="2"/>
      <c r="DG2555" s="2"/>
      <c r="DH2555" s="2"/>
      <c r="DI2555" s="2"/>
      <c r="DJ2555" s="2"/>
      <c r="DK2555" s="2"/>
      <c r="DL2555" s="2"/>
      <c r="DM2555" s="2"/>
      <c r="DN2555" s="2"/>
      <c r="DO2555" s="2"/>
      <c r="DP2555" s="2"/>
      <c r="DQ2555" s="2"/>
      <c r="DR2555" s="2"/>
      <c r="DS2555" s="2"/>
      <c r="DT2555" s="2"/>
      <c r="DU2555" s="2"/>
      <c r="DV2555" s="2"/>
      <c r="DW2555" s="2"/>
      <c r="DX2555" s="2"/>
      <c r="DY2555" s="2"/>
      <c r="DZ2555" s="2"/>
      <c r="EA2555" s="2"/>
      <c r="EB2555" s="2"/>
      <c r="EC2555" s="2"/>
      <c r="ED2555" s="2"/>
      <c r="EE2555" s="2"/>
      <c r="EF2555" s="2"/>
      <c r="EG2555" s="2"/>
      <c r="EH2555" s="2"/>
      <c r="EI2555" s="2"/>
      <c r="EJ2555" s="2"/>
      <c r="EK2555" s="2"/>
      <c r="EL2555" s="2"/>
      <c r="EM2555" s="2"/>
      <c r="EN2555" s="2"/>
      <c r="EO2555" s="2"/>
      <c r="EP2555" s="2"/>
      <c r="EQ2555" s="2"/>
      <c r="ER2555" s="2"/>
      <c r="ES2555" s="2"/>
      <c r="ET2555" s="2"/>
      <c r="EU2555" s="2"/>
      <c r="EV2555" s="2"/>
      <c r="EW2555" s="2"/>
      <c r="EX2555" s="2"/>
      <c r="EY2555" s="2"/>
      <c r="EZ2555" s="2"/>
      <c r="FA2555" s="2"/>
      <c r="FB2555" s="2"/>
      <c r="FC2555" s="2"/>
      <c r="FD2555" s="2"/>
      <c r="FE2555" s="2"/>
      <c r="FF2555" s="2"/>
      <c r="FG2555" s="2"/>
      <c r="FH2555" s="2"/>
      <c r="FI2555" s="2"/>
      <c r="FJ2555" s="2"/>
      <c r="FK2555" s="2"/>
      <c r="FL2555" s="2"/>
      <c r="FM2555" s="2"/>
      <c r="FN2555" s="2"/>
      <c r="FO2555" s="2"/>
      <c r="FP2555" s="2"/>
      <c r="FQ2555" s="2"/>
      <c r="FR2555" s="2"/>
      <c r="FS2555" s="2"/>
      <c r="FT2555" s="2"/>
      <c r="FU2555" s="2"/>
      <c r="FV2555" s="2"/>
      <c r="FW2555" s="2"/>
      <c r="FX2555" s="2"/>
      <c r="FY2555" s="2"/>
      <c r="FZ2555" s="2"/>
      <c r="GA2555" s="2"/>
      <c r="GB2555" s="2"/>
      <c r="GC2555" s="2"/>
      <c r="GD2555" s="2"/>
      <c r="GE2555" s="2"/>
      <c r="GF2555" s="2"/>
      <c r="GG2555" s="2"/>
      <c r="GH2555" s="2"/>
      <c r="GI2555" s="2"/>
      <c r="GJ2555" s="2"/>
      <c r="GK2555" s="2"/>
      <c r="GL2555" s="2"/>
      <c r="GM2555" s="2"/>
      <c r="GN2555" s="2"/>
      <c r="GO2555" s="2"/>
      <c r="GP2555" s="2"/>
      <c r="GQ2555" s="2"/>
      <c r="GR2555" s="2"/>
      <c r="GS2555" s="2"/>
      <c r="GT2555" s="2"/>
      <c r="GU2555" s="2"/>
      <c r="GV2555" s="2"/>
      <c r="GW2555" s="2"/>
      <c r="GX2555" s="2"/>
      <c r="GY2555" s="2"/>
      <c r="GZ2555" s="2"/>
      <c r="HA2555" s="2"/>
      <c r="HB2555" s="2"/>
      <c r="HC2555" s="2"/>
      <c r="HD2555" s="2"/>
      <c r="HE2555" s="2"/>
      <c r="HF2555" s="2"/>
      <c r="HG2555" s="2"/>
      <c r="HH2555" s="2"/>
      <c r="HI2555" s="2"/>
      <c r="HJ2555" s="2"/>
      <c r="HK2555" s="2"/>
      <c r="HL2555" s="2"/>
      <c r="HM2555" s="2"/>
      <c r="HN2555" s="2"/>
      <c r="HO2555" s="2"/>
      <c r="HP2555" s="2"/>
      <c r="HQ2555" s="2"/>
      <c r="HR2555" s="2"/>
      <c r="HS2555" s="2"/>
      <c r="HT2555" s="2"/>
      <c r="HU2555" s="2"/>
      <c r="HV2555" s="2"/>
      <c r="HW2555" s="2"/>
      <c r="HX2555" s="2"/>
      <c r="HY2555" s="2"/>
      <c r="HZ2555" s="2"/>
      <c r="IA2555" s="2"/>
      <c r="IB2555" s="2"/>
      <c r="IC2555" s="2"/>
      <c r="ID2555" s="2"/>
      <c r="IE2555" s="2"/>
      <c r="IF2555" s="2"/>
      <c r="IG2555" s="2"/>
      <c r="IH2555" s="2"/>
      <c r="II2555" s="2"/>
      <c r="IJ2555" s="2"/>
      <c r="IK2555" s="2"/>
      <c r="IL2555" s="2"/>
      <c r="IM2555" s="2"/>
      <c r="IN2555" s="2"/>
      <c r="IO2555" s="2"/>
      <c r="IP2555" s="2"/>
      <c r="IQ2555" s="2"/>
    </row>
    <row r="2556" spans="1:251" s="16" customFormat="1" ht="18.75" customHeight="1">
      <c r="A2556" s="8"/>
      <c r="B2556" s="25"/>
      <c r="C2556" s="135" t="s">
        <v>333</v>
      </c>
      <c r="D2556" s="204"/>
      <c r="E2556" s="204"/>
      <c r="F2556" s="204"/>
      <c r="G2556" s="204"/>
      <c r="H2556" s="204"/>
      <c r="I2556" s="204"/>
      <c r="J2556" s="204"/>
      <c r="K2556" s="204"/>
      <c r="L2556" s="204"/>
      <c r="M2556" s="204"/>
      <c r="N2556" s="204"/>
      <c r="O2556" s="204"/>
      <c r="P2556" s="204"/>
      <c r="Q2556" s="204"/>
      <c r="R2556" s="204"/>
      <c r="S2556" s="204"/>
      <c r="T2556" s="204"/>
      <c r="U2556" s="204"/>
      <c r="V2556" s="204"/>
      <c r="W2556" s="204"/>
      <c r="X2556" s="204"/>
      <c r="Y2556" s="204"/>
      <c r="Z2556" s="205"/>
      <c r="AA2556" s="138">
        <v>41330</v>
      </c>
      <c r="AB2556" s="139"/>
      <c r="AC2556" s="139"/>
      <c r="AD2556" s="139"/>
      <c r="AE2556" s="139"/>
      <c r="AF2556" s="139"/>
      <c r="AG2556" s="139"/>
      <c r="AH2556" s="139"/>
      <c r="AI2556" s="140"/>
      <c r="AJ2556" s="138">
        <v>41330</v>
      </c>
      <c r="AK2556" s="139"/>
      <c r="AL2556" s="139"/>
      <c r="AM2556" s="139"/>
      <c r="AN2556" s="139"/>
      <c r="AO2556" s="139"/>
      <c r="AP2556" s="139"/>
      <c r="AQ2556" s="139"/>
      <c r="AR2556" s="140"/>
      <c r="AS2556" s="141"/>
      <c r="AT2556" s="142"/>
      <c r="AU2556" s="142"/>
      <c r="AV2556" s="142"/>
      <c r="AW2556" s="142"/>
      <c r="AX2556" s="143"/>
      <c r="AY2556" s="2"/>
      <c r="AZ2556" s="2"/>
      <c r="BA2556" s="2"/>
      <c r="BB2556" s="2"/>
      <c r="BC2556" s="2"/>
      <c r="BD2556" s="2"/>
      <c r="BE2556" s="2"/>
      <c r="BF2556" s="2"/>
      <c r="BG2556" s="2"/>
      <c r="BH2556" s="2"/>
      <c r="BI2556" s="2"/>
      <c r="BJ2556" s="2"/>
      <c r="BK2556" s="2"/>
      <c r="BL2556" s="2"/>
      <c r="BM2556" s="2"/>
      <c r="BN2556" s="2"/>
      <c r="BO2556" s="2"/>
      <c r="BP2556" s="2"/>
      <c r="BQ2556" s="2"/>
      <c r="BR2556" s="2"/>
      <c r="BS2556" s="2"/>
      <c r="BT2556" s="2"/>
      <c r="BU2556" s="2"/>
      <c r="BV2556" s="2"/>
      <c r="BW2556" s="2"/>
      <c r="BX2556" s="2"/>
      <c r="BY2556" s="2"/>
      <c r="BZ2556" s="2"/>
      <c r="CA2556" s="2"/>
      <c r="CB2556" s="2"/>
      <c r="CC2556" s="2"/>
      <c r="CD2556" s="2"/>
      <c r="CE2556" s="2"/>
      <c r="CF2556" s="2"/>
      <c r="CG2556" s="2"/>
      <c r="CH2556" s="2"/>
      <c r="CI2556" s="2"/>
      <c r="CJ2556" s="2"/>
      <c r="CK2556" s="2"/>
      <c r="CL2556" s="2"/>
      <c r="CM2556" s="2"/>
      <c r="CN2556" s="2"/>
      <c r="CO2556" s="2"/>
      <c r="CP2556" s="2"/>
      <c r="CQ2556" s="2"/>
      <c r="CR2556" s="2"/>
      <c r="CS2556" s="2"/>
      <c r="CT2556" s="2"/>
      <c r="CU2556" s="2"/>
      <c r="CV2556" s="2"/>
      <c r="CW2556" s="2"/>
      <c r="CX2556" s="2"/>
      <c r="CY2556" s="2"/>
      <c r="CZ2556" s="2"/>
      <c r="DA2556" s="2"/>
      <c r="DB2556" s="2"/>
      <c r="DC2556" s="2"/>
      <c r="DD2556" s="2"/>
      <c r="DE2556" s="2"/>
      <c r="DF2556" s="2"/>
      <c r="DG2556" s="2"/>
      <c r="DH2556" s="2"/>
      <c r="DI2556" s="2"/>
      <c r="DJ2556" s="2"/>
      <c r="DK2556" s="2"/>
      <c r="DL2556" s="2"/>
      <c r="DM2556" s="2"/>
      <c r="DN2556" s="2"/>
      <c r="DO2556" s="2"/>
      <c r="DP2556" s="2"/>
      <c r="DQ2556" s="2"/>
      <c r="DR2556" s="2"/>
      <c r="DS2556" s="2"/>
      <c r="DT2556" s="2"/>
      <c r="DU2556" s="2"/>
      <c r="DV2556" s="2"/>
      <c r="DW2556" s="2"/>
      <c r="DX2556" s="2"/>
      <c r="DY2556" s="2"/>
      <c r="DZ2556" s="2"/>
      <c r="EA2556" s="2"/>
      <c r="EB2556" s="2"/>
      <c r="EC2556" s="2"/>
      <c r="ED2556" s="2"/>
      <c r="EE2556" s="2"/>
      <c r="EF2556" s="2"/>
      <c r="EG2556" s="2"/>
      <c r="EH2556" s="2"/>
      <c r="EI2556" s="2"/>
      <c r="EJ2556" s="2"/>
      <c r="EK2556" s="2"/>
      <c r="EL2556" s="2"/>
      <c r="EM2556" s="2"/>
      <c r="EN2556" s="2"/>
      <c r="EO2556" s="2"/>
      <c r="EP2556" s="2"/>
      <c r="EQ2556" s="2"/>
      <c r="ER2556" s="2"/>
      <c r="ES2556" s="2"/>
      <c r="ET2556" s="2"/>
      <c r="EU2556" s="2"/>
      <c r="EV2556" s="2"/>
      <c r="EW2556" s="2"/>
      <c r="EX2556" s="2"/>
      <c r="EY2556" s="2"/>
      <c r="EZ2556" s="2"/>
      <c r="FA2556" s="2"/>
      <c r="FB2556" s="2"/>
      <c r="FC2556" s="2"/>
      <c r="FD2556" s="2"/>
      <c r="FE2556" s="2"/>
      <c r="FF2556" s="2"/>
      <c r="FG2556" s="2"/>
      <c r="FH2556" s="2"/>
      <c r="FI2556" s="2"/>
      <c r="FJ2556" s="2"/>
      <c r="FK2556" s="2"/>
      <c r="FL2556" s="2"/>
      <c r="FM2556" s="2"/>
      <c r="FN2556" s="2"/>
      <c r="FO2556" s="2"/>
      <c r="FP2556" s="2"/>
      <c r="FQ2556" s="2"/>
      <c r="FR2556" s="2"/>
      <c r="FS2556" s="2"/>
      <c r="FT2556" s="2"/>
      <c r="FU2556" s="2"/>
      <c r="FV2556" s="2"/>
      <c r="FW2556" s="2"/>
      <c r="FX2556" s="2"/>
      <c r="FY2556" s="2"/>
      <c r="FZ2556" s="2"/>
      <c r="GA2556" s="2"/>
      <c r="GB2556" s="2"/>
      <c r="GC2556" s="2"/>
      <c r="GD2556" s="2"/>
      <c r="GE2556" s="2"/>
      <c r="GF2556" s="2"/>
      <c r="GG2556" s="2"/>
      <c r="GH2556" s="2"/>
      <c r="GI2556" s="2"/>
      <c r="GJ2556" s="2"/>
      <c r="GK2556" s="2"/>
      <c r="GL2556" s="2"/>
      <c r="GM2556" s="2"/>
      <c r="GN2556" s="2"/>
      <c r="GO2556" s="2"/>
      <c r="GP2556" s="2"/>
      <c r="GQ2556" s="2"/>
      <c r="GR2556" s="2"/>
      <c r="GS2556" s="2"/>
      <c r="GT2556" s="2"/>
      <c r="GU2556" s="2"/>
      <c r="GV2556" s="2"/>
      <c r="GW2556" s="2"/>
      <c r="GX2556" s="2"/>
      <c r="GY2556" s="2"/>
      <c r="GZ2556" s="2"/>
      <c r="HA2556" s="2"/>
      <c r="HB2556" s="2"/>
      <c r="HC2556" s="2"/>
      <c r="HD2556" s="2"/>
      <c r="HE2556" s="2"/>
      <c r="HF2556" s="2"/>
      <c r="HG2556" s="2"/>
      <c r="HH2556" s="2"/>
      <c r="HI2556" s="2"/>
      <c r="HJ2556" s="2"/>
      <c r="HK2556" s="2"/>
      <c r="HL2556" s="2"/>
      <c r="HM2556" s="2"/>
      <c r="HN2556" s="2"/>
      <c r="HO2556" s="2"/>
      <c r="HP2556" s="2"/>
      <c r="HQ2556" s="2"/>
      <c r="HR2556" s="2"/>
      <c r="HS2556" s="2"/>
      <c r="HT2556" s="2"/>
      <c r="HU2556" s="2"/>
      <c r="HV2556" s="2"/>
      <c r="HW2556" s="2"/>
      <c r="HX2556" s="2"/>
      <c r="HY2556" s="2"/>
      <c r="HZ2556" s="2"/>
      <c r="IA2556" s="2"/>
      <c r="IB2556" s="2"/>
      <c r="IC2556" s="2"/>
      <c r="ID2556" s="2"/>
      <c r="IE2556" s="2"/>
      <c r="IF2556" s="2"/>
      <c r="IG2556" s="2"/>
      <c r="IH2556" s="2"/>
      <c r="II2556" s="2"/>
      <c r="IJ2556" s="2"/>
      <c r="IK2556" s="2"/>
      <c r="IL2556" s="2"/>
      <c r="IM2556" s="2"/>
      <c r="IN2556" s="2"/>
      <c r="IO2556" s="2"/>
      <c r="IP2556" s="2"/>
      <c r="IQ2556" s="2"/>
    </row>
    <row r="2557" spans="1:251" s="16" customFormat="1" ht="18.75" customHeight="1">
      <c r="A2557" s="8"/>
      <c r="B2557" s="25"/>
      <c r="C2557" s="135" t="s">
        <v>790</v>
      </c>
      <c r="D2557" s="135"/>
      <c r="E2557" s="135"/>
      <c r="F2557" s="135"/>
      <c r="G2557" s="135"/>
      <c r="H2557" s="135"/>
      <c r="I2557" s="135"/>
      <c r="J2557" s="135"/>
      <c r="K2557" s="135"/>
      <c r="L2557" s="135"/>
      <c r="M2557" s="135"/>
      <c r="N2557" s="135"/>
      <c r="O2557" s="135"/>
      <c r="P2557" s="135"/>
      <c r="Q2557" s="135"/>
      <c r="R2557" s="135"/>
      <c r="S2557" s="135"/>
      <c r="T2557" s="135"/>
      <c r="U2557" s="135"/>
      <c r="V2557" s="135"/>
      <c r="W2557" s="135"/>
      <c r="X2557" s="135"/>
      <c r="Y2557" s="135"/>
      <c r="Z2557" s="197"/>
      <c r="AA2557" s="138">
        <v>21170</v>
      </c>
      <c r="AB2557" s="198"/>
      <c r="AC2557" s="198"/>
      <c r="AD2557" s="198"/>
      <c r="AE2557" s="198"/>
      <c r="AF2557" s="198"/>
      <c r="AG2557" s="198"/>
      <c r="AH2557" s="198"/>
      <c r="AI2557" s="199"/>
      <c r="AJ2557" s="138">
        <v>22211</v>
      </c>
      <c r="AK2557" s="198"/>
      <c r="AL2557" s="198"/>
      <c r="AM2557" s="198"/>
      <c r="AN2557" s="198"/>
      <c r="AO2557" s="198"/>
      <c r="AP2557" s="198"/>
      <c r="AQ2557" s="198"/>
      <c r="AR2557" s="199"/>
      <c r="AS2557" s="141" t="s">
        <v>57</v>
      </c>
      <c r="AT2557" s="202"/>
      <c r="AU2557" s="202"/>
      <c r="AV2557" s="202"/>
      <c r="AW2557" s="202"/>
      <c r="AX2557" s="203"/>
      <c r="AY2557" s="2"/>
      <c r="AZ2557" s="2"/>
      <c r="BA2557" s="2"/>
      <c r="BB2557" s="2"/>
      <c r="BC2557" s="2"/>
      <c r="BD2557" s="2"/>
      <c r="BE2557" s="2"/>
      <c r="BF2557" s="2"/>
      <c r="BG2557" s="2"/>
      <c r="BH2557" s="2"/>
      <c r="BI2557" s="2"/>
      <c r="BJ2557" s="2"/>
      <c r="BK2557" s="2"/>
      <c r="BL2557" s="2"/>
      <c r="BM2557" s="2"/>
      <c r="BN2557" s="2"/>
      <c r="BO2557" s="2"/>
      <c r="BP2557" s="2"/>
      <c r="BQ2557" s="2"/>
      <c r="BR2557" s="2"/>
      <c r="BS2557" s="2"/>
      <c r="BT2557" s="2"/>
      <c r="BU2557" s="2"/>
      <c r="BV2557" s="2"/>
      <c r="BW2557" s="2"/>
      <c r="BX2557" s="2"/>
      <c r="BY2557" s="2"/>
      <c r="BZ2557" s="2"/>
      <c r="CA2557" s="2"/>
      <c r="CB2557" s="2"/>
      <c r="CC2557" s="2"/>
      <c r="CD2557" s="2"/>
      <c r="CE2557" s="2"/>
      <c r="CF2557" s="2"/>
      <c r="CG2557" s="2"/>
      <c r="CH2557" s="2"/>
      <c r="CI2557" s="2"/>
      <c r="CJ2557" s="2"/>
      <c r="CK2557" s="2"/>
      <c r="CL2557" s="2"/>
      <c r="CM2557" s="2"/>
      <c r="CN2557" s="2"/>
      <c r="CO2557" s="2"/>
      <c r="CP2557" s="2"/>
      <c r="CQ2557" s="2"/>
      <c r="CR2557" s="2"/>
      <c r="CS2557" s="2"/>
      <c r="CT2557" s="2"/>
      <c r="CU2557" s="2"/>
      <c r="CV2557" s="2"/>
      <c r="CW2557" s="2"/>
      <c r="CX2557" s="2"/>
      <c r="CY2557" s="2"/>
      <c r="CZ2557" s="2"/>
      <c r="DA2557" s="2"/>
      <c r="DB2557" s="2"/>
      <c r="DC2557" s="2"/>
      <c r="DD2557" s="2"/>
      <c r="DE2557" s="2"/>
      <c r="DF2557" s="2"/>
      <c r="DG2557" s="2"/>
      <c r="DH2557" s="2"/>
      <c r="DI2557" s="2"/>
      <c r="DJ2557" s="2"/>
      <c r="DK2557" s="2"/>
      <c r="DL2557" s="2"/>
      <c r="DM2557" s="2"/>
      <c r="DN2557" s="2"/>
      <c r="DO2557" s="2"/>
      <c r="DP2557" s="2"/>
      <c r="DQ2557" s="2"/>
      <c r="DR2557" s="2"/>
      <c r="DS2557" s="2"/>
      <c r="DT2557" s="2"/>
      <c r="DU2557" s="2"/>
      <c r="DV2557" s="2"/>
      <c r="DW2557" s="2"/>
      <c r="DX2557" s="2"/>
      <c r="DY2557" s="2"/>
      <c r="DZ2557" s="2"/>
      <c r="EA2557" s="2"/>
      <c r="EB2557" s="2"/>
      <c r="EC2557" s="2"/>
      <c r="ED2557" s="2"/>
      <c r="EE2557" s="2"/>
      <c r="EF2557" s="2"/>
      <c r="EG2557" s="2"/>
      <c r="EH2557" s="2"/>
      <c r="EI2557" s="2"/>
      <c r="EJ2557" s="2"/>
      <c r="EK2557" s="2"/>
      <c r="EL2557" s="2"/>
      <c r="EM2557" s="2"/>
      <c r="EN2557" s="2"/>
      <c r="EO2557" s="2"/>
      <c r="EP2557" s="2"/>
      <c r="EQ2557" s="2"/>
      <c r="ER2557" s="2"/>
      <c r="ES2557" s="2"/>
      <c r="ET2557" s="2"/>
      <c r="EU2557" s="2"/>
      <c r="EV2557" s="2"/>
      <c r="EW2557" s="2"/>
      <c r="EX2557" s="2"/>
      <c r="EY2557" s="2"/>
      <c r="EZ2557" s="2"/>
      <c r="FA2557" s="2"/>
      <c r="FB2557" s="2"/>
      <c r="FC2557" s="2"/>
      <c r="FD2557" s="2"/>
      <c r="FE2557" s="2"/>
      <c r="FF2557" s="2"/>
      <c r="FG2557" s="2"/>
      <c r="FH2557" s="2"/>
      <c r="FI2557" s="2"/>
      <c r="FJ2557" s="2"/>
      <c r="FK2557" s="2"/>
      <c r="FL2557" s="2"/>
      <c r="FM2557" s="2"/>
      <c r="FN2557" s="2"/>
      <c r="FO2557" s="2"/>
      <c r="FP2557" s="2"/>
      <c r="FQ2557" s="2"/>
      <c r="FR2557" s="2"/>
      <c r="FS2557" s="2"/>
      <c r="FT2557" s="2"/>
      <c r="FU2557" s="2"/>
      <c r="FV2557" s="2"/>
      <c r="FW2557" s="2"/>
      <c r="FX2557" s="2"/>
      <c r="FY2557" s="2"/>
      <c r="FZ2557" s="2"/>
      <c r="GA2557" s="2"/>
      <c r="GB2557" s="2"/>
      <c r="GC2557" s="2"/>
      <c r="GD2557" s="2"/>
      <c r="GE2557" s="2"/>
      <c r="GF2557" s="2"/>
      <c r="GG2557" s="2"/>
      <c r="GH2557" s="2"/>
      <c r="GI2557" s="2"/>
      <c r="GJ2557" s="2"/>
      <c r="GK2557" s="2"/>
      <c r="GL2557" s="2"/>
      <c r="GM2557" s="2"/>
      <c r="GN2557" s="2"/>
      <c r="GO2557" s="2"/>
      <c r="GP2557" s="2"/>
      <c r="GQ2557" s="2"/>
      <c r="GR2557" s="2"/>
      <c r="GS2557" s="2"/>
      <c r="GT2557" s="2"/>
      <c r="GU2557" s="2"/>
      <c r="GV2557" s="2"/>
      <c r="GW2557" s="2"/>
      <c r="GX2557" s="2"/>
      <c r="GY2557" s="2"/>
      <c r="GZ2557" s="2"/>
      <c r="HA2557" s="2"/>
      <c r="HB2557" s="2"/>
      <c r="HC2557" s="2"/>
      <c r="HD2557" s="2"/>
      <c r="HE2557" s="2"/>
      <c r="HF2557" s="2"/>
      <c r="HG2557" s="2"/>
      <c r="HH2557" s="2"/>
      <c r="HI2557" s="2"/>
      <c r="HJ2557" s="2"/>
      <c r="HK2557" s="2"/>
      <c r="HL2557" s="2"/>
      <c r="HM2557" s="2"/>
      <c r="HN2557" s="2"/>
      <c r="HO2557" s="2"/>
      <c r="HP2557" s="2"/>
      <c r="HQ2557" s="2"/>
      <c r="HR2557" s="2"/>
      <c r="HS2557" s="2"/>
      <c r="HT2557" s="2"/>
      <c r="HU2557" s="2"/>
      <c r="HV2557" s="2"/>
      <c r="HW2557" s="2"/>
      <c r="HX2557" s="2"/>
      <c r="HY2557" s="2"/>
      <c r="HZ2557" s="2"/>
      <c r="IA2557" s="2"/>
      <c r="IB2557" s="2"/>
      <c r="IC2557" s="2"/>
      <c r="ID2557" s="2"/>
      <c r="IE2557" s="2"/>
      <c r="IF2557" s="2"/>
      <c r="IG2557" s="2"/>
      <c r="IH2557" s="2"/>
      <c r="II2557" s="2"/>
      <c r="IJ2557" s="2"/>
      <c r="IK2557" s="2"/>
      <c r="IL2557" s="2"/>
      <c r="IM2557" s="2"/>
      <c r="IN2557" s="2"/>
      <c r="IO2557" s="2"/>
      <c r="IP2557" s="2"/>
      <c r="IQ2557" s="2"/>
    </row>
    <row r="2558" spans="1:251" s="16" customFormat="1" ht="18.75" customHeight="1">
      <c r="A2558" s="8"/>
      <c r="B2558" s="25"/>
      <c r="C2558" s="135" t="s">
        <v>334</v>
      </c>
      <c r="D2558" s="135"/>
      <c r="E2558" s="135"/>
      <c r="F2558" s="135"/>
      <c r="G2558" s="135"/>
      <c r="H2558" s="135"/>
      <c r="I2558" s="135"/>
      <c r="J2558" s="135"/>
      <c r="K2558" s="135"/>
      <c r="L2558" s="135"/>
      <c r="M2558" s="135"/>
      <c r="N2558" s="135"/>
      <c r="O2558" s="135"/>
      <c r="P2558" s="135"/>
      <c r="Q2558" s="135"/>
      <c r="R2558" s="135"/>
      <c r="S2558" s="135"/>
      <c r="T2558" s="135"/>
      <c r="U2558" s="135"/>
      <c r="V2558" s="135"/>
      <c r="W2558" s="135"/>
      <c r="X2558" s="135"/>
      <c r="Y2558" s="135"/>
      <c r="Z2558" s="197"/>
      <c r="AA2558" s="138">
        <v>16851</v>
      </c>
      <c r="AB2558" s="198"/>
      <c r="AC2558" s="198"/>
      <c r="AD2558" s="198"/>
      <c r="AE2558" s="198"/>
      <c r="AF2558" s="198"/>
      <c r="AG2558" s="198"/>
      <c r="AH2558" s="198"/>
      <c r="AI2558" s="199"/>
      <c r="AJ2558" s="138">
        <v>18852</v>
      </c>
      <c r="AK2558" s="198"/>
      <c r="AL2558" s="198"/>
      <c r="AM2558" s="198"/>
      <c r="AN2558" s="198"/>
      <c r="AO2558" s="198"/>
      <c r="AP2558" s="198"/>
      <c r="AQ2558" s="198"/>
      <c r="AR2558" s="199"/>
      <c r="AS2558" s="141" t="s">
        <v>57</v>
      </c>
      <c r="AT2558" s="202"/>
      <c r="AU2558" s="202"/>
      <c r="AV2558" s="202"/>
      <c r="AW2558" s="202"/>
      <c r="AX2558" s="203"/>
      <c r="AY2558" s="2"/>
      <c r="AZ2558" s="2"/>
      <c r="BA2558" s="2"/>
      <c r="BB2558" s="2"/>
      <c r="BC2558" s="2"/>
      <c r="BD2558" s="2"/>
      <c r="BE2558" s="2"/>
      <c r="BF2558" s="2"/>
      <c r="BG2558" s="2"/>
      <c r="BH2558" s="2"/>
      <c r="BI2558" s="2"/>
      <c r="BJ2558" s="2"/>
      <c r="BK2558" s="2"/>
      <c r="BL2558" s="2"/>
      <c r="BM2558" s="2"/>
      <c r="BN2558" s="2"/>
      <c r="BO2558" s="2"/>
      <c r="BP2558" s="2"/>
      <c r="BQ2558" s="2"/>
      <c r="BR2558" s="2"/>
      <c r="BS2558" s="2"/>
      <c r="BT2558" s="2"/>
      <c r="BU2558" s="2"/>
      <c r="BV2558" s="2"/>
      <c r="BW2558" s="2"/>
      <c r="BX2558" s="2"/>
      <c r="BY2558" s="2"/>
      <c r="BZ2558" s="2"/>
      <c r="CA2558" s="2"/>
      <c r="CB2558" s="2"/>
      <c r="CC2558" s="2"/>
      <c r="CD2558" s="2"/>
      <c r="CE2558" s="2"/>
      <c r="CF2558" s="2"/>
      <c r="CG2558" s="2"/>
      <c r="CH2558" s="2"/>
      <c r="CI2558" s="2"/>
      <c r="CJ2558" s="2"/>
      <c r="CK2558" s="2"/>
      <c r="CL2558" s="2"/>
      <c r="CM2558" s="2"/>
      <c r="CN2558" s="2"/>
      <c r="CO2558" s="2"/>
      <c r="CP2558" s="2"/>
      <c r="CQ2558" s="2"/>
      <c r="CR2558" s="2"/>
      <c r="CS2558" s="2"/>
      <c r="CT2558" s="2"/>
      <c r="CU2558" s="2"/>
      <c r="CV2558" s="2"/>
      <c r="CW2558" s="2"/>
      <c r="CX2558" s="2"/>
      <c r="CY2558" s="2"/>
      <c r="CZ2558" s="2"/>
      <c r="DA2558" s="2"/>
      <c r="DB2558" s="2"/>
      <c r="DC2558" s="2"/>
      <c r="DD2558" s="2"/>
      <c r="DE2558" s="2"/>
      <c r="DF2558" s="2"/>
      <c r="DG2558" s="2"/>
      <c r="DH2558" s="2"/>
      <c r="DI2558" s="2"/>
      <c r="DJ2558" s="2"/>
      <c r="DK2558" s="2"/>
      <c r="DL2558" s="2"/>
      <c r="DM2558" s="2"/>
      <c r="DN2558" s="2"/>
      <c r="DO2558" s="2"/>
      <c r="DP2558" s="2"/>
      <c r="DQ2558" s="2"/>
      <c r="DR2558" s="2"/>
      <c r="DS2558" s="2"/>
      <c r="DT2558" s="2"/>
      <c r="DU2558" s="2"/>
      <c r="DV2558" s="2"/>
      <c r="DW2558" s="2"/>
      <c r="DX2558" s="2"/>
      <c r="DY2558" s="2"/>
      <c r="DZ2558" s="2"/>
      <c r="EA2558" s="2"/>
      <c r="EB2558" s="2"/>
      <c r="EC2558" s="2"/>
      <c r="ED2558" s="2"/>
      <c r="EE2558" s="2"/>
      <c r="EF2558" s="2"/>
      <c r="EG2558" s="2"/>
      <c r="EH2558" s="2"/>
      <c r="EI2558" s="2"/>
      <c r="EJ2558" s="2"/>
      <c r="EK2558" s="2"/>
      <c r="EL2558" s="2"/>
      <c r="EM2558" s="2"/>
      <c r="EN2558" s="2"/>
      <c r="EO2558" s="2"/>
      <c r="EP2558" s="2"/>
      <c r="EQ2558" s="2"/>
      <c r="ER2558" s="2"/>
      <c r="ES2558" s="2"/>
      <c r="ET2558" s="2"/>
      <c r="EU2558" s="2"/>
      <c r="EV2558" s="2"/>
      <c r="EW2558" s="2"/>
      <c r="EX2558" s="2"/>
      <c r="EY2558" s="2"/>
      <c r="EZ2558" s="2"/>
      <c r="FA2558" s="2"/>
      <c r="FB2558" s="2"/>
      <c r="FC2558" s="2"/>
      <c r="FD2558" s="2"/>
      <c r="FE2558" s="2"/>
      <c r="FF2558" s="2"/>
      <c r="FG2558" s="2"/>
      <c r="FH2558" s="2"/>
      <c r="FI2558" s="2"/>
      <c r="FJ2558" s="2"/>
      <c r="FK2558" s="2"/>
      <c r="FL2558" s="2"/>
      <c r="FM2558" s="2"/>
      <c r="FN2558" s="2"/>
      <c r="FO2558" s="2"/>
      <c r="FP2558" s="2"/>
      <c r="FQ2558" s="2"/>
      <c r="FR2558" s="2"/>
      <c r="FS2558" s="2"/>
      <c r="FT2558" s="2"/>
      <c r="FU2558" s="2"/>
      <c r="FV2558" s="2"/>
      <c r="FW2558" s="2"/>
      <c r="FX2558" s="2"/>
      <c r="FY2558" s="2"/>
      <c r="FZ2558" s="2"/>
      <c r="GA2558" s="2"/>
      <c r="GB2558" s="2"/>
      <c r="GC2558" s="2"/>
      <c r="GD2558" s="2"/>
      <c r="GE2558" s="2"/>
      <c r="GF2558" s="2"/>
      <c r="GG2558" s="2"/>
      <c r="GH2558" s="2"/>
      <c r="GI2558" s="2"/>
      <c r="GJ2558" s="2"/>
      <c r="GK2558" s="2"/>
      <c r="GL2558" s="2"/>
      <c r="GM2558" s="2"/>
      <c r="GN2558" s="2"/>
      <c r="GO2558" s="2"/>
      <c r="GP2558" s="2"/>
      <c r="GQ2558" s="2"/>
      <c r="GR2558" s="2"/>
      <c r="GS2558" s="2"/>
      <c r="GT2558" s="2"/>
      <c r="GU2558" s="2"/>
      <c r="GV2558" s="2"/>
      <c r="GW2558" s="2"/>
      <c r="GX2558" s="2"/>
      <c r="GY2558" s="2"/>
      <c r="GZ2558" s="2"/>
      <c r="HA2558" s="2"/>
      <c r="HB2558" s="2"/>
      <c r="HC2558" s="2"/>
      <c r="HD2558" s="2"/>
      <c r="HE2558" s="2"/>
      <c r="HF2558" s="2"/>
      <c r="HG2558" s="2"/>
      <c r="HH2558" s="2"/>
      <c r="HI2558" s="2"/>
      <c r="HJ2558" s="2"/>
      <c r="HK2558" s="2"/>
      <c r="HL2558" s="2"/>
      <c r="HM2558" s="2"/>
      <c r="HN2558" s="2"/>
      <c r="HO2558" s="2"/>
      <c r="HP2558" s="2"/>
      <c r="HQ2558" s="2"/>
      <c r="HR2558" s="2"/>
      <c r="HS2558" s="2"/>
      <c r="HT2558" s="2"/>
      <c r="HU2558" s="2"/>
      <c r="HV2558" s="2"/>
      <c r="HW2558" s="2"/>
      <c r="HX2558" s="2"/>
      <c r="HY2558" s="2"/>
      <c r="HZ2558" s="2"/>
      <c r="IA2558" s="2"/>
      <c r="IB2558" s="2"/>
      <c r="IC2558" s="2"/>
      <c r="ID2558" s="2"/>
      <c r="IE2558" s="2"/>
      <c r="IF2558" s="2"/>
      <c r="IG2558" s="2"/>
      <c r="IH2558" s="2"/>
      <c r="II2558" s="2"/>
      <c r="IJ2558" s="2"/>
      <c r="IK2558" s="2"/>
      <c r="IL2558" s="2"/>
      <c r="IM2558" s="2"/>
      <c r="IN2558" s="2"/>
      <c r="IO2558" s="2"/>
      <c r="IP2558" s="2"/>
      <c r="IQ2558" s="2"/>
    </row>
    <row r="2559" spans="1:251" s="16" customFormat="1" ht="18.75" customHeight="1">
      <c r="A2559" s="8"/>
      <c r="B2559" s="25"/>
      <c r="C2559" s="135" t="s">
        <v>299</v>
      </c>
      <c r="D2559" s="136"/>
      <c r="E2559" s="136"/>
      <c r="F2559" s="136"/>
      <c r="G2559" s="136"/>
      <c r="H2559" s="136"/>
      <c r="I2559" s="136"/>
      <c r="J2559" s="136"/>
      <c r="K2559" s="136"/>
      <c r="L2559" s="136"/>
      <c r="M2559" s="136"/>
      <c r="N2559" s="136"/>
      <c r="O2559" s="136"/>
      <c r="P2559" s="136"/>
      <c r="Q2559" s="136"/>
      <c r="R2559" s="136"/>
      <c r="S2559" s="136"/>
      <c r="T2559" s="136"/>
      <c r="U2559" s="136"/>
      <c r="V2559" s="136"/>
      <c r="W2559" s="136"/>
      <c r="X2559" s="136"/>
      <c r="Y2559" s="136"/>
      <c r="Z2559" s="137"/>
      <c r="AA2559" s="138">
        <v>8301</v>
      </c>
      <c r="AB2559" s="139"/>
      <c r="AC2559" s="139"/>
      <c r="AD2559" s="139"/>
      <c r="AE2559" s="139"/>
      <c r="AF2559" s="139"/>
      <c r="AG2559" s="139"/>
      <c r="AH2559" s="139"/>
      <c r="AI2559" s="140"/>
      <c r="AJ2559" s="138">
        <v>10330</v>
      </c>
      <c r="AK2559" s="139"/>
      <c r="AL2559" s="139"/>
      <c r="AM2559" s="139"/>
      <c r="AN2559" s="139"/>
      <c r="AO2559" s="139"/>
      <c r="AP2559" s="139"/>
      <c r="AQ2559" s="139"/>
      <c r="AR2559" s="140"/>
      <c r="AS2559" s="141"/>
      <c r="AT2559" s="142"/>
      <c r="AU2559" s="142"/>
      <c r="AV2559" s="142"/>
      <c r="AW2559" s="142"/>
      <c r="AX2559" s="143"/>
      <c r="AY2559" s="2"/>
      <c r="AZ2559" s="2"/>
      <c r="BA2559" s="2"/>
      <c r="BB2559" s="2"/>
      <c r="BC2559" s="2"/>
      <c r="BD2559" s="2"/>
      <c r="BE2559" s="2"/>
      <c r="BF2559" s="2"/>
      <c r="BG2559" s="2"/>
      <c r="BH2559" s="2"/>
      <c r="BI2559" s="2"/>
      <c r="BJ2559" s="2"/>
      <c r="BK2559" s="2"/>
      <c r="BL2559" s="2"/>
      <c r="BM2559" s="2"/>
      <c r="BN2559" s="2"/>
      <c r="BO2559" s="2"/>
      <c r="BP2559" s="2"/>
      <c r="BQ2559" s="2"/>
      <c r="BR2559" s="2"/>
      <c r="BS2559" s="2"/>
      <c r="BT2559" s="2"/>
      <c r="BU2559" s="2"/>
      <c r="BV2559" s="2"/>
      <c r="BW2559" s="2"/>
      <c r="BX2559" s="2"/>
      <c r="BY2559" s="2"/>
      <c r="BZ2559" s="2"/>
      <c r="CA2559" s="2"/>
      <c r="CB2559" s="2"/>
      <c r="CC2559" s="2"/>
      <c r="CD2559" s="2"/>
      <c r="CE2559" s="2"/>
      <c r="CF2559" s="2"/>
      <c r="CG2559" s="2"/>
      <c r="CH2559" s="2"/>
      <c r="CI2559" s="2"/>
      <c r="CJ2559" s="2"/>
      <c r="CK2559" s="2"/>
      <c r="CL2559" s="2"/>
      <c r="CM2559" s="2"/>
      <c r="CN2559" s="2"/>
      <c r="CO2559" s="2"/>
      <c r="CP2559" s="2"/>
      <c r="CQ2559" s="2"/>
      <c r="CR2559" s="2"/>
      <c r="CS2559" s="2"/>
      <c r="CT2559" s="2"/>
      <c r="CU2559" s="2"/>
      <c r="CV2559" s="2"/>
      <c r="CW2559" s="2"/>
      <c r="CX2559" s="2"/>
      <c r="CY2559" s="2"/>
      <c r="CZ2559" s="2"/>
      <c r="DA2559" s="2"/>
      <c r="DB2559" s="2"/>
      <c r="DC2559" s="2"/>
      <c r="DD2559" s="2"/>
      <c r="DE2559" s="2"/>
      <c r="DF2559" s="2"/>
      <c r="DG2559" s="2"/>
      <c r="DH2559" s="2"/>
      <c r="DI2559" s="2"/>
      <c r="DJ2559" s="2"/>
      <c r="DK2559" s="2"/>
      <c r="DL2559" s="2"/>
      <c r="DM2559" s="2"/>
      <c r="DN2559" s="2"/>
      <c r="DO2559" s="2"/>
      <c r="DP2559" s="2"/>
      <c r="DQ2559" s="2"/>
      <c r="DR2559" s="2"/>
      <c r="DS2559" s="2"/>
      <c r="DT2559" s="2"/>
      <c r="DU2559" s="2"/>
      <c r="DV2559" s="2"/>
      <c r="DW2559" s="2"/>
      <c r="DX2559" s="2"/>
      <c r="DY2559" s="2"/>
      <c r="DZ2559" s="2"/>
      <c r="EA2559" s="2"/>
      <c r="EB2559" s="2"/>
      <c r="EC2559" s="2"/>
      <c r="ED2559" s="2"/>
      <c r="EE2559" s="2"/>
      <c r="EF2559" s="2"/>
      <c r="EG2559" s="2"/>
      <c r="EH2559" s="2"/>
      <c r="EI2559" s="2"/>
      <c r="EJ2559" s="2"/>
      <c r="EK2559" s="2"/>
      <c r="EL2559" s="2"/>
      <c r="EM2559" s="2"/>
      <c r="EN2559" s="2"/>
      <c r="EO2559" s="2"/>
      <c r="EP2559" s="2"/>
      <c r="EQ2559" s="2"/>
      <c r="ER2559" s="2"/>
      <c r="ES2559" s="2"/>
      <c r="ET2559" s="2"/>
      <c r="EU2559" s="2"/>
      <c r="EV2559" s="2"/>
      <c r="EW2559" s="2"/>
      <c r="EX2559" s="2"/>
      <c r="EY2559" s="2"/>
      <c r="EZ2559" s="2"/>
      <c r="FA2559" s="2"/>
      <c r="FB2559" s="2"/>
      <c r="FC2559" s="2"/>
      <c r="FD2559" s="2"/>
      <c r="FE2559" s="2"/>
      <c r="FF2559" s="2"/>
      <c r="FG2559" s="2"/>
      <c r="FH2559" s="2"/>
      <c r="FI2559" s="2"/>
      <c r="FJ2559" s="2"/>
      <c r="FK2559" s="2"/>
      <c r="FL2559" s="2"/>
      <c r="FM2559" s="2"/>
      <c r="FN2559" s="2"/>
      <c r="FO2559" s="2"/>
      <c r="FP2559" s="2"/>
      <c r="FQ2559" s="2"/>
      <c r="FR2559" s="2"/>
      <c r="FS2559" s="2"/>
      <c r="FT2559" s="2"/>
      <c r="FU2559" s="2"/>
      <c r="FV2559" s="2"/>
      <c r="FW2559" s="2"/>
      <c r="FX2559" s="2"/>
      <c r="FY2559" s="2"/>
      <c r="FZ2559" s="2"/>
      <c r="GA2559" s="2"/>
      <c r="GB2559" s="2"/>
      <c r="GC2559" s="2"/>
      <c r="GD2559" s="2"/>
      <c r="GE2559" s="2"/>
      <c r="GF2559" s="2"/>
      <c r="GG2559" s="2"/>
      <c r="GH2559" s="2"/>
      <c r="GI2559" s="2"/>
      <c r="GJ2559" s="2"/>
      <c r="GK2559" s="2"/>
      <c r="GL2559" s="2"/>
      <c r="GM2559" s="2"/>
      <c r="GN2559" s="2"/>
      <c r="GO2559" s="2"/>
      <c r="GP2559" s="2"/>
      <c r="GQ2559" s="2"/>
      <c r="GR2559" s="2"/>
      <c r="GS2559" s="2"/>
      <c r="GT2559" s="2"/>
      <c r="GU2559" s="2"/>
      <c r="GV2559" s="2"/>
      <c r="GW2559" s="2"/>
      <c r="GX2559" s="2"/>
      <c r="GY2559" s="2"/>
      <c r="GZ2559" s="2"/>
      <c r="HA2559" s="2"/>
      <c r="HB2559" s="2"/>
      <c r="HC2559" s="2"/>
      <c r="HD2559" s="2"/>
      <c r="HE2559" s="2"/>
      <c r="HF2559" s="2"/>
      <c r="HG2559" s="2"/>
      <c r="HH2559" s="2"/>
      <c r="HI2559" s="2"/>
      <c r="HJ2559" s="2"/>
      <c r="HK2559" s="2"/>
      <c r="HL2559" s="2"/>
      <c r="HM2559" s="2"/>
      <c r="HN2559" s="2"/>
      <c r="HO2559" s="2"/>
      <c r="HP2559" s="2"/>
      <c r="HQ2559" s="2"/>
      <c r="HR2559" s="2"/>
      <c r="HS2559" s="2"/>
      <c r="HT2559" s="2"/>
      <c r="HU2559" s="2"/>
      <c r="HV2559" s="2"/>
      <c r="HW2559" s="2"/>
      <c r="HX2559" s="2"/>
      <c r="HY2559" s="2"/>
      <c r="HZ2559" s="2"/>
      <c r="IA2559" s="2"/>
      <c r="IB2559" s="2"/>
      <c r="IC2559" s="2"/>
      <c r="ID2559" s="2"/>
      <c r="IE2559" s="2"/>
      <c r="IF2559" s="2"/>
      <c r="IG2559" s="2"/>
      <c r="IH2559" s="2"/>
      <c r="II2559" s="2"/>
      <c r="IJ2559" s="2"/>
      <c r="IK2559" s="2"/>
      <c r="IL2559" s="2"/>
      <c r="IM2559" s="2"/>
      <c r="IN2559" s="2"/>
      <c r="IO2559" s="2"/>
      <c r="IP2559" s="2"/>
      <c r="IQ2559" s="2"/>
    </row>
    <row r="2560" spans="1:251" s="16" customFormat="1" ht="18.75" customHeight="1">
      <c r="A2560" s="8"/>
      <c r="B2560" s="25"/>
      <c r="C2560" s="135" t="s">
        <v>332</v>
      </c>
      <c r="D2560" s="136"/>
      <c r="E2560" s="136"/>
      <c r="F2560" s="136"/>
      <c r="G2560" s="136"/>
      <c r="H2560" s="136"/>
      <c r="I2560" s="136"/>
      <c r="J2560" s="136"/>
      <c r="K2560" s="136"/>
      <c r="L2560" s="136"/>
      <c r="M2560" s="136"/>
      <c r="N2560" s="136"/>
      <c r="O2560" s="136"/>
      <c r="P2560" s="136"/>
      <c r="Q2560" s="136"/>
      <c r="R2560" s="136"/>
      <c r="S2560" s="136"/>
      <c r="T2560" s="136"/>
      <c r="U2560" s="136"/>
      <c r="V2560" s="136"/>
      <c r="W2560" s="136"/>
      <c r="X2560" s="136"/>
      <c r="Y2560" s="136"/>
      <c r="Z2560" s="137"/>
      <c r="AA2560" s="138">
        <v>0</v>
      </c>
      <c r="AB2560" s="139"/>
      <c r="AC2560" s="139"/>
      <c r="AD2560" s="139"/>
      <c r="AE2560" s="139"/>
      <c r="AF2560" s="139"/>
      <c r="AG2560" s="139"/>
      <c r="AH2560" s="139"/>
      <c r="AI2560" s="140"/>
      <c r="AJ2560" s="138">
        <v>7052</v>
      </c>
      <c r="AK2560" s="139"/>
      <c r="AL2560" s="139"/>
      <c r="AM2560" s="139"/>
      <c r="AN2560" s="139"/>
      <c r="AO2560" s="139"/>
      <c r="AP2560" s="139"/>
      <c r="AQ2560" s="139"/>
      <c r="AR2560" s="140"/>
      <c r="AS2560" s="141"/>
      <c r="AT2560" s="142"/>
      <c r="AU2560" s="142"/>
      <c r="AV2560" s="142"/>
      <c r="AW2560" s="142"/>
      <c r="AX2560" s="143"/>
      <c r="AY2560" s="2"/>
      <c r="AZ2560" s="2"/>
      <c r="BA2560" s="2"/>
      <c r="BB2560" s="2"/>
      <c r="BC2560" s="2"/>
      <c r="BD2560" s="2"/>
      <c r="BE2560" s="2"/>
      <c r="BF2560" s="2"/>
      <c r="BG2560" s="2"/>
      <c r="BH2560" s="2"/>
      <c r="BI2560" s="2"/>
      <c r="BJ2560" s="2"/>
      <c r="BK2560" s="2"/>
      <c r="BL2560" s="2"/>
      <c r="BM2560" s="2"/>
      <c r="BN2560" s="2"/>
      <c r="BO2560" s="2"/>
      <c r="BP2560" s="2"/>
      <c r="BQ2560" s="2"/>
      <c r="BR2560" s="2"/>
      <c r="BS2560" s="2"/>
      <c r="BT2560" s="2"/>
      <c r="BU2560" s="2"/>
      <c r="BV2560" s="2"/>
      <c r="BW2560" s="2"/>
      <c r="BX2560" s="2"/>
      <c r="BY2560" s="2"/>
      <c r="BZ2560" s="2"/>
      <c r="CA2560" s="2"/>
      <c r="CB2560" s="2"/>
      <c r="CC2560" s="2"/>
      <c r="CD2560" s="2"/>
      <c r="CE2560" s="2"/>
      <c r="CF2560" s="2"/>
      <c r="CG2560" s="2"/>
      <c r="CH2560" s="2"/>
      <c r="CI2560" s="2"/>
      <c r="CJ2560" s="2"/>
      <c r="CK2560" s="2"/>
      <c r="CL2560" s="2"/>
      <c r="CM2560" s="2"/>
      <c r="CN2560" s="2"/>
      <c r="CO2560" s="2"/>
      <c r="CP2560" s="2"/>
      <c r="CQ2560" s="2"/>
      <c r="CR2560" s="2"/>
      <c r="CS2560" s="2"/>
      <c r="CT2560" s="2"/>
      <c r="CU2560" s="2"/>
      <c r="CV2560" s="2"/>
      <c r="CW2560" s="2"/>
      <c r="CX2560" s="2"/>
      <c r="CY2560" s="2"/>
      <c r="CZ2560" s="2"/>
      <c r="DA2560" s="2"/>
      <c r="DB2560" s="2"/>
      <c r="DC2560" s="2"/>
      <c r="DD2560" s="2"/>
      <c r="DE2560" s="2"/>
      <c r="DF2560" s="2"/>
      <c r="DG2560" s="2"/>
      <c r="DH2560" s="2"/>
      <c r="DI2560" s="2"/>
      <c r="DJ2560" s="2"/>
      <c r="DK2560" s="2"/>
      <c r="DL2560" s="2"/>
      <c r="DM2560" s="2"/>
      <c r="DN2560" s="2"/>
      <c r="DO2560" s="2"/>
      <c r="DP2560" s="2"/>
      <c r="DQ2560" s="2"/>
      <c r="DR2560" s="2"/>
      <c r="DS2560" s="2"/>
      <c r="DT2560" s="2"/>
      <c r="DU2560" s="2"/>
      <c r="DV2560" s="2"/>
      <c r="DW2560" s="2"/>
      <c r="DX2560" s="2"/>
      <c r="DY2560" s="2"/>
      <c r="DZ2560" s="2"/>
      <c r="EA2560" s="2"/>
      <c r="EB2560" s="2"/>
      <c r="EC2560" s="2"/>
      <c r="ED2560" s="2"/>
      <c r="EE2560" s="2"/>
      <c r="EF2560" s="2"/>
      <c r="EG2560" s="2"/>
      <c r="EH2560" s="2"/>
      <c r="EI2560" s="2"/>
      <c r="EJ2560" s="2"/>
      <c r="EK2560" s="2"/>
      <c r="EL2560" s="2"/>
      <c r="EM2560" s="2"/>
      <c r="EN2560" s="2"/>
      <c r="EO2560" s="2"/>
      <c r="EP2560" s="2"/>
      <c r="EQ2560" s="2"/>
      <c r="ER2560" s="2"/>
      <c r="ES2560" s="2"/>
      <c r="ET2560" s="2"/>
      <c r="EU2560" s="2"/>
      <c r="EV2560" s="2"/>
      <c r="EW2560" s="2"/>
      <c r="EX2560" s="2"/>
      <c r="EY2560" s="2"/>
      <c r="EZ2560" s="2"/>
      <c r="FA2560" s="2"/>
      <c r="FB2560" s="2"/>
      <c r="FC2560" s="2"/>
      <c r="FD2560" s="2"/>
      <c r="FE2560" s="2"/>
      <c r="FF2560" s="2"/>
      <c r="FG2560" s="2"/>
      <c r="FH2560" s="2"/>
      <c r="FI2560" s="2"/>
      <c r="FJ2560" s="2"/>
      <c r="FK2560" s="2"/>
      <c r="FL2560" s="2"/>
      <c r="FM2560" s="2"/>
      <c r="FN2560" s="2"/>
      <c r="FO2560" s="2"/>
      <c r="FP2560" s="2"/>
      <c r="FQ2560" s="2"/>
      <c r="FR2560" s="2"/>
      <c r="FS2560" s="2"/>
      <c r="FT2560" s="2"/>
      <c r="FU2560" s="2"/>
      <c r="FV2560" s="2"/>
      <c r="FW2560" s="2"/>
      <c r="FX2560" s="2"/>
      <c r="FY2560" s="2"/>
      <c r="FZ2560" s="2"/>
      <c r="GA2560" s="2"/>
      <c r="GB2560" s="2"/>
      <c r="GC2560" s="2"/>
      <c r="GD2560" s="2"/>
      <c r="GE2560" s="2"/>
      <c r="GF2560" s="2"/>
      <c r="GG2560" s="2"/>
      <c r="GH2560" s="2"/>
      <c r="GI2560" s="2"/>
      <c r="GJ2560" s="2"/>
      <c r="GK2560" s="2"/>
      <c r="GL2560" s="2"/>
      <c r="GM2560" s="2"/>
      <c r="GN2560" s="2"/>
      <c r="GO2560" s="2"/>
      <c r="GP2560" s="2"/>
      <c r="GQ2560" s="2"/>
      <c r="GR2560" s="2"/>
      <c r="GS2560" s="2"/>
      <c r="GT2560" s="2"/>
      <c r="GU2560" s="2"/>
      <c r="GV2560" s="2"/>
      <c r="GW2560" s="2"/>
      <c r="GX2560" s="2"/>
      <c r="GY2560" s="2"/>
      <c r="GZ2560" s="2"/>
      <c r="HA2560" s="2"/>
      <c r="HB2560" s="2"/>
      <c r="HC2560" s="2"/>
      <c r="HD2560" s="2"/>
      <c r="HE2560" s="2"/>
      <c r="HF2560" s="2"/>
      <c r="HG2560" s="2"/>
      <c r="HH2560" s="2"/>
      <c r="HI2560" s="2"/>
      <c r="HJ2560" s="2"/>
      <c r="HK2560" s="2"/>
      <c r="HL2560" s="2"/>
      <c r="HM2560" s="2"/>
      <c r="HN2560" s="2"/>
      <c r="HO2560" s="2"/>
      <c r="HP2560" s="2"/>
      <c r="HQ2560" s="2"/>
      <c r="HR2560" s="2"/>
      <c r="HS2560" s="2"/>
      <c r="HT2560" s="2"/>
      <c r="HU2560" s="2"/>
      <c r="HV2560" s="2"/>
      <c r="HW2560" s="2"/>
      <c r="HX2560" s="2"/>
      <c r="HY2560" s="2"/>
      <c r="HZ2560" s="2"/>
      <c r="IA2560" s="2"/>
      <c r="IB2560" s="2"/>
      <c r="IC2560" s="2"/>
      <c r="ID2560" s="2"/>
      <c r="IE2560" s="2"/>
      <c r="IF2560" s="2"/>
      <c r="IG2560" s="2"/>
      <c r="IH2560" s="2"/>
      <c r="II2560" s="2"/>
      <c r="IJ2560" s="2"/>
      <c r="IK2560" s="2"/>
      <c r="IL2560" s="2"/>
      <c r="IM2560" s="2"/>
      <c r="IN2560" s="2"/>
      <c r="IO2560" s="2"/>
      <c r="IP2560" s="2"/>
      <c r="IQ2560" s="2"/>
    </row>
    <row r="2561" spans="1:251" s="16" customFormat="1" ht="18.75" customHeight="1">
      <c r="A2561" s="8"/>
      <c r="B2561" s="25"/>
      <c r="C2561" s="135" t="s">
        <v>335</v>
      </c>
      <c r="D2561" s="136"/>
      <c r="E2561" s="136"/>
      <c r="F2561" s="136"/>
      <c r="G2561" s="136"/>
      <c r="H2561" s="136"/>
      <c r="I2561" s="136"/>
      <c r="J2561" s="136"/>
      <c r="K2561" s="136"/>
      <c r="L2561" s="136"/>
      <c r="M2561" s="136"/>
      <c r="N2561" s="136"/>
      <c r="O2561" s="136"/>
      <c r="P2561" s="136"/>
      <c r="Q2561" s="136"/>
      <c r="R2561" s="136"/>
      <c r="S2561" s="136"/>
      <c r="T2561" s="136"/>
      <c r="U2561" s="136"/>
      <c r="V2561" s="136"/>
      <c r="W2561" s="136"/>
      <c r="X2561" s="136"/>
      <c r="Y2561" s="136"/>
      <c r="Z2561" s="137"/>
      <c r="AA2561" s="138">
        <v>0</v>
      </c>
      <c r="AB2561" s="139"/>
      <c r="AC2561" s="139"/>
      <c r="AD2561" s="139"/>
      <c r="AE2561" s="139"/>
      <c r="AF2561" s="139"/>
      <c r="AG2561" s="139"/>
      <c r="AH2561" s="139"/>
      <c r="AI2561" s="140"/>
      <c r="AJ2561" s="138">
        <v>1744</v>
      </c>
      <c r="AK2561" s="139"/>
      <c r="AL2561" s="139"/>
      <c r="AM2561" s="139"/>
      <c r="AN2561" s="139"/>
      <c r="AO2561" s="139"/>
      <c r="AP2561" s="139"/>
      <c r="AQ2561" s="139"/>
      <c r="AR2561" s="140"/>
      <c r="AS2561" s="141"/>
      <c r="AT2561" s="142"/>
      <c r="AU2561" s="142"/>
      <c r="AV2561" s="142"/>
      <c r="AW2561" s="142"/>
      <c r="AX2561" s="143"/>
      <c r="AY2561" s="2"/>
      <c r="AZ2561" s="2"/>
      <c r="BA2561" s="2"/>
      <c r="BB2561" s="2"/>
      <c r="BC2561" s="2"/>
      <c r="BD2561" s="2"/>
      <c r="BE2561" s="2"/>
      <c r="BF2561" s="2"/>
      <c r="BG2561" s="2"/>
      <c r="BH2561" s="2"/>
      <c r="BI2561" s="2"/>
      <c r="BJ2561" s="2"/>
      <c r="BK2561" s="2"/>
      <c r="BL2561" s="2"/>
      <c r="BM2561" s="2"/>
      <c r="BN2561" s="2"/>
      <c r="BO2561" s="2"/>
      <c r="BP2561" s="2"/>
      <c r="BQ2561" s="2"/>
      <c r="BR2561" s="2"/>
      <c r="BS2561" s="2"/>
      <c r="BT2561" s="2"/>
      <c r="BU2561" s="2"/>
      <c r="BV2561" s="2"/>
      <c r="BW2561" s="2"/>
      <c r="BX2561" s="2"/>
      <c r="BY2561" s="2"/>
      <c r="BZ2561" s="2"/>
      <c r="CA2561" s="2"/>
      <c r="CB2561" s="2"/>
      <c r="CC2561" s="2"/>
      <c r="CD2561" s="2"/>
      <c r="CE2561" s="2"/>
      <c r="CF2561" s="2"/>
      <c r="CG2561" s="2"/>
      <c r="CH2561" s="2"/>
      <c r="CI2561" s="2"/>
      <c r="CJ2561" s="2"/>
      <c r="CK2561" s="2"/>
      <c r="CL2561" s="2"/>
      <c r="CM2561" s="2"/>
      <c r="CN2561" s="2"/>
      <c r="CO2561" s="2"/>
      <c r="CP2561" s="2"/>
      <c r="CQ2561" s="2"/>
      <c r="CR2561" s="2"/>
      <c r="CS2561" s="2"/>
      <c r="CT2561" s="2"/>
      <c r="CU2561" s="2"/>
      <c r="CV2561" s="2"/>
      <c r="CW2561" s="2"/>
      <c r="CX2561" s="2"/>
      <c r="CY2561" s="2"/>
      <c r="CZ2561" s="2"/>
      <c r="DA2561" s="2"/>
      <c r="DB2561" s="2"/>
      <c r="DC2561" s="2"/>
      <c r="DD2561" s="2"/>
      <c r="DE2561" s="2"/>
      <c r="DF2561" s="2"/>
      <c r="DG2561" s="2"/>
      <c r="DH2561" s="2"/>
      <c r="DI2561" s="2"/>
      <c r="DJ2561" s="2"/>
      <c r="DK2561" s="2"/>
      <c r="DL2561" s="2"/>
      <c r="DM2561" s="2"/>
      <c r="DN2561" s="2"/>
      <c r="DO2561" s="2"/>
      <c r="DP2561" s="2"/>
      <c r="DQ2561" s="2"/>
      <c r="DR2561" s="2"/>
      <c r="DS2561" s="2"/>
      <c r="DT2561" s="2"/>
      <c r="DU2561" s="2"/>
      <c r="DV2561" s="2"/>
      <c r="DW2561" s="2"/>
      <c r="DX2561" s="2"/>
      <c r="DY2561" s="2"/>
      <c r="DZ2561" s="2"/>
      <c r="EA2561" s="2"/>
      <c r="EB2561" s="2"/>
      <c r="EC2561" s="2"/>
      <c r="ED2561" s="2"/>
      <c r="EE2561" s="2"/>
      <c r="EF2561" s="2"/>
      <c r="EG2561" s="2"/>
      <c r="EH2561" s="2"/>
      <c r="EI2561" s="2"/>
      <c r="EJ2561" s="2"/>
      <c r="EK2561" s="2"/>
      <c r="EL2561" s="2"/>
      <c r="EM2561" s="2"/>
      <c r="EN2561" s="2"/>
      <c r="EO2561" s="2"/>
      <c r="EP2561" s="2"/>
      <c r="EQ2561" s="2"/>
      <c r="ER2561" s="2"/>
      <c r="ES2561" s="2"/>
      <c r="ET2561" s="2"/>
      <c r="EU2561" s="2"/>
      <c r="EV2561" s="2"/>
      <c r="EW2561" s="2"/>
      <c r="EX2561" s="2"/>
      <c r="EY2561" s="2"/>
      <c r="EZ2561" s="2"/>
      <c r="FA2561" s="2"/>
      <c r="FB2561" s="2"/>
      <c r="FC2561" s="2"/>
      <c r="FD2561" s="2"/>
      <c r="FE2561" s="2"/>
      <c r="FF2561" s="2"/>
      <c r="FG2561" s="2"/>
      <c r="FH2561" s="2"/>
      <c r="FI2561" s="2"/>
      <c r="FJ2561" s="2"/>
      <c r="FK2561" s="2"/>
      <c r="FL2561" s="2"/>
      <c r="FM2561" s="2"/>
      <c r="FN2561" s="2"/>
      <c r="FO2561" s="2"/>
      <c r="FP2561" s="2"/>
      <c r="FQ2561" s="2"/>
      <c r="FR2561" s="2"/>
      <c r="FS2561" s="2"/>
      <c r="FT2561" s="2"/>
      <c r="FU2561" s="2"/>
      <c r="FV2561" s="2"/>
      <c r="FW2561" s="2"/>
      <c r="FX2561" s="2"/>
      <c r="FY2561" s="2"/>
      <c r="FZ2561" s="2"/>
      <c r="GA2561" s="2"/>
      <c r="GB2561" s="2"/>
      <c r="GC2561" s="2"/>
      <c r="GD2561" s="2"/>
      <c r="GE2561" s="2"/>
      <c r="GF2561" s="2"/>
      <c r="GG2561" s="2"/>
      <c r="GH2561" s="2"/>
      <c r="GI2561" s="2"/>
      <c r="GJ2561" s="2"/>
      <c r="GK2561" s="2"/>
      <c r="GL2561" s="2"/>
      <c r="GM2561" s="2"/>
      <c r="GN2561" s="2"/>
      <c r="GO2561" s="2"/>
      <c r="GP2561" s="2"/>
      <c r="GQ2561" s="2"/>
      <c r="GR2561" s="2"/>
      <c r="GS2561" s="2"/>
      <c r="GT2561" s="2"/>
      <c r="GU2561" s="2"/>
      <c r="GV2561" s="2"/>
      <c r="GW2561" s="2"/>
      <c r="GX2561" s="2"/>
      <c r="GY2561" s="2"/>
      <c r="GZ2561" s="2"/>
      <c r="HA2561" s="2"/>
      <c r="HB2561" s="2"/>
      <c r="HC2561" s="2"/>
      <c r="HD2561" s="2"/>
      <c r="HE2561" s="2"/>
      <c r="HF2561" s="2"/>
      <c r="HG2561" s="2"/>
      <c r="HH2561" s="2"/>
      <c r="HI2561" s="2"/>
      <c r="HJ2561" s="2"/>
      <c r="HK2561" s="2"/>
      <c r="HL2561" s="2"/>
      <c r="HM2561" s="2"/>
      <c r="HN2561" s="2"/>
      <c r="HO2561" s="2"/>
      <c r="HP2561" s="2"/>
      <c r="HQ2561" s="2"/>
      <c r="HR2561" s="2"/>
      <c r="HS2561" s="2"/>
      <c r="HT2561" s="2"/>
      <c r="HU2561" s="2"/>
      <c r="HV2561" s="2"/>
      <c r="HW2561" s="2"/>
      <c r="HX2561" s="2"/>
      <c r="HY2561" s="2"/>
      <c r="HZ2561" s="2"/>
      <c r="IA2561" s="2"/>
      <c r="IB2561" s="2"/>
      <c r="IC2561" s="2"/>
      <c r="ID2561" s="2"/>
      <c r="IE2561" s="2"/>
      <c r="IF2561" s="2"/>
      <c r="IG2561" s="2"/>
      <c r="IH2561" s="2"/>
      <c r="II2561" s="2"/>
      <c r="IJ2561" s="2"/>
      <c r="IK2561" s="2"/>
      <c r="IL2561" s="2"/>
      <c r="IM2561" s="2"/>
      <c r="IN2561" s="2"/>
      <c r="IO2561" s="2"/>
      <c r="IP2561" s="2"/>
      <c r="IQ2561" s="2"/>
    </row>
    <row r="2562" spans="1:251" s="16" customFormat="1" ht="18.75" customHeight="1">
      <c r="A2562" s="8"/>
      <c r="B2562" s="25"/>
      <c r="C2562" s="135" t="s">
        <v>336</v>
      </c>
      <c r="D2562" s="136"/>
      <c r="E2562" s="136"/>
      <c r="F2562" s="136"/>
      <c r="G2562" s="136"/>
      <c r="H2562" s="136"/>
      <c r="I2562" s="136"/>
      <c r="J2562" s="136"/>
      <c r="K2562" s="136"/>
      <c r="L2562" s="136"/>
      <c r="M2562" s="136"/>
      <c r="N2562" s="136"/>
      <c r="O2562" s="136"/>
      <c r="P2562" s="136"/>
      <c r="Q2562" s="136"/>
      <c r="R2562" s="136"/>
      <c r="S2562" s="136"/>
      <c r="T2562" s="136"/>
      <c r="U2562" s="136"/>
      <c r="V2562" s="136"/>
      <c r="W2562" s="136"/>
      <c r="X2562" s="136"/>
      <c r="Y2562" s="136"/>
      <c r="Z2562" s="137"/>
      <c r="AA2562" s="138">
        <v>9228</v>
      </c>
      <c r="AB2562" s="139"/>
      <c r="AC2562" s="139"/>
      <c r="AD2562" s="139"/>
      <c r="AE2562" s="139"/>
      <c r="AF2562" s="139"/>
      <c r="AG2562" s="139"/>
      <c r="AH2562" s="139"/>
      <c r="AI2562" s="140"/>
      <c r="AJ2562" s="138">
        <v>1181</v>
      </c>
      <c r="AK2562" s="139"/>
      <c r="AL2562" s="139"/>
      <c r="AM2562" s="139"/>
      <c r="AN2562" s="139"/>
      <c r="AO2562" s="139"/>
      <c r="AP2562" s="139"/>
      <c r="AQ2562" s="139"/>
      <c r="AR2562" s="140"/>
      <c r="AS2562" s="92"/>
      <c r="AT2562" s="90"/>
      <c r="AU2562" s="90"/>
      <c r="AV2562" s="90"/>
      <c r="AW2562" s="90"/>
      <c r="AX2562" s="91"/>
      <c r="AY2562" s="2"/>
      <c r="AZ2562" s="2"/>
      <c r="BA2562" s="2"/>
      <c r="BB2562" s="2"/>
      <c r="BC2562" s="2"/>
      <c r="BD2562" s="2"/>
      <c r="BE2562" s="2"/>
      <c r="BF2562" s="2"/>
      <c r="BG2562" s="2"/>
      <c r="BH2562" s="2"/>
      <c r="BI2562" s="2"/>
      <c r="BJ2562" s="2"/>
      <c r="BK2562" s="2"/>
      <c r="BL2562" s="2"/>
      <c r="BM2562" s="2"/>
      <c r="BN2562" s="2"/>
      <c r="BO2562" s="2"/>
      <c r="BP2562" s="2"/>
      <c r="BQ2562" s="2"/>
      <c r="BR2562" s="2"/>
      <c r="BS2562" s="2"/>
      <c r="BT2562" s="2"/>
      <c r="BU2562" s="2"/>
      <c r="BV2562" s="2"/>
      <c r="BW2562" s="2"/>
      <c r="BX2562" s="2"/>
      <c r="BY2562" s="2"/>
      <c r="BZ2562" s="2"/>
      <c r="CA2562" s="2"/>
      <c r="CB2562" s="2"/>
      <c r="CC2562" s="2"/>
      <c r="CD2562" s="2"/>
      <c r="CE2562" s="2"/>
      <c r="CF2562" s="2"/>
      <c r="CG2562" s="2"/>
      <c r="CH2562" s="2"/>
      <c r="CI2562" s="2"/>
      <c r="CJ2562" s="2"/>
      <c r="CK2562" s="2"/>
      <c r="CL2562" s="2"/>
      <c r="CM2562" s="2"/>
      <c r="CN2562" s="2"/>
      <c r="CO2562" s="2"/>
      <c r="CP2562" s="2"/>
      <c r="CQ2562" s="2"/>
      <c r="CR2562" s="2"/>
      <c r="CS2562" s="2"/>
      <c r="CT2562" s="2"/>
      <c r="CU2562" s="2"/>
      <c r="CV2562" s="2"/>
      <c r="CW2562" s="2"/>
      <c r="CX2562" s="2"/>
      <c r="CY2562" s="2"/>
      <c r="CZ2562" s="2"/>
      <c r="DA2562" s="2"/>
      <c r="DB2562" s="2"/>
      <c r="DC2562" s="2"/>
      <c r="DD2562" s="2"/>
      <c r="DE2562" s="2"/>
      <c r="DF2562" s="2"/>
      <c r="DG2562" s="2"/>
      <c r="DH2562" s="2"/>
      <c r="DI2562" s="2"/>
      <c r="DJ2562" s="2"/>
      <c r="DK2562" s="2"/>
      <c r="DL2562" s="2"/>
      <c r="DM2562" s="2"/>
      <c r="DN2562" s="2"/>
      <c r="DO2562" s="2"/>
      <c r="DP2562" s="2"/>
      <c r="DQ2562" s="2"/>
      <c r="DR2562" s="2"/>
      <c r="DS2562" s="2"/>
      <c r="DT2562" s="2"/>
      <c r="DU2562" s="2"/>
      <c r="DV2562" s="2"/>
      <c r="DW2562" s="2"/>
      <c r="DX2562" s="2"/>
      <c r="DY2562" s="2"/>
      <c r="DZ2562" s="2"/>
      <c r="EA2562" s="2"/>
      <c r="EB2562" s="2"/>
      <c r="EC2562" s="2"/>
      <c r="ED2562" s="2"/>
      <c r="EE2562" s="2"/>
      <c r="EF2562" s="2"/>
      <c r="EG2562" s="2"/>
      <c r="EH2562" s="2"/>
      <c r="EI2562" s="2"/>
      <c r="EJ2562" s="2"/>
      <c r="EK2562" s="2"/>
      <c r="EL2562" s="2"/>
      <c r="EM2562" s="2"/>
      <c r="EN2562" s="2"/>
      <c r="EO2562" s="2"/>
      <c r="EP2562" s="2"/>
      <c r="EQ2562" s="2"/>
      <c r="ER2562" s="2"/>
      <c r="ES2562" s="2"/>
      <c r="ET2562" s="2"/>
      <c r="EU2562" s="2"/>
      <c r="EV2562" s="2"/>
      <c r="EW2562" s="2"/>
      <c r="EX2562" s="2"/>
      <c r="EY2562" s="2"/>
      <c r="EZ2562" s="2"/>
      <c r="FA2562" s="2"/>
      <c r="FB2562" s="2"/>
      <c r="FC2562" s="2"/>
      <c r="FD2562" s="2"/>
      <c r="FE2562" s="2"/>
      <c r="FF2562" s="2"/>
      <c r="FG2562" s="2"/>
      <c r="FH2562" s="2"/>
      <c r="FI2562" s="2"/>
      <c r="FJ2562" s="2"/>
      <c r="FK2562" s="2"/>
      <c r="FL2562" s="2"/>
      <c r="FM2562" s="2"/>
      <c r="FN2562" s="2"/>
      <c r="FO2562" s="2"/>
      <c r="FP2562" s="2"/>
      <c r="FQ2562" s="2"/>
      <c r="FR2562" s="2"/>
      <c r="FS2562" s="2"/>
      <c r="FT2562" s="2"/>
      <c r="FU2562" s="2"/>
      <c r="FV2562" s="2"/>
      <c r="FW2562" s="2"/>
      <c r="FX2562" s="2"/>
      <c r="FY2562" s="2"/>
      <c r="FZ2562" s="2"/>
      <c r="GA2562" s="2"/>
      <c r="GB2562" s="2"/>
      <c r="GC2562" s="2"/>
      <c r="GD2562" s="2"/>
      <c r="GE2562" s="2"/>
      <c r="GF2562" s="2"/>
      <c r="GG2562" s="2"/>
      <c r="GH2562" s="2"/>
      <c r="GI2562" s="2"/>
      <c r="GJ2562" s="2"/>
      <c r="GK2562" s="2"/>
      <c r="GL2562" s="2"/>
      <c r="GM2562" s="2"/>
      <c r="GN2562" s="2"/>
      <c r="GO2562" s="2"/>
      <c r="GP2562" s="2"/>
      <c r="GQ2562" s="2"/>
      <c r="GR2562" s="2"/>
      <c r="GS2562" s="2"/>
      <c r="GT2562" s="2"/>
      <c r="GU2562" s="2"/>
      <c r="GV2562" s="2"/>
      <c r="GW2562" s="2"/>
      <c r="GX2562" s="2"/>
      <c r="GY2562" s="2"/>
      <c r="GZ2562" s="2"/>
      <c r="HA2562" s="2"/>
      <c r="HB2562" s="2"/>
      <c r="HC2562" s="2"/>
      <c r="HD2562" s="2"/>
      <c r="HE2562" s="2"/>
      <c r="HF2562" s="2"/>
      <c r="HG2562" s="2"/>
      <c r="HH2562" s="2"/>
      <c r="HI2562" s="2"/>
      <c r="HJ2562" s="2"/>
      <c r="HK2562" s="2"/>
      <c r="HL2562" s="2"/>
      <c r="HM2562" s="2"/>
      <c r="HN2562" s="2"/>
      <c r="HO2562" s="2"/>
      <c r="HP2562" s="2"/>
      <c r="HQ2562" s="2"/>
      <c r="HR2562" s="2"/>
      <c r="HS2562" s="2"/>
      <c r="HT2562" s="2"/>
      <c r="HU2562" s="2"/>
      <c r="HV2562" s="2"/>
      <c r="HW2562" s="2"/>
      <c r="HX2562" s="2"/>
      <c r="HY2562" s="2"/>
      <c r="HZ2562" s="2"/>
      <c r="IA2562" s="2"/>
      <c r="IB2562" s="2"/>
      <c r="IC2562" s="2"/>
      <c r="ID2562" s="2"/>
      <c r="IE2562" s="2"/>
      <c r="IF2562" s="2"/>
      <c r="IG2562" s="2"/>
      <c r="IH2562" s="2"/>
      <c r="II2562" s="2"/>
      <c r="IJ2562" s="2"/>
      <c r="IK2562" s="2"/>
      <c r="IL2562" s="2"/>
      <c r="IM2562" s="2"/>
      <c r="IN2562" s="2"/>
      <c r="IO2562" s="2"/>
      <c r="IP2562" s="2"/>
      <c r="IQ2562" s="2"/>
    </row>
    <row r="2563" spans="1:251" s="16" customFormat="1" ht="18.75" customHeight="1">
      <c r="A2563" s="8"/>
      <c r="B2563" s="25"/>
      <c r="C2563" s="135" t="s">
        <v>334</v>
      </c>
      <c r="D2563" s="136"/>
      <c r="E2563" s="136"/>
      <c r="F2563" s="136"/>
      <c r="G2563" s="136"/>
      <c r="H2563" s="136"/>
      <c r="I2563" s="136"/>
      <c r="J2563" s="136"/>
      <c r="K2563" s="136"/>
      <c r="L2563" s="136"/>
      <c r="M2563" s="136"/>
      <c r="N2563" s="136"/>
      <c r="O2563" s="136"/>
      <c r="P2563" s="136"/>
      <c r="Q2563" s="136"/>
      <c r="R2563" s="136"/>
      <c r="S2563" s="136"/>
      <c r="T2563" s="136"/>
      <c r="U2563" s="136"/>
      <c r="V2563" s="136"/>
      <c r="W2563" s="136"/>
      <c r="X2563" s="136"/>
      <c r="Y2563" s="136"/>
      <c r="Z2563" s="137"/>
      <c r="AA2563" s="138">
        <v>0</v>
      </c>
      <c r="AB2563" s="139"/>
      <c r="AC2563" s="139"/>
      <c r="AD2563" s="139"/>
      <c r="AE2563" s="139"/>
      <c r="AF2563" s="139"/>
      <c r="AG2563" s="139"/>
      <c r="AH2563" s="139"/>
      <c r="AI2563" s="140"/>
      <c r="AJ2563" s="138">
        <v>1000</v>
      </c>
      <c r="AK2563" s="139"/>
      <c r="AL2563" s="139"/>
      <c r="AM2563" s="139"/>
      <c r="AN2563" s="139"/>
      <c r="AO2563" s="139"/>
      <c r="AP2563" s="139"/>
      <c r="AQ2563" s="139"/>
      <c r="AR2563" s="140"/>
      <c r="AS2563" s="141"/>
      <c r="AT2563" s="142"/>
      <c r="AU2563" s="142"/>
      <c r="AV2563" s="142"/>
      <c r="AW2563" s="142"/>
      <c r="AX2563" s="143"/>
      <c r="AY2563" s="2"/>
      <c r="AZ2563" s="2"/>
      <c r="BA2563" s="2"/>
      <c r="BB2563" s="2"/>
      <c r="BC2563" s="2"/>
      <c r="BD2563" s="2"/>
      <c r="BE2563" s="2"/>
      <c r="BF2563" s="2"/>
      <c r="BG2563" s="2"/>
      <c r="BH2563" s="2"/>
      <c r="BI2563" s="2"/>
      <c r="BJ2563" s="2"/>
      <c r="BK2563" s="2"/>
      <c r="BL2563" s="2"/>
      <c r="BM2563" s="2"/>
      <c r="BN2563" s="2"/>
      <c r="BO2563" s="2"/>
      <c r="BP2563" s="2"/>
      <c r="BQ2563" s="2"/>
      <c r="BR2563" s="2"/>
      <c r="BS2563" s="2"/>
      <c r="BT2563" s="2"/>
      <c r="BU2563" s="2"/>
      <c r="BV2563" s="2"/>
      <c r="BW2563" s="2"/>
      <c r="BX2563" s="2"/>
      <c r="BY2563" s="2"/>
      <c r="BZ2563" s="2"/>
      <c r="CA2563" s="2"/>
      <c r="CB2563" s="2"/>
      <c r="CC2563" s="2"/>
      <c r="CD2563" s="2"/>
      <c r="CE2563" s="2"/>
      <c r="CF2563" s="2"/>
      <c r="CG2563" s="2"/>
      <c r="CH2563" s="2"/>
      <c r="CI2563" s="2"/>
      <c r="CJ2563" s="2"/>
      <c r="CK2563" s="2"/>
      <c r="CL2563" s="2"/>
      <c r="CM2563" s="2"/>
      <c r="CN2563" s="2"/>
      <c r="CO2563" s="2"/>
      <c r="CP2563" s="2"/>
      <c r="CQ2563" s="2"/>
      <c r="CR2563" s="2"/>
      <c r="CS2563" s="2"/>
      <c r="CT2563" s="2"/>
      <c r="CU2563" s="2"/>
      <c r="CV2563" s="2"/>
      <c r="CW2563" s="2"/>
      <c r="CX2563" s="2"/>
      <c r="CY2563" s="2"/>
      <c r="CZ2563" s="2"/>
      <c r="DA2563" s="2"/>
      <c r="DB2563" s="2"/>
      <c r="DC2563" s="2"/>
      <c r="DD2563" s="2"/>
      <c r="DE2563" s="2"/>
      <c r="DF2563" s="2"/>
      <c r="DG2563" s="2"/>
      <c r="DH2563" s="2"/>
      <c r="DI2563" s="2"/>
      <c r="DJ2563" s="2"/>
      <c r="DK2563" s="2"/>
      <c r="DL2563" s="2"/>
      <c r="DM2563" s="2"/>
      <c r="DN2563" s="2"/>
      <c r="DO2563" s="2"/>
      <c r="DP2563" s="2"/>
      <c r="DQ2563" s="2"/>
      <c r="DR2563" s="2"/>
      <c r="DS2563" s="2"/>
      <c r="DT2563" s="2"/>
      <c r="DU2563" s="2"/>
      <c r="DV2563" s="2"/>
      <c r="DW2563" s="2"/>
      <c r="DX2563" s="2"/>
      <c r="DY2563" s="2"/>
      <c r="DZ2563" s="2"/>
      <c r="EA2563" s="2"/>
      <c r="EB2563" s="2"/>
      <c r="EC2563" s="2"/>
      <c r="ED2563" s="2"/>
      <c r="EE2563" s="2"/>
      <c r="EF2563" s="2"/>
      <c r="EG2563" s="2"/>
      <c r="EH2563" s="2"/>
      <c r="EI2563" s="2"/>
      <c r="EJ2563" s="2"/>
      <c r="EK2563" s="2"/>
      <c r="EL2563" s="2"/>
      <c r="EM2563" s="2"/>
      <c r="EN2563" s="2"/>
      <c r="EO2563" s="2"/>
      <c r="EP2563" s="2"/>
      <c r="EQ2563" s="2"/>
      <c r="ER2563" s="2"/>
      <c r="ES2563" s="2"/>
      <c r="ET2563" s="2"/>
      <c r="EU2563" s="2"/>
      <c r="EV2563" s="2"/>
      <c r="EW2563" s="2"/>
      <c r="EX2563" s="2"/>
      <c r="EY2563" s="2"/>
      <c r="EZ2563" s="2"/>
      <c r="FA2563" s="2"/>
      <c r="FB2563" s="2"/>
      <c r="FC2563" s="2"/>
      <c r="FD2563" s="2"/>
      <c r="FE2563" s="2"/>
      <c r="FF2563" s="2"/>
      <c r="FG2563" s="2"/>
      <c r="FH2563" s="2"/>
      <c r="FI2563" s="2"/>
      <c r="FJ2563" s="2"/>
      <c r="FK2563" s="2"/>
      <c r="FL2563" s="2"/>
      <c r="FM2563" s="2"/>
      <c r="FN2563" s="2"/>
      <c r="FO2563" s="2"/>
      <c r="FP2563" s="2"/>
      <c r="FQ2563" s="2"/>
      <c r="FR2563" s="2"/>
      <c r="FS2563" s="2"/>
      <c r="FT2563" s="2"/>
      <c r="FU2563" s="2"/>
      <c r="FV2563" s="2"/>
      <c r="FW2563" s="2"/>
      <c r="FX2563" s="2"/>
      <c r="FY2563" s="2"/>
      <c r="FZ2563" s="2"/>
      <c r="GA2563" s="2"/>
      <c r="GB2563" s="2"/>
      <c r="GC2563" s="2"/>
      <c r="GD2563" s="2"/>
      <c r="GE2563" s="2"/>
      <c r="GF2563" s="2"/>
      <c r="GG2563" s="2"/>
      <c r="GH2563" s="2"/>
      <c r="GI2563" s="2"/>
      <c r="GJ2563" s="2"/>
      <c r="GK2563" s="2"/>
      <c r="GL2563" s="2"/>
      <c r="GM2563" s="2"/>
      <c r="GN2563" s="2"/>
      <c r="GO2563" s="2"/>
      <c r="GP2563" s="2"/>
      <c r="GQ2563" s="2"/>
      <c r="GR2563" s="2"/>
      <c r="GS2563" s="2"/>
      <c r="GT2563" s="2"/>
      <c r="GU2563" s="2"/>
      <c r="GV2563" s="2"/>
      <c r="GW2563" s="2"/>
      <c r="GX2563" s="2"/>
      <c r="GY2563" s="2"/>
      <c r="GZ2563" s="2"/>
      <c r="HA2563" s="2"/>
      <c r="HB2563" s="2"/>
      <c r="HC2563" s="2"/>
      <c r="HD2563" s="2"/>
      <c r="HE2563" s="2"/>
      <c r="HF2563" s="2"/>
      <c r="HG2563" s="2"/>
      <c r="HH2563" s="2"/>
      <c r="HI2563" s="2"/>
      <c r="HJ2563" s="2"/>
      <c r="HK2563" s="2"/>
      <c r="HL2563" s="2"/>
      <c r="HM2563" s="2"/>
      <c r="HN2563" s="2"/>
      <c r="HO2563" s="2"/>
      <c r="HP2563" s="2"/>
      <c r="HQ2563" s="2"/>
      <c r="HR2563" s="2"/>
      <c r="HS2563" s="2"/>
      <c r="HT2563" s="2"/>
      <c r="HU2563" s="2"/>
      <c r="HV2563" s="2"/>
      <c r="HW2563" s="2"/>
      <c r="HX2563" s="2"/>
      <c r="HY2563" s="2"/>
      <c r="HZ2563" s="2"/>
      <c r="IA2563" s="2"/>
      <c r="IB2563" s="2"/>
      <c r="IC2563" s="2"/>
      <c r="ID2563" s="2"/>
      <c r="IE2563" s="2"/>
      <c r="IF2563" s="2"/>
      <c r="IG2563" s="2"/>
      <c r="IH2563" s="2"/>
      <c r="II2563" s="2"/>
      <c r="IJ2563" s="2"/>
      <c r="IK2563" s="2"/>
      <c r="IL2563" s="2"/>
      <c r="IM2563" s="2"/>
      <c r="IN2563" s="2"/>
      <c r="IO2563" s="2"/>
      <c r="IP2563" s="2"/>
      <c r="IQ2563" s="2"/>
    </row>
    <row r="2564" spans="1:251" s="16" customFormat="1" ht="18.75" customHeight="1" thickBot="1">
      <c r="A2564" s="17"/>
      <c r="B2564" s="144" t="s">
        <v>11</v>
      </c>
      <c r="C2564" s="145"/>
      <c r="D2564" s="145"/>
      <c r="E2564" s="145"/>
      <c r="F2564" s="145"/>
      <c r="G2564" s="145"/>
      <c r="H2564" s="145"/>
      <c r="I2564" s="145"/>
      <c r="J2564" s="145"/>
      <c r="K2564" s="145"/>
      <c r="L2564" s="145"/>
      <c r="M2564" s="145"/>
      <c r="N2564" s="145"/>
      <c r="O2564" s="145"/>
      <c r="P2564" s="145"/>
      <c r="Q2564" s="145"/>
      <c r="R2564" s="145"/>
      <c r="S2564" s="145"/>
      <c r="T2564" s="145"/>
      <c r="U2564" s="145"/>
      <c r="V2564" s="145"/>
      <c r="W2564" s="145"/>
      <c r="X2564" s="145"/>
      <c r="Y2564" s="145"/>
      <c r="Z2564" s="146"/>
      <c r="AA2564" s="147">
        <f>SUM($AA$2553:$AA$2563)</f>
        <v>746212</v>
      </c>
      <c r="AB2564" s="148"/>
      <c r="AC2564" s="148"/>
      <c r="AD2564" s="148"/>
      <c r="AE2564" s="148"/>
      <c r="AF2564" s="148"/>
      <c r="AG2564" s="148"/>
      <c r="AH2564" s="148"/>
      <c r="AI2564" s="149"/>
      <c r="AJ2564" s="147">
        <f>SUM($AJ$2553:$AJ$2563)</f>
        <v>774352</v>
      </c>
      <c r="AK2564" s="148"/>
      <c r="AL2564" s="148"/>
      <c r="AM2564" s="148"/>
      <c r="AN2564" s="148"/>
      <c r="AO2564" s="148"/>
      <c r="AP2564" s="148"/>
      <c r="AQ2564" s="148"/>
      <c r="AR2564" s="149"/>
      <c r="AS2564" s="150"/>
      <c r="AT2564" s="151"/>
      <c r="AU2564" s="151"/>
      <c r="AV2564" s="151"/>
      <c r="AW2564" s="151"/>
      <c r="AX2564" s="152"/>
      <c r="AY2564" s="2"/>
      <c r="AZ2564" s="2"/>
      <c r="BA2564" s="2"/>
      <c r="BB2564" s="2"/>
      <c r="BC2564" s="2"/>
      <c r="BD2564" s="2"/>
      <c r="BE2564" s="2"/>
      <c r="BF2564" s="2"/>
      <c r="BG2564" s="2"/>
      <c r="BH2564" s="2"/>
      <c r="BI2564" s="2"/>
      <c r="BJ2564" s="2"/>
      <c r="BK2564" s="2"/>
      <c r="BL2564" s="2"/>
      <c r="BM2564" s="2"/>
      <c r="BN2564" s="2"/>
      <c r="BO2564" s="2"/>
      <c r="BP2564" s="2"/>
      <c r="BQ2564" s="2"/>
      <c r="BR2564" s="2"/>
      <c r="BS2564" s="2"/>
      <c r="BT2564" s="2"/>
      <c r="BU2564" s="2"/>
      <c r="BV2564" s="2"/>
      <c r="BW2564" s="2"/>
      <c r="BX2564" s="2"/>
      <c r="BY2564" s="2"/>
      <c r="BZ2564" s="2"/>
      <c r="CA2564" s="2"/>
      <c r="CB2564" s="2"/>
      <c r="CC2564" s="2"/>
      <c r="CD2564" s="2"/>
      <c r="CE2564" s="2"/>
      <c r="CF2564" s="2"/>
      <c r="CG2564" s="2"/>
      <c r="CH2564" s="2"/>
      <c r="CI2564" s="2"/>
      <c r="CJ2564" s="2"/>
      <c r="CK2564" s="2"/>
      <c r="CL2564" s="2"/>
      <c r="CM2564" s="2"/>
      <c r="CN2564" s="2"/>
      <c r="CO2564" s="2"/>
      <c r="CP2564" s="2"/>
      <c r="CQ2564" s="2"/>
      <c r="CR2564" s="2"/>
      <c r="CS2564" s="2"/>
      <c r="CT2564" s="2"/>
      <c r="CU2564" s="2"/>
      <c r="CV2564" s="2"/>
      <c r="CW2564" s="2"/>
      <c r="CX2564" s="2"/>
      <c r="CY2564" s="2"/>
      <c r="CZ2564" s="2"/>
      <c r="DA2564" s="2"/>
      <c r="DB2564" s="2"/>
      <c r="DC2564" s="2"/>
      <c r="DD2564" s="2"/>
      <c r="DE2564" s="2"/>
      <c r="DF2564" s="2"/>
      <c r="DG2564" s="2"/>
      <c r="DH2564" s="2"/>
      <c r="DI2564" s="2"/>
      <c r="DJ2564" s="2"/>
      <c r="DK2564" s="2"/>
      <c r="DL2564" s="2"/>
      <c r="DM2564" s="2"/>
      <c r="DN2564" s="2"/>
      <c r="DO2564" s="2"/>
      <c r="DP2564" s="2"/>
      <c r="DQ2564" s="2"/>
      <c r="DR2564" s="2"/>
      <c r="DS2564" s="2"/>
      <c r="DT2564" s="2"/>
      <c r="DU2564" s="2"/>
      <c r="DV2564" s="2"/>
      <c r="DW2564" s="2"/>
      <c r="DX2564" s="2"/>
      <c r="DY2564" s="2"/>
      <c r="DZ2564" s="2"/>
      <c r="EA2564" s="2"/>
      <c r="EB2564" s="2"/>
      <c r="EC2564" s="2"/>
      <c r="ED2564" s="2"/>
      <c r="EE2564" s="2"/>
      <c r="EF2564" s="2"/>
      <c r="EG2564" s="2"/>
      <c r="EH2564" s="2"/>
      <c r="EI2564" s="2"/>
      <c r="EJ2564" s="2"/>
      <c r="EK2564" s="2"/>
      <c r="EL2564" s="2"/>
      <c r="EM2564" s="2"/>
      <c r="EN2564" s="2"/>
      <c r="EO2564" s="2"/>
      <c r="EP2564" s="2"/>
      <c r="EQ2564" s="2"/>
      <c r="ER2564" s="2"/>
      <c r="ES2564" s="2"/>
      <c r="ET2564" s="2"/>
      <c r="EU2564" s="2"/>
      <c r="EV2564" s="2"/>
      <c r="EW2564" s="2"/>
      <c r="EX2564" s="2"/>
      <c r="EY2564" s="2"/>
      <c r="EZ2564" s="2"/>
      <c r="FA2564" s="2"/>
      <c r="FB2564" s="2"/>
      <c r="FC2564" s="2"/>
      <c r="FD2564" s="2"/>
      <c r="FE2564" s="2"/>
      <c r="FF2564" s="2"/>
      <c r="FG2564" s="2"/>
      <c r="FH2564" s="2"/>
      <c r="FI2564" s="2"/>
      <c r="FJ2564" s="2"/>
      <c r="FK2564" s="2"/>
      <c r="FL2564" s="2"/>
      <c r="FM2564" s="2"/>
      <c r="FN2564" s="2"/>
      <c r="FO2564" s="2"/>
      <c r="FP2564" s="2"/>
      <c r="FQ2564" s="2"/>
      <c r="FR2564" s="2"/>
      <c r="FS2564" s="2"/>
      <c r="FT2564" s="2"/>
      <c r="FU2564" s="2"/>
      <c r="FV2564" s="2"/>
      <c r="FW2564" s="2"/>
      <c r="FX2564" s="2"/>
      <c r="FY2564" s="2"/>
      <c r="FZ2564" s="2"/>
      <c r="GA2564" s="2"/>
      <c r="GB2564" s="2"/>
      <c r="GC2564" s="2"/>
      <c r="GD2564" s="2"/>
      <c r="GE2564" s="2"/>
      <c r="GF2564" s="2"/>
      <c r="GG2564" s="2"/>
      <c r="GH2564" s="2"/>
      <c r="GI2564" s="2"/>
      <c r="GJ2564" s="2"/>
      <c r="GK2564" s="2"/>
      <c r="GL2564" s="2"/>
      <c r="GM2564" s="2"/>
      <c r="GN2564" s="2"/>
      <c r="GO2564" s="2"/>
      <c r="GP2564" s="2"/>
      <c r="GQ2564" s="2"/>
      <c r="GR2564" s="2"/>
      <c r="GS2564" s="2"/>
      <c r="GT2564" s="2"/>
      <c r="GU2564" s="2"/>
      <c r="GV2564" s="2"/>
      <c r="GW2564" s="2"/>
      <c r="GX2564" s="2"/>
      <c r="GY2564" s="2"/>
      <c r="GZ2564" s="2"/>
      <c r="HA2564" s="2"/>
      <c r="HB2564" s="2"/>
      <c r="HC2564" s="2"/>
      <c r="HD2564" s="2"/>
      <c r="HE2564" s="2"/>
      <c r="HF2564" s="2"/>
      <c r="HG2564" s="2"/>
      <c r="HH2564" s="2"/>
      <c r="HI2564" s="2"/>
      <c r="HJ2564" s="2"/>
      <c r="HK2564" s="2"/>
      <c r="HL2564" s="2"/>
      <c r="HM2564" s="2"/>
      <c r="HN2564" s="2"/>
      <c r="HO2564" s="2"/>
      <c r="HP2564" s="2"/>
      <c r="HQ2564" s="2"/>
      <c r="HR2564" s="2"/>
      <c r="HS2564" s="2"/>
      <c r="HT2564" s="2"/>
      <c r="HU2564" s="2"/>
      <c r="HV2564" s="2"/>
      <c r="HW2564" s="2"/>
      <c r="HX2564" s="2"/>
      <c r="HY2564" s="2"/>
      <c r="HZ2564" s="2"/>
      <c r="IA2564" s="2"/>
      <c r="IB2564" s="2"/>
      <c r="IC2564" s="2"/>
      <c r="ID2564" s="2"/>
      <c r="IE2564" s="2"/>
      <c r="IF2564" s="2"/>
      <c r="IG2564" s="2"/>
      <c r="IH2564" s="2"/>
      <c r="II2564" s="2"/>
      <c r="IJ2564" s="2"/>
      <c r="IK2564" s="2"/>
      <c r="IL2564" s="2"/>
      <c r="IM2564" s="2"/>
      <c r="IN2564" s="2"/>
      <c r="IO2564" s="2"/>
      <c r="IP2564" s="2"/>
      <c r="IQ2564" s="2"/>
    </row>
    <row r="2566" spans="1:251" ht="19.2">
      <c r="A2566" s="1" t="s">
        <v>0</v>
      </c>
      <c r="AW2566" s="3"/>
      <c r="AX2566" s="4"/>
      <c r="AY2566" s="3"/>
    </row>
    <row r="2568" spans="1:251" ht="18">
      <c r="B2568" s="153" t="s">
        <v>8</v>
      </c>
      <c r="C2568" s="154"/>
      <c r="D2568" s="154"/>
      <c r="E2568" s="154"/>
      <c r="F2568" s="154"/>
      <c r="G2568" s="154"/>
      <c r="H2568" s="154"/>
      <c r="I2568" s="154"/>
      <c r="J2568" s="154"/>
      <c r="K2568" s="154"/>
      <c r="L2568" s="154"/>
      <c r="M2568" s="154"/>
      <c r="N2568" s="154"/>
      <c r="O2568" s="154"/>
      <c r="P2568" s="154"/>
      <c r="Q2568" s="154"/>
      <c r="R2568" s="154"/>
      <c r="S2568" s="154"/>
      <c r="T2568" s="154"/>
      <c r="U2568" s="154"/>
      <c r="V2568" s="154"/>
      <c r="W2568" s="154"/>
      <c r="X2568" s="154"/>
      <c r="Y2568" s="154"/>
      <c r="Z2568" s="154"/>
      <c r="AA2568" s="154"/>
      <c r="AB2568" s="154"/>
      <c r="AC2568" s="154"/>
      <c r="AD2568" s="154"/>
      <c r="AE2568" s="154"/>
      <c r="AF2568" s="154"/>
      <c r="AG2568" s="154"/>
      <c r="AH2568" s="154"/>
      <c r="AI2568" s="154"/>
      <c r="AJ2568" s="154"/>
      <c r="AK2568" s="154"/>
      <c r="AL2568" s="154"/>
      <c r="AM2568" s="154"/>
      <c r="AN2568" s="154"/>
      <c r="AO2568" s="154"/>
      <c r="AP2568" s="154"/>
      <c r="AQ2568" s="154"/>
      <c r="AR2568" s="154"/>
      <c r="AS2568" s="154"/>
      <c r="AT2568" s="154"/>
      <c r="AU2568" s="154"/>
      <c r="AV2568" s="154"/>
      <c r="AW2568" s="154"/>
      <c r="AX2568" s="154"/>
    </row>
    <row r="2569" spans="1:251">
      <c r="Z2569" s="5"/>
      <c r="AD2569" s="5"/>
      <c r="AE2569" s="5"/>
      <c r="AF2569" s="5"/>
      <c r="AG2569" s="5"/>
      <c r="AH2569" s="5"/>
      <c r="AI2569" s="5"/>
      <c r="AO2569" s="5"/>
    </row>
    <row r="2570" spans="1:251" ht="13.8" thickBot="1">
      <c r="Z2570" s="5"/>
      <c r="AD2570" s="5"/>
      <c r="AE2570" s="5"/>
      <c r="AF2570" s="5"/>
      <c r="AG2570" s="5"/>
      <c r="AH2570" s="5"/>
      <c r="AI2570" s="5"/>
      <c r="AO2570" s="5"/>
      <c r="DI2570" s="6"/>
    </row>
    <row r="2571" spans="1:251" ht="24.75" customHeight="1" thickBot="1">
      <c r="B2571" s="155" t="s">
        <v>1</v>
      </c>
      <c r="C2571" s="156"/>
      <c r="D2571" s="156"/>
      <c r="E2571" s="156"/>
      <c r="F2571" s="156"/>
      <c r="G2571" s="156"/>
      <c r="H2571" s="157" t="s">
        <v>329</v>
      </c>
      <c r="I2571" s="158"/>
      <c r="J2571" s="158"/>
      <c r="K2571" s="158"/>
      <c r="L2571" s="158"/>
      <c r="M2571" s="158"/>
      <c r="N2571" s="158"/>
      <c r="O2571" s="158"/>
      <c r="P2571" s="158"/>
      <c r="Q2571" s="158"/>
      <c r="R2571" s="158"/>
      <c r="S2571" s="158"/>
      <c r="T2571" s="158"/>
      <c r="U2571" s="158"/>
      <c r="V2571" s="158"/>
      <c r="W2571" s="158"/>
      <c r="X2571" s="158"/>
      <c r="Y2571" s="158"/>
      <c r="Z2571" s="158"/>
      <c r="AA2571" s="158"/>
      <c r="AB2571" s="158"/>
      <c r="AC2571" s="158"/>
      <c r="AD2571" s="158"/>
      <c r="AE2571" s="158"/>
      <c r="AF2571" s="158"/>
      <c r="AG2571" s="158"/>
      <c r="AH2571" s="158"/>
      <c r="AI2571" s="158"/>
      <c r="AJ2571" s="158"/>
      <c r="AK2571" s="158"/>
      <c r="AL2571" s="158"/>
      <c r="AM2571" s="158"/>
      <c r="AN2571" s="158"/>
      <c r="AO2571" s="158"/>
      <c r="AP2571" s="158"/>
      <c r="AQ2571" s="158"/>
      <c r="AR2571" s="158"/>
      <c r="AS2571" s="158"/>
      <c r="AT2571" s="158"/>
      <c r="AU2571" s="158"/>
      <c r="AV2571" s="158"/>
      <c r="AW2571" s="158"/>
      <c r="AX2571" s="159"/>
      <c r="DI2571" s="6"/>
    </row>
    <row r="2572" spans="1:251" ht="14.4">
      <c r="B2572" s="7"/>
      <c r="C2572" s="7"/>
      <c r="D2572" s="7"/>
      <c r="E2572" s="7"/>
      <c r="F2572" s="7"/>
      <c r="G2572" s="7"/>
      <c r="H2572" s="8"/>
      <c r="I2572" s="8"/>
      <c r="J2572" s="8"/>
      <c r="K2572" s="8"/>
      <c r="L2572" s="9"/>
      <c r="M2572" s="9"/>
      <c r="N2572" s="9"/>
      <c r="O2572" s="9"/>
      <c r="P2572" s="8"/>
      <c r="Q2572" s="8"/>
      <c r="R2572" s="8"/>
      <c r="S2572" s="8"/>
      <c r="T2572" s="8"/>
      <c r="U2572" s="8"/>
      <c r="V2572" s="10"/>
      <c r="W2572" s="10"/>
      <c r="X2572" s="10"/>
      <c r="Y2572" s="10"/>
      <c r="Z2572" s="10"/>
      <c r="AA2572" s="10"/>
      <c r="AB2572" s="10"/>
      <c r="AC2572" s="10"/>
      <c r="AD2572" s="10"/>
      <c r="AE2572" s="10"/>
      <c r="AF2572" s="10"/>
      <c r="AG2572" s="10"/>
      <c r="AH2572" s="10"/>
      <c r="AI2572" s="10"/>
      <c r="AJ2572" s="10"/>
      <c r="AK2572" s="10"/>
      <c r="AL2572" s="10"/>
      <c r="AM2572" s="10"/>
      <c r="AN2572" s="10"/>
      <c r="AO2572" s="10"/>
      <c r="AP2572" s="10"/>
      <c r="AQ2572" s="10"/>
      <c r="AR2572" s="10"/>
      <c r="AS2572" s="10"/>
      <c r="AT2572" s="10"/>
      <c r="AU2572" s="10"/>
      <c r="AV2572" s="10"/>
      <c r="AW2572" s="10"/>
      <c r="AX2572" s="10"/>
      <c r="DI2572" s="6"/>
    </row>
    <row r="2573" spans="1:251" ht="15" thickBot="1">
      <c r="A2573" s="11"/>
      <c r="B2573" s="10" t="s">
        <v>2</v>
      </c>
      <c r="C2573" s="8"/>
      <c r="D2573" s="8"/>
      <c r="E2573" s="8"/>
      <c r="F2573" s="8"/>
      <c r="G2573" s="8"/>
      <c r="H2573" s="8"/>
      <c r="I2573" s="8"/>
      <c r="J2573" s="8"/>
      <c r="K2573" s="8"/>
      <c r="L2573" s="9"/>
      <c r="M2573" s="9"/>
      <c r="N2573" s="9"/>
      <c r="O2573" s="9"/>
      <c r="P2573" s="8"/>
      <c r="Q2573" s="8"/>
      <c r="R2573" s="8"/>
      <c r="S2573" s="8"/>
      <c r="T2573" s="8"/>
      <c r="U2573" s="8"/>
      <c r="V2573" s="10"/>
      <c r="W2573" s="10"/>
      <c r="X2573" s="10"/>
      <c r="Y2573" s="10"/>
      <c r="Z2573" s="10"/>
      <c r="AA2573" s="10"/>
      <c r="AB2573" s="10"/>
      <c r="AC2573" s="10"/>
      <c r="AD2573" s="10"/>
      <c r="AE2573" s="10"/>
      <c r="AF2573" s="10"/>
      <c r="AG2573" s="10"/>
      <c r="AH2573" s="10"/>
      <c r="AI2573" s="10"/>
      <c r="AJ2573" s="10"/>
      <c r="AK2573" s="10"/>
      <c r="AL2573" s="10"/>
      <c r="AM2573" s="10"/>
      <c r="AN2573" s="10"/>
      <c r="AO2573" s="10"/>
      <c r="AP2573" s="10"/>
      <c r="AQ2573" s="10"/>
      <c r="AR2573" s="10"/>
      <c r="AS2573" s="10"/>
      <c r="AT2573" s="10"/>
      <c r="AU2573" s="10"/>
      <c r="AV2573" s="10"/>
      <c r="AW2573" s="10"/>
      <c r="AX2573" s="10"/>
      <c r="DI2573" s="6"/>
    </row>
    <row r="2574" spans="1:251" ht="14.4">
      <c r="A2574" s="8"/>
      <c r="B2574" s="12"/>
      <c r="C2574" s="7"/>
      <c r="D2574" s="7"/>
      <c r="E2574" s="7"/>
      <c r="F2574" s="7"/>
      <c r="G2574" s="7"/>
      <c r="H2574" s="7"/>
      <c r="I2574" s="7"/>
      <c r="J2574" s="7"/>
      <c r="K2574" s="7"/>
      <c r="L2574" s="13"/>
      <c r="M2574" s="13"/>
      <c r="N2574" s="13"/>
      <c r="O2574" s="13"/>
      <c r="P2574" s="7"/>
      <c r="Q2574" s="7"/>
      <c r="R2574" s="7"/>
      <c r="S2574" s="7"/>
      <c r="T2574" s="7"/>
      <c r="U2574" s="7"/>
      <c r="V2574" s="14"/>
      <c r="W2574" s="14"/>
      <c r="X2574" s="14"/>
      <c r="Y2574" s="14"/>
      <c r="Z2574" s="14"/>
      <c r="AA2574" s="14"/>
      <c r="AB2574" s="14"/>
      <c r="AC2574" s="14"/>
      <c r="AD2574" s="14"/>
      <c r="AE2574" s="14"/>
      <c r="AF2574" s="14"/>
      <c r="AG2574" s="14"/>
      <c r="AH2574" s="14"/>
      <c r="AI2574" s="14"/>
      <c r="AJ2574" s="14"/>
      <c r="AK2574" s="14"/>
      <c r="AL2574" s="14"/>
      <c r="AM2574" s="14"/>
      <c r="AN2574" s="14"/>
      <c r="AO2574" s="14"/>
      <c r="AP2574" s="14"/>
      <c r="AQ2574" s="14"/>
      <c r="AR2574" s="14"/>
      <c r="AS2574" s="14"/>
      <c r="AT2574" s="14"/>
      <c r="AU2574" s="14"/>
      <c r="AV2574" s="14"/>
      <c r="AW2574" s="14"/>
      <c r="AX2574" s="15"/>
    </row>
    <row r="2575" spans="1:251" ht="12" customHeight="1">
      <c r="A2575" s="8"/>
      <c r="B2575" s="160" t="s">
        <v>330</v>
      </c>
      <c r="C2575" s="161"/>
      <c r="D2575" s="161"/>
      <c r="E2575" s="161"/>
      <c r="F2575" s="161"/>
      <c r="G2575" s="161"/>
      <c r="H2575" s="161"/>
      <c r="I2575" s="161"/>
      <c r="J2575" s="161"/>
      <c r="K2575" s="161"/>
      <c r="L2575" s="161"/>
      <c r="M2575" s="161"/>
      <c r="N2575" s="161"/>
      <c r="O2575" s="161"/>
      <c r="P2575" s="161"/>
      <c r="Q2575" s="161"/>
      <c r="R2575" s="161"/>
      <c r="S2575" s="161"/>
      <c r="T2575" s="161"/>
      <c r="U2575" s="161"/>
      <c r="V2575" s="161"/>
      <c r="W2575" s="161"/>
      <c r="X2575" s="161"/>
      <c r="Y2575" s="161"/>
      <c r="Z2575" s="161"/>
      <c r="AA2575" s="161"/>
      <c r="AB2575" s="161"/>
      <c r="AC2575" s="161"/>
      <c r="AD2575" s="161"/>
      <c r="AE2575" s="161"/>
      <c r="AF2575" s="161"/>
      <c r="AG2575" s="161"/>
      <c r="AH2575" s="161"/>
      <c r="AI2575" s="161"/>
      <c r="AJ2575" s="161"/>
      <c r="AK2575" s="161"/>
      <c r="AL2575" s="161"/>
      <c r="AM2575" s="161"/>
      <c r="AN2575" s="161"/>
      <c r="AO2575" s="161"/>
      <c r="AP2575" s="161"/>
      <c r="AQ2575" s="161"/>
      <c r="AR2575" s="161"/>
      <c r="AS2575" s="161"/>
      <c r="AT2575" s="161"/>
      <c r="AU2575" s="161"/>
      <c r="AV2575" s="161"/>
      <c r="AW2575" s="161"/>
      <c r="AX2575" s="162"/>
    </row>
    <row r="2576" spans="1:251" ht="12" customHeight="1">
      <c r="A2576" s="8"/>
      <c r="B2576" s="160"/>
      <c r="C2576" s="161"/>
      <c r="D2576" s="161"/>
      <c r="E2576" s="161"/>
      <c r="F2576" s="161"/>
      <c r="G2576" s="161"/>
      <c r="H2576" s="161"/>
      <c r="I2576" s="161"/>
      <c r="J2576" s="161"/>
      <c r="K2576" s="161"/>
      <c r="L2576" s="161"/>
      <c r="M2576" s="161"/>
      <c r="N2576" s="161"/>
      <c r="O2576" s="161"/>
      <c r="P2576" s="161"/>
      <c r="Q2576" s="161"/>
      <c r="R2576" s="161"/>
      <c r="S2576" s="161"/>
      <c r="T2576" s="161"/>
      <c r="U2576" s="161"/>
      <c r="V2576" s="161"/>
      <c r="W2576" s="161"/>
      <c r="X2576" s="161"/>
      <c r="Y2576" s="161"/>
      <c r="Z2576" s="161"/>
      <c r="AA2576" s="161"/>
      <c r="AB2576" s="161"/>
      <c r="AC2576" s="161"/>
      <c r="AD2576" s="161"/>
      <c r="AE2576" s="161"/>
      <c r="AF2576" s="161"/>
      <c r="AG2576" s="161"/>
      <c r="AH2576" s="161"/>
      <c r="AI2576" s="161"/>
      <c r="AJ2576" s="161"/>
      <c r="AK2576" s="161"/>
      <c r="AL2576" s="161"/>
      <c r="AM2576" s="161"/>
      <c r="AN2576" s="161"/>
      <c r="AO2576" s="161"/>
      <c r="AP2576" s="161"/>
      <c r="AQ2576" s="161"/>
      <c r="AR2576" s="161"/>
      <c r="AS2576" s="161"/>
      <c r="AT2576" s="161"/>
      <c r="AU2576" s="161"/>
      <c r="AV2576" s="161"/>
      <c r="AW2576" s="161"/>
      <c r="AX2576" s="162"/>
      <c r="BC2576" s="16"/>
    </row>
    <row r="2577" spans="1:113" ht="12" customHeight="1">
      <c r="A2577" s="8"/>
      <c r="B2577" s="160"/>
      <c r="C2577" s="161"/>
      <c r="D2577" s="161"/>
      <c r="E2577" s="161"/>
      <c r="F2577" s="161"/>
      <c r="G2577" s="161"/>
      <c r="H2577" s="161"/>
      <c r="I2577" s="161"/>
      <c r="J2577" s="161"/>
      <c r="K2577" s="161"/>
      <c r="L2577" s="161"/>
      <c r="M2577" s="161"/>
      <c r="N2577" s="161"/>
      <c r="O2577" s="161"/>
      <c r="P2577" s="161"/>
      <c r="Q2577" s="161"/>
      <c r="R2577" s="161"/>
      <c r="S2577" s="161"/>
      <c r="T2577" s="161"/>
      <c r="U2577" s="161"/>
      <c r="V2577" s="161"/>
      <c r="W2577" s="161"/>
      <c r="X2577" s="161"/>
      <c r="Y2577" s="161"/>
      <c r="Z2577" s="161"/>
      <c r="AA2577" s="161"/>
      <c r="AB2577" s="161"/>
      <c r="AC2577" s="161"/>
      <c r="AD2577" s="161"/>
      <c r="AE2577" s="161"/>
      <c r="AF2577" s="161"/>
      <c r="AG2577" s="161"/>
      <c r="AH2577" s="161"/>
      <c r="AI2577" s="161"/>
      <c r="AJ2577" s="161"/>
      <c r="AK2577" s="161"/>
      <c r="AL2577" s="161"/>
      <c r="AM2577" s="161"/>
      <c r="AN2577" s="161"/>
      <c r="AO2577" s="161"/>
      <c r="AP2577" s="161"/>
      <c r="AQ2577" s="161"/>
      <c r="AR2577" s="161"/>
      <c r="AS2577" s="161"/>
      <c r="AT2577" s="161"/>
      <c r="AU2577" s="161"/>
      <c r="AV2577" s="161"/>
      <c r="AW2577" s="161"/>
      <c r="AX2577" s="162"/>
    </row>
    <row r="2578" spans="1:113" ht="12" customHeight="1">
      <c r="A2578" s="8"/>
      <c r="B2578" s="160"/>
      <c r="C2578" s="161"/>
      <c r="D2578" s="161"/>
      <c r="E2578" s="161"/>
      <c r="F2578" s="161"/>
      <c r="G2578" s="161"/>
      <c r="H2578" s="161"/>
      <c r="I2578" s="161"/>
      <c r="J2578" s="161"/>
      <c r="K2578" s="161"/>
      <c r="L2578" s="161"/>
      <c r="M2578" s="161"/>
      <c r="N2578" s="161"/>
      <c r="O2578" s="161"/>
      <c r="P2578" s="161"/>
      <c r="Q2578" s="161"/>
      <c r="R2578" s="161"/>
      <c r="S2578" s="161"/>
      <c r="T2578" s="161"/>
      <c r="U2578" s="161"/>
      <c r="V2578" s="161"/>
      <c r="W2578" s="161"/>
      <c r="X2578" s="161"/>
      <c r="Y2578" s="161"/>
      <c r="Z2578" s="161"/>
      <c r="AA2578" s="161"/>
      <c r="AB2578" s="161"/>
      <c r="AC2578" s="161"/>
      <c r="AD2578" s="161"/>
      <c r="AE2578" s="161"/>
      <c r="AF2578" s="161"/>
      <c r="AG2578" s="161"/>
      <c r="AH2578" s="161"/>
      <c r="AI2578" s="161"/>
      <c r="AJ2578" s="161"/>
      <c r="AK2578" s="161"/>
      <c r="AL2578" s="161"/>
      <c r="AM2578" s="161"/>
      <c r="AN2578" s="161"/>
      <c r="AO2578" s="161"/>
      <c r="AP2578" s="161"/>
      <c r="AQ2578" s="161"/>
      <c r="AR2578" s="161"/>
      <c r="AS2578" s="161"/>
      <c r="AT2578" s="161"/>
      <c r="AU2578" s="161"/>
      <c r="AV2578" s="161"/>
      <c r="AW2578" s="161"/>
      <c r="AX2578" s="162"/>
    </row>
    <row r="2579" spans="1:113" ht="12" customHeight="1">
      <c r="A2579" s="8"/>
      <c r="B2579" s="160"/>
      <c r="C2579" s="161"/>
      <c r="D2579" s="161"/>
      <c r="E2579" s="161"/>
      <c r="F2579" s="161"/>
      <c r="G2579" s="161"/>
      <c r="H2579" s="161"/>
      <c r="I2579" s="161"/>
      <c r="J2579" s="161"/>
      <c r="K2579" s="161"/>
      <c r="L2579" s="161"/>
      <c r="M2579" s="161"/>
      <c r="N2579" s="161"/>
      <c r="O2579" s="161"/>
      <c r="P2579" s="161"/>
      <c r="Q2579" s="161"/>
      <c r="R2579" s="161"/>
      <c r="S2579" s="161"/>
      <c r="T2579" s="161"/>
      <c r="U2579" s="161"/>
      <c r="V2579" s="161"/>
      <c r="W2579" s="161"/>
      <c r="X2579" s="161"/>
      <c r="Y2579" s="161"/>
      <c r="Z2579" s="161"/>
      <c r="AA2579" s="161"/>
      <c r="AB2579" s="161"/>
      <c r="AC2579" s="161"/>
      <c r="AD2579" s="161"/>
      <c r="AE2579" s="161"/>
      <c r="AF2579" s="161"/>
      <c r="AG2579" s="161"/>
      <c r="AH2579" s="161"/>
      <c r="AI2579" s="161"/>
      <c r="AJ2579" s="161"/>
      <c r="AK2579" s="161"/>
      <c r="AL2579" s="161"/>
      <c r="AM2579" s="161"/>
      <c r="AN2579" s="161"/>
      <c r="AO2579" s="161"/>
      <c r="AP2579" s="161"/>
      <c r="AQ2579" s="161"/>
      <c r="AR2579" s="161"/>
      <c r="AS2579" s="161"/>
      <c r="AT2579" s="161"/>
      <c r="AU2579" s="161"/>
      <c r="AV2579" s="161"/>
      <c r="AW2579" s="161"/>
      <c r="AX2579" s="162"/>
    </row>
    <row r="2580" spans="1:113" ht="15" thickBot="1">
      <c r="A2580" s="17"/>
      <c r="B2580" s="18"/>
      <c r="C2580" s="19"/>
      <c r="D2580" s="19"/>
      <c r="E2580" s="19"/>
      <c r="F2580" s="19"/>
      <c r="G2580" s="19"/>
      <c r="H2580" s="19"/>
      <c r="I2580" s="19"/>
      <c r="J2580" s="19"/>
      <c r="K2580" s="19"/>
      <c r="L2580" s="19"/>
      <c r="M2580" s="19"/>
      <c r="N2580" s="19"/>
      <c r="O2580" s="19"/>
      <c r="P2580" s="19"/>
      <c r="Q2580" s="19"/>
      <c r="R2580" s="19"/>
      <c r="S2580" s="19"/>
      <c r="T2580" s="19"/>
      <c r="U2580" s="19"/>
      <c r="V2580" s="19"/>
      <c r="W2580" s="19"/>
      <c r="X2580" s="19"/>
      <c r="Y2580" s="19"/>
      <c r="Z2580" s="19"/>
      <c r="AA2580" s="19"/>
      <c r="AB2580" s="19"/>
      <c r="AC2580" s="19"/>
      <c r="AD2580" s="19"/>
      <c r="AE2580" s="19"/>
      <c r="AF2580" s="19"/>
      <c r="AG2580" s="19"/>
      <c r="AH2580" s="19"/>
      <c r="AI2580" s="19"/>
      <c r="AJ2580" s="19"/>
      <c r="AK2580" s="19"/>
      <c r="AL2580" s="19"/>
      <c r="AM2580" s="19"/>
      <c r="AN2580" s="19"/>
      <c r="AO2580" s="19"/>
      <c r="AP2580" s="19"/>
      <c r="AQ2580" s="19"/>
      <c r="AR2580" s="19"/>
      <c r="AS2580" s="19"/>
      <c r="AT2580" s="19"/>
      <c r="AU2580" s="19"/>
      <c r="AV2580" s="19"/>
      <c r="AW2580" s="19"/>
      <c r="AX2580" s="20"/>
    </row>
    <row r="2581" spans="1:113">
      <c r="B2581" s="21"/>
    </row>
    <row r="2582" spans="1:113" ht="15" thickBot="1">
      <c r="A2582" s="11"/>
      <c r="B2582" s="10" t="s">
        <v>3</v>
      </c>
      <c r="C2582" s="8"/>
      <c r="D2582" s="8"/>
      <c r="E2582" s="8"/>
      <c r="F2582" s="8"/>
      <c r="G2582" s="8"/>
      <c r="H2582" s="8"/>
      <c r="I2582" s="8"/>
      <c r="J2582" s="8"/>
      <c r="K2582" s="8"/>
      <c r="L2582" s="9"/>
      <c r="M2582" s="9"/>
      <c r="N2582" s="9"/>
      <c r="O2582" s="9"/>
      <c r="P2582" s="8"/>
      <c r="Q2582" s="8"/>
      <c r="R2582" s="8"/>
      <c r="S2582" s="8"/>
      <c r="T2582" s="8"/>
      <c r="U2582" s="8"/>
      <c r="V2582" s="10"/>
      <c r="W2582" s="10"/>
      <c r="X2582" s="10"/>
      <c r="Y2582" s="10"/>
      <c r="Z2582" s="10"/>
      <c r="AA2582" s="10"/>
      <c r="AB2582" s="10"/>
      <c r="AC2582" s="10"/>
      <c r="AD2582" s="10"/>
      <c r="AE2582" s="10"/>
      <c r="AF2582" s="10"/>
      <c r="AG2582" s="10"/>
      <c r="AH2582" s="10"/>
      <c r="AI2582" s="10"/>
      <c r="AJ2582" s="10"/>
      <c r="AK2582" s="10"/>
      <c r="AL2582" s="10"/>
      <c r="AM2582" s="10"/>
      <c r="AN2582" s="10"/>
      <c r="AO2582" s="10"/>
      <c r="AP2582" s="10"/>
      <c r="AQ2582" s="10"/>
      <c r="AR2582" s="10"/>
      <c r="AS2582" s="10"/>
      <c r="AT2582" s="10"/>
      <c r="AU2582" s="10"/>
      <c r="AV2582" s="10"/>
      <c r="AW2582" s="10"/>
      <c r="AX2582" s="10"/>
      <c r="DI2582" s="6"/>
    </row>
    <row r="2583" spans="1:113" ht="14.4">
      <c r="A2583" s="8"/>
      <c r="B2583" s="12"/>
      <c r="C2583" s="7"/>
      <c r="D2583" s="7"/>
      <c r="E2583" s="7"/>
      <c r="F2583" s="7"/>
      <c r="G2583" s="7"/>
      <c r="H2583" s="7"/>
      <c r="I2583" s="7"/>
      <c r="J2583" s="7"/>
      <c r="K2583" s="7"/>
      <c r="L2583" s="13"/>
      <c r="M2583" s="13"/>
      <c r="N2583" s="13"/>
      <c r="O2583" s="13"/>
      <c r="P2583" s="7"/>
      <c r="Q2583" s="7"/>
      <c r="R2583" s="7"/>
      <c r="S2583" s="7"/>
      <c r="T2583" s="7"/>
      <c r="U2583" s="7"/>
      <c r="V2583" s="14"/>
      <c r="W2583" s="14"/>
      <c r="X2583" s="14"/>
      <c r="Y2583" s="14"/>
      <c r="Z2583" s="14"/>
      <c r="AA2583" s="14"/>
      <c r="AB2583" s="14"/>
      <c r="AC2583" s="14"/>
      <c r="AD2583" s="14"/>
      <c r="AE2583" s="14"/>
      <c r="AF2583" s="14"/>
      <c r="AG2583" s="14"/>
      <c r="AH2583" s="14"/>
      <c r="AI2583" s="14"/>
      <c r="AJ2583" s="14"/>
      <c r="AK2583" s="14"/>
      <c r="AL2583" s="14"/>
      <c r="AM2583" s="14"/>
      <c r="AN2583" s="14"/>
      <c r="AO2583" s="14"/>
      <c r="AP2583" s="14"/>
      <c r="AQ2583" s="14"/>
      <c r="AR2583" s="14"/>
      <c r="AS2583" s="14"/>
      <c r="AT2583" s="14"/>
      <c r="AU2583" s="14"/>
      <c r="AV2583" s="14"/>
      <c r="AW2583" s="14"/>
      <c r="AX2583" s="15"/>
    </row>
    <row r="2584" spans="1:113" ht="12" customHeight="1">
      <c r="A2584" s="8"/>
      <c r="B2584" s="160" t="s">
        <v>331</v>
      </c>
      <c r="C2584" s="161"/>
      <c r="D2584" s="161"/>
      <c r="E2584" s="161"/>
      <c r="F2584" s="161"/>
      <c r="G2584" s="161"/>
      <c r="H2584" s="161"/>
      <c r="I2584" s="161"/>
      <c r="J2584" s="161"/>
      <c r="K2584" s="161"/>
      <c r="L2584" s="161"/>
      <c r="M2584" s="161"/>
      <c r="N2584" s="161"/>
      <c r="O2584" s="161"/>
      <c r="P2584" s="161"/>
      <c r="Q2584" s="161"/>
      <c r="R2584" s="161"/>
      <c r="S2584" s="161"/>
      <c r="T2584" s="161"/>
      <c r="U2584" s="161"/>
      <c r="V2584" s="161"/>
      <c r="W2584" s="161"/>
      <c r="X2584" s="161"/>
      <c r="Y2584" s="161"/>
      <c r="Z2584" s="161"/>
      <c r="AA2584" s="161"/>
      <c r="AB2584" s="161"/>
      <c r="AC2584" s="161"/>
      <c r="AD2584" s="161"/>
      <c r="AE2584" s="161"/>
      <c r="AF2584" s="161"/>
      <c r="AG2584" s="161"/>
      <c r="AH2584" s="161"/>
      <c r="AI2584" s="161"/>
      <c r="AJ2584" s="161"/>
      <c r="AK2584" s="161"/>
      <c r="AL2584" s="161"/>
      <c r="AM2584" s="161"/>
      <c r="AN2584" s="161"/>
      <c r="AO2584" s="161"/>
      <c r="AP2584" s="161"/>
      <c r="AQ2584" s="161"/>
      <c r="AR2584" s="161"/>
      <c r="AS2584" s="161"/>
      <c r="AT2584" s="161"/>
      <c r="AU2584" s="161"/>
      <c r="AV2584" s="161"/>
      <c r="AW2584" s="161"/>
      <c r="AX2584" s="162"/>
    </row>
    <row r="2585" spans="1:113" ht="12" customHeight="1">
      <c r="A2585" s="8"/>
      <c r="B2585" s="160"/>
      <c r="C2585" s="161"/>
      <c r="D2585" s="161"/>
      <c r="E2585" s="161"/>
      <c r="F2585" s="161"/>
      <c r="G2585" s="161"/>
      <c r="H2585" s="161"/>
      <c r="I2585" s="161"/>
      <c r="J2585" s="161"/>
      <c r="K2585" s="161"/>
      <c r="L2585" s="161"/>
      <c r="M2585" s="161"/>
      <c r="N2585" s="161"/>
      <c r="O2585" s="161"/>
      <c r="P2585" s="161"/>
      <c r="Q2585" s="161"/>
      <c r="R2585" s="161"/>
      <c r="S2585" s="161"/>
      <c r="T2585" s="161"/>
      <c r="U2585" s="161"/>
      <c r="V2585" s="161"/>
      <c r="W2585" s="161"/>
      <c r="X2585" s="161"/>
      <c r="Y2585" s="161"/>
      <c r="Z2585" s="161"/>
      <c r="AA2585" s="161"/>
      <c r="AB2585" s="161"/>
      <c r="AC2585" s="161"/>
      <c r="AD2585" s="161"/>
      <c r="AE2585" s="161"/>
      <c r="AF2585" s="161"/>
      <c r="AG2585" s="161"/>
      <c r="AH2585" s="161"/>
      <c r="AI2585" s="161"/>
      <c r="AJ2585" s="161"/>
      <c r="AK2585" s="161"/>
      <c r="AL2585" s="161"/>
      <c r="AM2585" s="161"/>
      <c r="AN2585" s="161"/>
      <c r="AO2585" s="161"/>
      <c r="AP2585" s="161"/>
      <c r="AQ2585" s="161"/>
      <c r="AR2585" s="161"/>
      <c r="AS2585" s="161"/>
      <c r="AT2585" s="161"/>
      <c r="AU2585" s="161"/>
      <c r="AV2585" s="161"/>
      <c r="AW2585" s="161"/>
      <c r="AX2585" s="162"/>
      <c r="BC2585" s="16"/>
    </row>
    <row r="2586" spans="1:113" ht="12" customHeight="1">
      <c r="A2586" s="8"/>
      <c r="B2586" s="160"/>
      <c r="C2586" s="161"/>
      <c r="D2586" s="161"/>
      <c r="E2586" s="161"/>
      <c r="F2586" s="161"/>
      <c r="G2586" s="161"/>
      <c r="H2586" s="161"/>
      <c r="I2586" s="161"/>
      <c r="J2586" s="161"/>
      <c r="K2586" s="161"/>
      <c r="L2586" s="161"/>
      <c r="M2586" s="161"/>
      <c r="N2586" s="161"/>
      <c r="O2586" s="161"/>
      <c r="P2586" s="161"/>
      <c r="Q2586" s="161"/>
      <c r="R2586" s="161"/>
      <c r="S2586" s="161"/>
      <c r="T2586" s="161"/>
      <c r="U2586" s="161"/>
      <c r="V2586" s="161"/>
      <c r="W2586" s="161"/>
      <c r="X2586" s="161"/>
      <c r="Y2586" s="161"/>
      <c r="Z2586" s="161"/>
      <c r="AA2586" s="161"/>
      <c r="AB2586" s="161"/>
      <c r="AC2586" s="161"/>
      <c r="AD2586" s="161"/>
      <c r="AE2586" s="161"/>
      <c r="AF2586" s="161"/>
      <c r="AG2586" s="161"/>
      <c r="AH2586" s="161"/>
      <c r="AI2586" s="161"/>
      <c r="AJ2586" s="161"/>
      <c r="AK2586" s="161"/>
      <c r="AL2586" s="161"/>
      <c r="AM2586" s="161"/>
      <c r="AN2586" s="161"/>
      <c r="AO2586" s="161"/>
      <c r="AP2586" s="161"/>
      <c r="AQ2586" s="161"/>
      <c r="AR2586" s="161"/>
      <c r="AS2586" s="161"/>
      <c r="AT2586" s="161"/>
      <c r="AU2586" s="161"/>
      <c r="AV2586" s="161"/>
      <c r="AW2586" s="161"/>
      <c r="AX2586" s="162"/>
    </row>
    <row r="2587" spans="1:113" ht="12" customHeight="1">
      <c r="A2587" s="8"/>
      <c r="B2587" s="160"/>
      <c r="C2587" s="161"/>
      <c r="D2587" s="161"/>
      <c r="E2587" s="161"/>
      <c r="F2587" s="161"/>
      <c r="G2587" s="161"/>
      <c r="H2587" s="161"/>
      <c r="I2587" s="161"/>
      <c r="J2587" s="161"/>
      <c r="K2587" s="161"/>
      <c r="L2587" s="161"/>
      <c r="M2587" s="161"/>
      <c r="N2587" s="161"/>
      <c r="O2587" s="161"/>
      <c r="P2587" s="161"/>
      <c r="Q2587" s="161"/>
      <c r="R2587" s="161"/>
      <c r="S2587" s="161"/>
      <c r="T2587" s="161"/>
      <c r="U2587" s="161"/>
      <c r="V2587" s="161"/>
      <c r="W2587" s="161"/>
      <c r="X2587" s="161"/>
      <c r="Y2587" s="161"/>
      <c r="Z2587" s="161"/>
      <c r="AA2587" s="161"/>
      <c r="AB2587" s="161"/>
      <c r="AC2587" s="161"/>
      <c r="AD2587" s="161"/>
      <c r="AE2587" s="161"/>
      <c r="AF2587" s="161"/>
      <c r="AG2587" s="161"/>
      <c r="AH2587" s="161"/>
      <c r="AI2587" s="161"/>
      <c r="AJ2587" s="161"/>
      <c r="AK2587" s="161"/>
      <c r="AL2587" s="161"/>
      <c r="AM2587" s="161"/>
      <c r="AN2587" s="161"/>
      <c r="AO2587" s="161"/>
      <c r="AP2587" s="161"/>
      <c r="AQ2587" s="161"/>
      <c r="AR2587" s="161"/>
      <c r="AS2587" s="161"/>
      <c r="AT2587" s="161"/>
      <c r="AU2587" s="161"/>
      <c r="AV2587" s="161"/>
      <c r="AW2587" s="161"/>
      <c r="AX2587" s="162"/>
    </row>
    <row r="2588" spans="1:113" ht="12" customHeight="1">
      <c r="A2588" s="8"/>
      <c r="B2588" s="160"/>
      <c r="C2588" s="161"/>
      <c r="D2588" s="161"/>
      <c r="E2588" s="161"/>
      <c r="F2588" s="161"/>
      <c r="G2588" s="161"/>
      <c r="H2588" s="161"/>
      <c r="I2588" s="161"/>
      <c r="J2588" s="161"/>
      <c r="K2588" s="161"/>
      <c r="L2588" s="161"/>
      <c r="M2588" s="161"/>
      <c r="N2588" s="161"/>
      <c r="O2588" s="161"/>
      <c r="P2588" s="161"/>
      <c r="Q2588" s="161"/>
      <c r="R2588" s="161"/>
      <c r="S2588" s="161"/>
      <c r="T2588" s="161"/>
      <c r="U2588" s="161"/>
      <c r="V2588" s="161"/>
      <c r="W2588" s="161"/>
      <c r="X2588" s="161"/>
      <c r="Y2588" s="161"/>
      <c r="Z2588" s="161"/>
      <c r="AA2588" s="161"/>
      <c r="AB2588" s="161"/>
      <c r="AC2588" s="161"/>
      <c r="AD2588" s="161"/>
      <c r="AE2588" s="161"/>
      <c r="AF2588" s="161"/>
      <c r="AG2588" s="161"/>
      <c r="AH2588" s="161"/>
      <c r="AI2588" s="161"/>
      <c r="AJ2588" s="161"/>
      <c r="AK2588" s="161"/>
      <c r="AL2588" s="161"/>
      <c r="AM2588" s="161"/>
      <c r="AN2588" s="161"/>
      <c r="AO2588" s="161"/>
      <c r="AP2588" s="161"/>
      <c r="AQ2588" s="161"/>
      <c r="AR2588" s="161"/>
      <c r="AS2588" s="161"/>
      <c r="AT2588" s="161"/>
      <c r="AU2588" s="161"/>
      <c r="AV2588" s="161"/>
      <c r="AW2588" s="161"/>
      <c r="AX2588" s="162"/>
    </row>
    <row r="2589" spans="1:113" ht="15" thickBot="1">
      <c r="A2589" s="17"/>
      <c r="B2589" s="18"/>
      <c r="C2589" s="19"/>
      <c r="D2589" s="19"/>
      <c r="E2589" s="19"/>
      <c r="F2589" s="19"/>
      <c r="G2589" s="19"/>
      <c r="H2589" s="19"/>
      <c r="I2589" s="19"/>
      <c r="J2589" s="19"/>
      <c r="K2589" s="19"/>
      <c r="L2589" s="19"/>
      <c r="M2589" s="19"/>
      <c r="N2589" s="19"/>
      <c r="O2589" s="19"/>
      <c r="P2589" s="19"/>
      <c r="Q2589" s="19"/>
      <c r="R2589" s="19"/>
      <c r="S2589" s="19"/>
      <c r="T2589" s="19"/>
      <c r="U2589" s="19"/>
      <c r="V2589" s="19"/>
      <c r="W2589" s="19"/>
      <c r="X2589" s="19"/>
      <c r="Y2589" s="19"/>
      <c r="Z2589" s="19"/>
      <c r="AA2589" s="19"/>
      <c r="AB2589" s="19"/>
      <c r="AC2589" s="19"/>
      <c r="AD2589" s="19"/>
      <c r="AE2589" s="19"/>
      <c r="AF2589" s="19"/>
      <c r="AG2589" s="19"/>
      <c r="AH2589" s="19"/>
      <c r="AI2589" s="19"/>
      <c r="AJ2589" s="19"/>
      <c r="AK2589" s="19"/>
      <c r="AL2589" s="19"/>
      <c r="AM2589" s="19"/>
      <c r="AN2589" s="19"/>
      <c r="AO2589" s="19"/>
      <c r="AP2589" s="19"/>
      <c r="AQ2589" s="19"/>
      <c r="AR2589" s="19"/>
      <c r="AS2589" s="19"/>
      <c r="AT2589" s="19"/>
      <c r="AU2589" s="19"/>
      <c r="AV2589" s="19"/>
      <c r="AW2589" s="19"/>
      <c r="AX2589" s="20"/>
    </row>
    <row r="2590" spans="1:113">
      <c r="B2590" s="21"/>
    </row>
    <row r="2591" spans="1:113" ht="14.4">
      <c r="B2591" s="10" t="s">
        <v>4</v>
      </c>
      <c r="C2591" s="8"/>
      <c r="D2591" s="8"/>
      <c r="E2591" s="8"/>
      <c r="F2591" s="8"/>
      <c r="G2591" s="8"/>
      <c r="H2591" s="8"/>
      <c r="I2591" s="8"/>
      <c r="J2591" s="8"/>
      <c r="K2591" s="8"/>
      <c r="L2591" s="9"/>
      <c r="M2591" s="9"/>
      <c r="N2591" s="9"/>
      <c r="O2591" s="9"/>
      <c r="P2591" s="8"/>
      <c r="Q2591" s="8"/>
      <c r="R2591" s="8"/>
      <c r="S2591" s="8"/>
      <c r="T2591" s="8"/>
      <c r="U2591" s="8"/>
      <c r="V2591" s="10"/>
      <c r="W2591" s="10"/>
      <c r="X2591" s="10"/>
      <c r="Y2591" s="10"/>
      <c r="Z2591" s="10"/>
      <c r="AA2591" s="10"/>
      <c r="AB2591" s="10"/>
      <c r="AC2591" s="10"/>
      <c r="AD2591" s="10"/>
      <c r="AE2591" s="10"/>
      <c r="AF2591" s="10"/>
      <c r="AG2591" s="10"/>
      <c r="AH2591" s="10"/>
      <c r="AI2591" s="10"/>
      <c r="AJ2591" s="10"/>
      <c r="AK2591" s="10"/>
      <c r="AL2591" s="10"/>
      <c r="AM2591" s="10"/>
      <c r="AN2591" s="10"/>
      <c r="AO2591" s="10"/>
      <c r="AP2591" s="10"/>
      <c r="AQ2591" s="10"/>
      <c r="AR2591" s="10"/>
      <c r="AS2591" s="10"/>
      <c r="AT2591" s="10"/>
      <c r="AU2591" s="10"/>
      <c r="AV2591" s="10"/>
      <c r="AW2591" s="10"/>
      <c r="AX2591" s="10"/>
    </row>
    <row r="2592" spans="1:113" ht="15" thickBot="1">
      <c r="B2592" s="8"/>
      <c r="C2592" s="8"/>
      <c r="D2592" s="8"/>
      <c r="E2592" s="8"/>
      <c r="F2592" s="8"/>
      <c r="G2592" s="8"/>
      <c r="H2592" s="8"/>
      <c r="I2592" s="8"/>
      <c r="J2592" s="8"/>
      <c r="K2592" s="8"/>
      <c r="L2592" s="9"/>
      <c r="M2592" s="9"/>
      <c r="N2592" s="9"/>
      <c r="O2592" s="9"/>
      <c r="P2592" s="8"/>
      <c r="Q2592" s="8"/>
      <c r="R2592" s="8"/>
      <c r="S2592" s="8"/>
      <c r="T2592" s="8"/>
      <c r="U2592" s="8"/>
      <c r="V2592" s="10"/>
      <c r="W2592" s="10"/>
      <c r="X2592" s="10"/>
      <c r="Y2592" s="10"/>
      <c r="Z2592" s="10"/>
      <c r="AA2592" s="10"/>
      <c r="AB2592" s="10"/>
      <c r="AC2592" s="10"/>
      <c r="AD2592" s="10"/>
      <c r="AE2592" s="10"/>
      <c r="AF2592" s="10"/>
      <c r="AG2592" s="10"/>
      <c r="AH2592" s="10"/>
      <c r="AI2592" s="10"/>
      <c r="AJ2592" s="10"/>
      <c r="AK2592" s="10"/>
      <c r="AL2592" s="10"/>
      <c r="AM2592" s="10"/>
      <c r="AN2592" s="10"/>
      <c r="AO2592" s="10"/>
      <c r="AP2592" s="10"/>
      <c r="AQ2592" s="10"/>
      <c r="AR2592" s="10"/>
      <c r="AS2592" s="10"/>
      <c r="AT2592" s="10"/>
      <c r="AU2592" s="10"/>
      <c r="AV2592" s="10"/>
      <c r="AW2592" s="10"/>
      <c r="AX2592" s="22" t="s">
        <v>5</v>
      </c>
    </row>
    <row r="2593" spans="1:251" s="16" customFormat="1" ht="13.5" customHeight="1">
      <c r="A2593" s="8"/>
      <c r="B2593" s="163" t="s">
        <v>6</v>
      </c>
      <c r="C2593" s="164"/>
      <c r="D2593" s="164"/>
      <c r="E2593" s="164"/>
      <c r="F2593" s="164"/>
      <c r="G2593" s="164"/>
      <c r="H2593" s="164"/>
      <c r="I2593" s="164"/>
      <c r="J2593" s="164"/>
      <c r="K2593" s="164"/>
      <c r="L2593" s="164"/>
      <c r="M2593" s="164"/>
      <c r="N2593" s="164"/>
      <c r="O2593" s="164"/>
      <c r="P2593" s="164"/>
      <c r="Q2593" s="164"/>
      <c r="R2593" s="164"/>
      <c r="S2593" s="164"/>
      <c r="T2593" s="164"/>
      <c r="U2593" s="164"/>
      <c r="V2593" s="164"/>
      <c r="W2593" s="164"/>
      <c r="X2593" s="164"/>
      <c r="Y2593" s="164"/>
      <c r="Z2593" s="165"/>
      <c r="AA2593" s="169" t="s">
        <v>9</v>
      </c>
      <c r="AB2593" s="164"/>
      <c r="AC2593" s="164"/>
      <c r="AD2593" s="164"/>
      <c r="AE2593" s="164"/>
      <c r="AF2593" s="164"/>
      <c r="AG2593" s="164"/>
      <c r="AH2593" s="164"/>
      <c r="AI2593" s="165"/>
      <c r="AJ2593" s="169" t="s">
        <v>10</v>
      </c>
      <c r="AK2593" s="164"/>
      <c r="AL2593" s="164"/>
      <c r="AM2593" s="164"/>
      <c r="AN2593" s="164"/>
      <c r="AO2593" s="164"/>
      <c r="AP2593" s="164"/>
      <c r="AQ2593" s="164"/>
      <c r="AR2593" s="165"/>
      <c r="AS2593" s="169" t="s">
        <v>7</v>
      </c>
      <c r="AT2593" s="164"/>
      <c r="AU2593" s="164"/>
      <c r="AV2593" s="164"/>
      <c r="AW2593" s="164"/>
      <c r="AX2593" s="171"/>
      <c r="AY2593" s="2"/>
      <c r="AZ2593" s="2"/>
      <c r="BA2593" s="2"/>
      <c r="BB2593" s="2"/>
      <c r="BC2593" s="2"/>
      <c r="BD2593" s="2"/>
      <c r="BE2593" s="2"/>
      <c r="BF2593" s="2"/>
      <c r="BG2593" s="2"/>
      <c r="BH2593" s="2"/>
      <c r="BI2593" s="2"/>
      <c r="BJ2593" s="2"/>
      <c r="BK2593" s="2"/>
      <c r="BL2593" s="2"/>
      <c r="BM2593" s="2"/>
      <c r="BN2593" s="2"/>
      <c r="BO2593" s="2"/>
      <c r="BP2593" s="2"/>
      <c r="BQ2593" s="2"/>
      <c r="BR2593" s="2"/>
      <c r="BS2593" s="2"/>
      <c r="BT2593" s="2"/>
      <c r="BU2593" s="2"/>
      <c r="BV2593" s="2"/>
      <c r="BW2593" s="2"/>
      <c r="BX2593" s="2"/>
      <c r="BY2593" s="2"/>
      <c r="BZ2593" s="2"/>
      <c r="CA2593" s="2"/>
      <c r="CB2593" s="2"/>
      <c r="CC2593" s="2"/>
      <c r="CD2593" s="2"/>
      <c r="CE2593" s="2"/>
      <c r="CF2593" s="2"/>
      <c r="CG2593" s="2"/>
      <c r="CH2593" s="2"/>
      <c r="CI2593" s="2"/>
      <c r="CJ2593" s="2"/>
      <c r="CK2593" s="2"/>
      <c r="CL2593" s="2"/>
      <c r="CM2593" s="2"/>
      <c r="CN2593" s="2"/>
      <c r="CO2593" s="2"/>
      <c r="CP2593" s="2"/>
      <c r="CQ2593" s="2"/>
      <c r="CR2593" s="2"/>
      <c r="CS2593" s="2"/>
      <c r="CT2593" s="2"/>
      <c r="CU2593" s="2"/>
      <c r="CV2593" s="2"/>
      <c r="CW2593" s="2"/>
      <c r="CX2593" s="2"/>
      <c r="CY2593" s="2"/>
      <c r="CZ2593" s="2"/>
      <c r="DA2593" s="2"/>
      <c r="DB2593" s="2"/>
      <c r="DC2593" s="2"/>
      <c r="DD2593" s="2"/>
      <c r="DE2593" s="2"/>
      <c r="DF2593" s="2"/>
      <c r="DG2593" s="2"/>
      <c r="DH2593" s="2"/>
      <c r="DI2593" s="2"/>
      <c r="DJ2593" s="2"/>
      <c r="DK2593" s="2"/>
      <c r="DL2593" s="2"/>
      <c r="DM2593" s="2"/>
      <c r="DN2593" s="2"/>
      <c r="DO2593" s="2"/>
      <c r="DP2593" s="2"/>
      <c r="DQ2593" s="2"/>
      <c r="DR2593" s="2"/>
      <c r="DS2593" s="2"/>
      <c r="DT2593" s="2"/>
      <c r="DU2593" s="2"/>
      <c r="DV2593" s="2"/>
      <c r="DW2593" s="2"/>
      <c r="DX2593" s="2"/>
      <c r="DY2593" s="2"/>
      <c r="DZ2593" s="2"/>
      <c r="EA2593" s="2"/>
      <c r="EB2593" s="2"/>
      <c r="EC2593" s="2"/>
      <c r="ED2593" s="2"/>
      <c r="EE2593" s="2"/>
      <c r="EF2593" s="2"/>
      <c r="EG2593" s="2"/>
      <c r="EH2593" s="2"/>
      <c r="EI2593" s="2"/>
      <c r="EJ2593" s="2"/>
      <c r="EK2593" s="2"/>
      <c r="EL2593" s="2"/>
      <c r="EM2593" s="2"/>
      <c r="EN2593" s="2"/>
      <c r="EO2593" s="2"/>
      <c r="EP2593" s="2"/>
      <c r="EQ2593" s="2"/>
      <c r="ER2593" s="2"/>
      <c r="ES2593" s="2"/>
      <c r="ET2593" s="2"/>
      <c r="EU2593" s="2"/>
      <c r="EV2593" s="2"/>
      <c r="EW2593" s="2"/>
      <c r="EX2593" s="2"/>
      <c r="EY2593" s="2"/>
      <c r="EZ2593" s="2"/>
      <c r="FA2593" s="2"/>
      <c r="FB2593" s="2"/>
      <c r="FC2593" s="2"/>
      <c r="FD2593" s="2"/>
      <c r="FE2593" s="2"/>
      <c r="FF2593" s="2"/>
      <c r="FG2593" s="2"/>
      <c r="FH2593" s="2"/>
      <c r="FI2593" s="2"/>
      <c r="FJ2593" s="2"/>
      <c r="FK2593" s="2"/>
      <c r="FL2593" s="2"/>
      <c r="FM2593" s="2"/>
      <c r="FN2593" s="2"/>
      <c r="FO2593" s="2"/>
      <c r="FP2593" s="2"/>
      <c r="FQ2593" s="2"/>
      <c r="FR2593" s="2"/>
      <c r="FS2593" s="2"/>
      <c r="FT2593" s="2"/>
      <c r="FU2593" s="2"/>
      <c r="FV2593" s="2"/>
      <c r="FW2593" s="2"/>
      <c r="FX2593" s="2"/>
      <c r="FY2593" s="2"/>
      <c r="FZ2593" s="2"/>
      <c r="GA2593" s="2"/>
      <c r="GB2593" s="2"/>
      <c r="GC2593" s="2"/>
      <c r="GD2593" s="2"/>
      <c r="GE2593" s="2"/>
      <c r="GF2593" s="2"/>
      <c r="GG2593" s="2"/>
      <c r="GH2593" s="2"/>
      <c r="GI2593" s="2"/>
      <c r="GJ2593" s="2"/>
      <c r="GK2593" s="2"/>
      <c r="GL2593" s="2"/>
      <c r="GM2593" s="2"/>
      <c r="GN2593" s="2"/>
      <c r="GO2593" s="2"/>
      <c r="GP2593" s="2"/>
      <c r="GQ2593" s="2"/>
      <c r="GR2593" s="2"/>
      <c r="GS2593" s="2"/>
      <c r="GT2593" s="2"/>
      <c r="GU2593" s="2"/>
      <c r="GV2593" s="2"/>
      <c r="GW2593" s="2"/>
      <c r="GX2593" s="2"/>
      <c r="GY2593" s="2"/>
      <c r="GZ2593" s="2"/>
      <c r="HA2593" s="2"/>
      <c r="HB2593" s="2"/>
      <c r="HC2593" s="2"/>
      <c r="HD2593" s="2"/>
      <c r="HE2593" s="2"/>
      <c r="HF2593" s="2"/>
      <c r="HG2593" s="2"/>
      <c r="HH2593" s="2"/>
      <c r="HI2593" s="2"/>
      <c r="HJ2593" s="2"/>
      <c r="HK2593" s="2"/>
      <c r="HL2593" s="2"/>
      <c r="HM2593" s="2"/>
      <c r="HN2593" s="2"/>
      <c r="HO2593" s="2"/>
      <c r="HP2593" s="2"/>
      <c r="HQ2593" s="2"/>
      <c r="HR2593" s="2"/>
      <c r="HS2593" s="2"/>
      <c r="HT2593" s="2"/>
      <c r="HU2593" s="2"/>
      <c r="HV2593" s="2"/>
      <c r="HW2593" s="2"/>
      <c r="HX2593" s="2"/>
      <c r="HY2593" s="2"/>
      <c r="HZ2593" s="2"/>
      <c r="IA2593" s="2"/>
      <c r="IB2593" s="2"/>
      <c r="IC2593" s="2"/>
      <c r="ID2593" s="2"/>
      <c r="IE2593" s="2"/>
      <c r="IF2593" s="2"/>
      <c r="IG2593" s="2"/>
      <c r="IH2593" s="2"/>
      <c r="II2593" s="2"/>
      <c r="IJ2593" s="2"/>
      <c r="IK2593" s="2"/>
      <c r="IL2593" s="2"/>
      <c r="IM2593" s="2"/>
      <c r="IN2593" s="2"/>
      <c r="IO2593" s="2"/>
      <c r="IP2593" s="2"/>
      <c r="IQ2593" s="2"/>
    </row>
    <row r="2594" spans="1:251" s="16" customFormat="1">
      <c r="A2594" s="8"/>
      <c r="B2594" s="166"/>
      <c r="C2594" s="167"/>
      <c r="D2594" s="167"/>
      <c r="E2594" s="167"/>
      <c r="F2594" s="167"/>
      <c r="G2594" s="167"/>
      <c r="H2594" s="167"/>
      <c r="I2594" s="167"/>
      <c r="J2594" s="167"/>
      <c r="K2594" s="167"/>
      <c r="L2594" s="167"/>
      <c r="M2594" s="167"/>
      <c r="N2594" s="167"/>
      <c r="O2594" s="167"/>
      <c r="P2594" s="167"/>
      <c r="Q2594" s="167"/>
      <c r="R2594" s="167"/>
      <c r="S2594" s="167"/>
      <c r="T2594" s="167"/>
      <c r="U2594" s="167"/>
      <c r="V2594" s="167"/>
      <c r="W2594" s="167"/>
      <c r="X2594" s="167"/>
      <c r="Y2594" s="167"/>
      <c r="Z2594" s="168"/>
      <c r="AA2594" s="170"/>
      <c r="AB2594" s="167"/>
      <c r="AC2594" s="167"/>
      <c r="AD2594" s="167"/>
      <c r="AE2594" s="167"/>
      <c r="AF2594" s="167"/>
      <c r="AG2594" s="167"/>
      <c r="AH2594" s="167"/>
      <c r="AI2594" s="168"/>
      <c r="AJ2594" s="170"/>
      <c r="AK2594" s="167"/>
      <c r="AL2594" s="167"/>
      <c r="AM2594" s="167"/>
      <c r="AN2594" s="167"/>
      <c r="AO2594" s="167"/>
      <c r="AP2594" s="167"/>
      <c r="AQ2594" s="167"/>
      <c r="AR2594" s="168"/>
      <c r="AS2594" s="170"/>
      <c r="AT2594" s="167"/>
      <c r="AU2594" s="167"/>
      <c r="AV2594" s="167"/>
      <c r="AW2594" s="167"/>
      <c r="AX2594" s="172"/>
      <c r="AY2594" s="2"/>
      <c r="AZ2594" s="2"/>
      <c r="BA2594" s="2"/>
      <c r="BB2594" s="23"/>
      <c r="BC2594" s="24"/>
      <c r="BE2594" s="2"/>
      <c r="BF2594" s="2"/>
      <c r="BG2594" s="2"/>
      <c r="BH2594" s="2"/>
      <c r="BI2594" s="2"/>
      <c r="BJ2594" s="2"/>
      <c r="BK2594" s="2"/>
      <c r="BL2594" s="2"/>
      <c r="BM2594" s="2"/>
      <c r="BN2594" s="2"/>
      <c r="BO2594" s="2"/>
      <c r="BP2594" s="2"/>
      <c r="BQ2594" s="2"/>
      <c r="BR2594" s="2"/>
      <c r="BS2594" s="2"/>
      <c r="BT2594" s="2"/>
      <c r="BU2594" s="2"/>
      <c r="BV2594" s="2"/>
      <c r="BW2594" s="2"/>
      <c r="BX2594" s="2"/>
      <c r="BY2594" s="2"/>
      <c r="BZ2594" s="2"/>
      <c r="CA2594" s="2"/>
      <c r="CB2594" s="2"/>
      <c r="CC2594" s="2"/>
      <c r="CD2594" s="2"/>
      <c r="CE2594" s="2"/>
      <c r="CF2594" s="2"/>
      <c r="CG2594" s="2"/>
      <c r="CH2594" s="2"/>
      <c r="CI2594" s="2"/>
      <c r="CJ2594" s="2"/>
      <c r="CK2594" s="2"/>
      <c r="CL2594" s="2"/>
      <c r="CM2594" s="2"/>
      <c r="CN2594" s="2"/>
      <c r="CO2594" s="2"/>
      <c r="CP2594" s="2"/>
      <c r="CQ2594" s="2"/>
      <c r="CR2594" s="2"/>
      <c r="CS2594" s="2"/>
      <c r="CT2594" s="2"/>
      <c r="CU2594" s="2"/>
      <c r="CV2594" s="2"/>
      <c r="CW2594" s="2"/>
      <c r="CX2594" s="2"/>
      <c r="CY2594" s="2"/>
      <c r="CZ2594" s="2"/>
      <c r="DA2594" s="2"/>
      <c r="DB2594" s="2"/>
      <c r="DC2594" s="2"/>
      <c r="DD2594" s="2"/>
      <c r="DE2594" s="2"/>
      <c r="DF2594" s="2"/>
      <c r="DG2594" s="2"/>
      <c r="DH2594" s="2"/>
      <c r="DI2594" s="2"/>
      <c r="DJ2594" s="2"/>
      <c r="DK2594" s="2"/>
      <c r="DL2594" s="2"/>
      <c r="DM2594" s="2"/>
      <c r="DN2594" s="2"/>
      <c r="DO2594" s="2"/>
      <c r="DP2594" s="2"/>
      <c r="DQ2594" s="2"/>
      <c r="DR2594" s="2"/>
      <c r="DS2594" s="2"/>
      <c r="DT2594" s="2"/>
      <c r="DU2594" s="2"/>
      <c r="DV2594" s="2"/>
      <c r="DW2594" s="2"/>
      <c r="DX2594" s="2"/>
      <c r="DY2594" s="2"/>
      <c r="DZ2594" s="2"/>
      <c r="EA2594" s="2"/>
      <c r="EB2594" s="2"/>
      <c r="EC2594" s="2"/>
      <c r="ED2594" s="2"/>
      <c r="EE2594" s="2"/>
      <c r="EF2594" s="2"/>
      <c r="EG2594" s="2"/>
      <c r="EH2594" s="2"/>
      <c r="EI2594" s="2"/>
      <c r="EJ2594" s="2"/>
      <c r="EK2594" s="2"/>
      <c r="EL2594" s="2"/>
      <c r="EM2594" s="2"/>
      <c r="EN2594" s="2"/>
      <c r="EO2594" s="2"/>
      <c r="EP2594" s="2"/>
      <c r="EQ2594" s="2"/>
      <c r="ER2594" s="2"/>
      <c r="ES2594" s="2"/>
      <c r="ET2594" s="2"/>
      <c r="EU2594" s="2"/>
      <c r="EV2594" s="2"/>
      <c r="EW2594" s="2"/>
      <c r="EX2594" s="2"/>
      <c r="EY2594" s="2"/>
      <c r="EZ2594" s="2"/>
      <c r="FA2594" s="2"/>
      <c r="FB2594" s="2"/>
      <c r="FC2594" s="2"/>
      <c r="FD2594" s="2"/>
      <c r="FE2594" s="2"/>
      <c r="FF2594" s="2"/>
      <c r="FG2594" s="2"/>
      <c r="FH2594" s="2"/>
      <c r="FI2594" s="2"/>
      <c r="FJ2594" s="2"/>
      <c r="FK2594" s="2"/>
      <c r="FL2594" s="2"/>
      <c r="FM2594" s="2"/>
      <c r="FN2594" s="2"/>
      <c r="FO2594" s="2"/>
      <c r="FP2594" s="2"/>
      <c r="FQ2594" s="2"/>
      <c r="FR2594" s="2"/>
      <c r="FS2594" s="2"/>
      <c r="FT2594" s="2"/>
      <c r="FU2594" s="2"/>
      <c r="FV2594" s="2"/>
      <c r="FW2594" s="2"/>
      <c r="FX2594" s="2"/>
      <c r="FY2594" s="2"/>
      <c r="FZ2594" s="2"/>
      <c r="GA2594" s="2"/>
      <c r="GB2594" s="2"/>
      <c r="GC2594" s="2"/>
      <c r="GD2594" s="2"/>
      <c r="GE2594" s="2"/>
      <c r="GF2594" s="2"/>
      <c r="GG2594" s="2"/>
      <c r="GH2594" s="2"/>
      <c r="GI2594" s="2"/>
      <c r="GJ2594" s="2"/>
      <c r="GK2594" s="2"/>
      <c r="GL2594" s="2"/>
      <c r="GM2594" s="2"/>
      <c r="GN2594" s="2"/>
      <c r="GO2594" s="2"/>
      <c r="GP2594" s="2"/>
      <c r="GQ2594" s="2"/>
      <c r="GR2594" s="2"/>
      <c r="GS2594" s="2"/>
      <c r="GT2594" s="2"/>
      <c r="GU2594" s="2"/>
      <c r="GV2594" s="2"/>
      <c r="GW2594" s="2"/>
      <c r="GX2594" s="2"/>
      <c r="GY2594" s="2"/>
      <c r="GZ2594" s="2"/>
      <c r="HA2594" s="2"/>
      <c r="HB2594" s="2"/>
      <c r="HC2594" s="2"/>
      <c r="HD2594" s="2"/>
      <c r="HE2594" s="2"/>
      <c r="HF2594" s="2"/>
      <c r="HG2594" s="2"/>
      <c r="HH2594" s="2"/>
      <c r="HI2594" s="2"/>
      <c r="HJ2594" s="2"/>
      <c r="HK2594" s="2"/>
      <c r="HL2594" s="2"/>
      <c r="HM2594" s="2"/>
      <c r="HN2594" s="2"/>
      <c r="HO2594" s="2"/>
      <c r="HP2594" s="2"/>
      <c r="HQ2594" s="2"/>
      <c r="HR2594" s="2"/>
      <c r="HS2594" s="2"/>
      <c r="HT2594" s="2"/>
      <c r="HU2594" s="2"/>
      <c r="HV2594" s="2"/>
      <c r="HW2594" s="2"/>
      <c r="HX2594" s="2"/>
      <c r="HY2594" s="2"/>
      <c r="HZ2594" s="2"/>
      <c r="IA2594" s="2"/>
      <c r="IB2594" s="2"/>
      <c r="IC2594" s="2"/>
      <c r="ID2594" s="2"/>
      <c r="IE2594" s="2"/>
      <c r="IF2594" s="2"/>
      <c r="IG2594" s="2"/>
      <c r="IH2594" s="2"/>
      <c r="II2594" s="2"/>
      <c r="IJ2594" s="2"/>
      <c r="IK2594" s="2"/>
      <c r="IL2594" s="2"/>
      <c r="IM2594" s="2"/>
      <c r="IN2594" s="2"/>
      <c r="IO2594" s="2"/>
      <c r="IP2594" s="2"/>
      <c r="IQ2594" s="2"/>
    </row>
    <row r="2595" spans="1:251" s="16" customFormat="1" ht="18.75" customHeight="1">
      <c r="A2595" s="8"/>
      <c r="B2595" s="25"/>
      <c r="C2595" s="135" t="s">
        <v>298</v>
      </c>
      <c r="D2595" s="136"/>
      <c r="E2595" s="136"/>
      <c r="F2595" s="136"/>
      <c r="G2595" s="136"/>
      <c r="H2595" s="136"/>
      <c r="I2595" s="136"/>
      <c r="J2595" s="136"/>
      <c r="K2595" s="136"/>
      <c r="L2595" s="136"/>
      <c r="M2595" s="136"/>
      <c r="N2595" s="136"/>
      <c r="O2595" s="136"/>
      <c r="P2595" s="136"/>
      <c r="Q2595" s="136"/>
      <c r="R2595" s="136"/>
      <c r="S2595" s="136"/>
      <c r="T2595" s="136"/>
      <c r="U2595" s="136"/>
      <c r="V2595" s="136"/>
      <c r="W2595" s="136"/>
      <c r="X2595" s="136"/>
      <c r="Y2595" s="136"/>
      <c r="Z2595" s="137"/>
      <c r="AA2595" s="138">
        <v>371491</v>
      </c>
      <c r="AB2595" s="139"/>
      <c r="AC2595" s="139"/>
      <c r="AD2595" s="139"/>
      <c r="AE2595" s="139"/>
      <c r="AF2595" s="139"/>
      <c r="AG2595" s="139"/>
      <c r="AH2595" s="139"/>
      <c r="AI2595" s="140"/>
      <c r="AJ2595" s="138">
        <v>371491</v>
      </c>
      <c r="AK2595" s="139"/>
      <c r="AL2595" s="139"/>
      <c r="AM2595" s="139"/>
      <c r="AN2595" s="139"/>
      <c r="AO2595" s="139"/>
      <c r="AP2595" s="139"/>
      <c r="AQ2595" s="139"/>
      <c r="AR2595" s="140"/>
      <c r="AS2595" s="141"/>
      <c r="AT2595" s="142"/>
      <c r="AU2595" s="142"/>
      <c r="AV2595" s="142"/>
      <c r="AW2595" s="142"/>
      <c r="AX2595" s="143"/>
      <c r="AY2595" s="2"/>
      <c r="AZ2595" s="2"/>
      <c r="BA2595" s="2"/>
      <c r="BB2595" s="2"/>
      <c r="BC2595" s="2"/>
      <c r="BD2595" s="2"/>
      <c r="BE2595" s="2"/>
      <c r="BF2595" s="2"/>
      <c r="BG2595" s="2"/>
      <c r="BH2595" s="2"/>
      <c r="BI2595" s="2"/>
      <c r="BJ2595" s="2"/>
      <c r="BK2595" s="2"/>
      <c r="BL2595" s="2"/>
      <c r="BM2595" s="2"/>
      <c r="BN2595" s="2"/>
      <c r="BO2595" s="2"/>
      <c r="BP2595" s="2"/>
      <c r="BQ2595" s="2"/>
      <c r="BR2595" s="2"/>
      <c r="BS2595" s="2"/>
      <c r="BT2595" s="2"/>
      <c r="BU2595" s="2"/>
      <c r="BV2595" s="2"/>
      <c r="BW2595" s="2"/>
      <c r="BX2595" s="2"/>
      <c r="BY2595" s="2"/>
      <c r="BZ2595" s="2"/>
      <c r="CA2595" s="2"/>
      <c r="CB2595" s="2"/>
      <c r="CC2595" s="2"/>
      <c r="CD2595" s="2"/>
      <c r="CE2595" s="2"/>
      <c r="CF2595" s="2"/>
      <c r="CG2595" s="2"/>
      <c r="CH2595" s="2"/>
      <c r="CI2595" s="2"/>
      <c r="CJ2595" s="2"/>
      <c r="CK2595" s="2"/>
      <c r="CL2595" s="2"/>
      <c r="CM2595" s="2"/>
      <c r="CN2595" s="2"/>
      <c r="CO2595" s="2"/>
      <c r="CP2595" s="2"/>
      <c r="CQ2595" s="2"/>
      <c r="CR2595" s="2"/>
      <c r="CS2595" s="2"/>
      <c r="CT2595" s="2"/>
      <c r="CU2595" s="2"/>
      <c r="CV2595" s="2"/>
      <c r="CW2595" s="2"/>
      <c r="CX2595" s="2"/>
      <c r="CY2595" s="2"/>
      <c r="CZ2595" s="2"/>
      <c r="DA2595" s="2"/>
      <c r="DB2595" s="2"/>
      <c r="DC2595" s="2"/>
      <c r="DD2595" s="2"/>
      <c r="DE2595" s="2"/>
      <c r="DF2595" s="2"/>
      <c r="DG2595" s="2"/>
      <c r="DH2595" s="2"/>
      <c r="DI2595" s="2"/>
      <c r="DJ2595" s="2"/>
      <c r="DK2595" s="2"/>
      <c r="DL2595" s="2"/>
      <c r="DM2595" s="2"/>
      <c r="DN2595" s="2"/>
      <c r="DO2595" s="2"/>
      <c r="DP2595" s="2"/>
      <c r="DQ2595" s="2"/>
      <c r="DR2595" s="2"/>
      <c r="DS2595" s="2"/>
      <c r="DT2595" s="2"/>
      <c r="DU2595" s="2"/>
      <c r="DV2595" s="2"/>
      <c r="DW2595" s="2"/>
      <c r="DX2595" s="2"/>
      <c r="DY2595" s="2"/>
      <c r="DZ2595" s="2"/>
      <c r="EA2595" s="2"/>
      <c r="EB2595" s="2"/>
      <c r="EC2595" s="2"/>
      <c r="ED2595" s="2"/>
      <c r="EE2595" s="2"/>
      <c r="EF2595" s="2"/>
      <c r="EG2595" s="2"/>
      <c r="EH2595" s="2"/>
      <c r="EI2595" s="2"/>
      <c r="EJ2595" s="2"/>
      <c r="EK2595" s="2"/>
      <c r="EL2595" s="2"/>
      <c r="EM2595" s="2"/>
      <c r="EN2595" s="2"/>
      <c r="EO2595" s="2"/>
      <c r="EP2595" s="2"/>
      <c r="EQ2595" s="2"/>
      <c r="ER2595" s="2"/>
      <c r="ES2595" s="2"/>
      <c r="ET2595" s="2"/>
      <c r="EU2595" s="2"/>
      <c r="EV2595" s="2"/>
      <c r="EW2595" s="2"/>
      <c r="EX2595" s="2"/>
      <c r="EY2595" s="2"/>
      <c r="EZ2595" s="2"/>
      <c r="FA2595" s="2"/>
      <c r="FB2595" s="2"/>
      <c r="FC2595" s="2"/>
      <c r="FD2595" s="2"/>
      <c r="FE2595" s="2"/>
      <c r="FF2595" s="2"/>
      <c r="FG2595" s="2"/>
      <c r="FH2595" s="2"/>
      <c r="FI2595" s="2"/>
      <c r="FJ2595" s="2"/>
      <c r="FK2595" s="2"/>
      <c r="FL2595" s="2"/>
      <c r="FM2595" s="2"/>
      <c r="FN2595" s="2"/>
      <c r="FO2595" s="2"/>
      <c r="FP2595" s="2"/>
      <c r="FQ2595" s="2"/>
      <c r="FR2595" s="2"/>
      <c r="FS2595" s="2"/>
      <c r="FT2595" s="2"/>
      <c r="FU2595" s="2"/>
      <c r="FV2595" s="2"/>
      <c r="FW2595" s="2"/>
      <c r="FX2595" s="2"/>
      <c r="FY2595" s="2"/>
      <c r="FZ2595" s="2"/>
      <c r="GA2595" s="2"/>
      <c r="GB2595" s="2"/>
      <c r="GC2595" s="2"/>
      <c r="GD2595" s="2"/>
      <c r="GE2595" s="2"/>
      <c r="GF2595" s="2"/>
      <c r="GG2595" s="2"/>
      <c r="GH2595" s="2"/>
      <c r="GI2595" s="2"/>
      <c r="GJ2595" s="2"/>
      <c r="GK2595" s="2"/>
      <c r="GL2595" s="2"/>
      <c r="GM2595" s="2"/>
      <c r="GN2595" s="2"/>
      <c r="GO2595" s="2"/>
      <c r="GP2595" s="2"/>
      <c r="GQ2595" s="2"/>
      <c r="GR2595" s="2"/>
      <c r="GS2595" s="2"/>
      <c r="GT2595" s="2"/>
      <c r="GU2595" s="2"/>
      <c r="GV2595" s="2"/>
      <c r="GW2595" s="2"/>
      <c r="GX2595" s="2"/>
      <c r="GY2595" s="2"/>
      <c r="GZ2595" s="2"/>
      <c r="HA2595" s="2"/>
      <c r="HB2595" s="2"/>
      <c r="HC2595" s="2"/>
      <c r="HD2595" s="2"/>
      <c r="HE2595" s="2"/>
      <c r="HF2595" s="2"/>
      <c r="HG2595" s="2"/>
      <c r="HH2595" s="2"/>
      <c r="HI2595" s="2"/>
      <c r="HJ2595" s="2"/>
      <c r="HK2595" s="2"/>
      <c r="HL2595" s="2"/>
      <c r="HM2595" s="2"/>
      <c r="HN2595" s="2"/>
      <c r="HO2595" s="2"/>
      <c r="HP2595" s="2"/>
      <c r="HQ2595" s="2"/>
      <c r="HR2595" s="2"/>
      <c r="HS2595" s="2"/>
      <c r="HT2595" s="2"/>
      <c r="HU2595" s="2"/>
      <c r="HV2595" s="2"/>
      <c r="HW2595" s="2"/>
      <c r="HX2595" s="2"/>
      <c r="HY2595" s="2"/>
      <c r="HZ2595" s="2"/>
      <c r="IA2595" s="2"/>
      <c r="IB2595" s="2"/>
      <c r="IC2595" s="2"/>
      <c r="ID2595" s="2"/>
      <c r="IE2595" s="2"/>
      <c r="IF2595" s="2"/>
      <c r="IG2595" s="2"/>
      <c r="IH2595" s="2"/>
      <c r="II2595" s="2"/>
      <c r="IJ2595" s="2"/>
      <c r="IK2595" s="2"/>
      <c r="IL2595" s="2"/>
      <c r="IM2595" s="2"/>
      <c r="IN2595" s="2"/>
      <c r="IO2595" s="2"/>
      <c r="IP2595" s="2"/>
      <c r="IQ2595" s="2"/>
    </row>
    <row r="2596" spans="1:251" s="16" customFormat="1" ht="18.75" customHeight="1">
      <c r="A2596" s="8"/>
      <c r="B2596" s="25"/>
      <c r="C2596" s="135" t="s">
        <v>299</v>
      </c>
      <c r="D2596" s="136"/>
      <c r="E2596" s="136"/>
      <c r="F2596" s="136"/>
      <c r="G2596" s="136"/>
      <c r="H2596" s="136"/>
      <c r="I2596" s="136"/>
      <c r="J2596" s="136"/>
      <c r="K2596" s="136"/>
      <c r="L2596" s="136"/>
      <c r="M2596" s="136"/>
      <c r="N2596" s="136"/>
      <c r="O2596" s="136"/>
      <c r="P2596" s="136"/>
      <c r="Q2596" s="136"/>
      <c r="R2596" s="136"/>
      <c r="S2596" s="136"/>
      <c r="T2596" s="136"/>
      <c r="U2596" s="136"/>
      <c r="V2596" s="136"/>
      <c r="W2596" s="136"/>
      <c r="X2596" s="136"/>
      <c r="Y2596" s="136"/>
      <c r="Z2596" s="137"/>
      <c r="AA2596" s="138">
        <v>211849</v>
      </c>
      <c r="AB2596" s="139"/>
      <c r="AC2596" s="139"/>
      <c r="AD2596" s="139"/>
      <c r="AE2596" s="139"/>
      <c r="AF2596" s="139"/>
      <c r="AG2596" s="139"/>
      <c r="AH2596" s="139"/>
      <c r="AI2596" s="140"/>
      <c r="AJ2596" s="138">
        <v>233123</v>
      </c>
      <c r="AK2596" s="139"/>
      <c r="AL2596" s="139"/>
      <c r="AM2596" s="139"/>
      <c r="AN2596" s="139"/>
      <c r="AO2596" s="139"/>
      <c r="AP2596" s="139"/>
      <c r="AQ2596" s="139"/>
      <c r="AR2596" s="140"/>
      <c r="AS2596" s="141"/>
      <c r="AT2596" s="142"/>
      <c r="AU2596" s="142"/>
      <c r="AV2596" s="142"/>
      <c r="AW2596" s="142"/>
      <c r="AX2596" s="143"/>
      <c r="AY2596" s="2"/>
      <c r="AZ2596" s="2"/>
      <c r="BA2596" s="2"/>
      <c r="BB2596" s="2"/>
      <c r="BC2596" s="2"/>
      <c r="BD2596" s="2"/>
      <c r="BE2596" s="2"/>
      <c r="BF2596" s="2"/>
      <c r="BG2596" s="2"/>
      <c r="BH2596" s="2"/>
      <c r="BI2596" s="2"/>
      <c r="BJ2596" s="2"/>
      <c r="BK2596" s="2"/>
      <c r="BL2596" s="2"/>
      <c r="BM2596" s="2"/>
      <c r="BN2596" s="2"/>
      <c r="BO2596" s="2"/>
      <c r="BP2596" s="2"/>
      <c r="BQ2596" s="2"/>
      <c r="BR2596" s="2"/>
      <c r="BS2596" s="2"/>
      <c r="BT2596" s="2"/>
      <c r="BU2596" s="2"/>
      <c r="BV2596" s="2"/>
      <c r="BW2596" s="2"/>
      <c r="BX2596" s="2"/>
      <c r="BY2596" s="2"/>
      <c r="BZ2596" s="2"/>
      <c r="CA2596" s="2"/>
      <c r="CB2596" s="2"/>
      <c r="CC2596" s="2"/>
      <c r="CD2596" s="2"/>
      <c r="CE2596" s="2"/>
      <c r="CF2596" s="2"/>
      <c r="CG2596" s="2"/>
      <c r="CH2596" s="2"/>
      <c r="CI2596" s="2"/>
      <c r="CJ2596" s="2"/>
      <c r="CK2596" s="2"/>
      <c r="CL2596" s="2"/>
      <c r="CM2596" s="2"/>
      <c r="CN2596" s="2"/>
      <c r="CO2596" s="2"/>
      <c r="CP2596" s="2"/>
      <c r="CQ2596" s="2"/>
      <c r="CR2596" s="2"/>
      <c r="CS2596" s="2"/>
      <c r="CT2596" s="2"/>
      <c r="CU2596" s="2"/>
      <c r="CV2596" s="2"/>
      <c r="CW2596" s="2"/>
      <c r="CX2596" s="2"/>
      <c r="CY2596" s="2"/>
      <c r="CZ2596" s="2"/>
      <c r="DA2596" s="2"/>
      <c r="DB2596" s="2"/>
      <c r="DC2596" s="2"/>
      <c r="DD2596" s="2"/>
      <c r="DE2596" s="2"/>
      <c r="DF2596" s="2"/>
      <c r="DG2596" s="2"/>
      <c r="DH2596" s="2"/>
      <c r="DI2596" s="2"/>
      <c r="DJ2596" s="2"/>
      <c r="DK2596" s="2"/>
      <c r="DL2596" s="2"/>
      <c r="DM2596" s="2"/>
      <c r="DN2596" s="2"/>
      <c r="DO2596" s="2"/>
      <c r="DP2596" s="2"/>
      <c r="DQ2596" s="2"/>
      <c r="DR2596" s="2"/>
      <c r="DS2596" s="2"/>
      <c r="DT2596" s="2"/>
      <c r="DU2596" s="2"/>
      <c r="DV2596" s="2"/>
      <c r="DW2596" s="2"/>
      <c r="DX2596" s="2"/>
      <c r="DY2596" s="2"/>
      <c r="DZ2596" s="2"/>
      <c r="EA2596" s="2"/>
      <c r="EB2596" s="2"/>
      <c r="EC2596" s="2"/>
      <c r="ED2596" s="2"/>
      <c r="EE2596" s="2"/>
      <c r="EF2596" s="2"/>
      <c r="EG2596" s="2"/>
      <c r="EH2596" s="2"/>
      <c r="EI2596" s="2"/>
      <c r="EJ2596" s="2"/>
      <c r="EK2596" s="2"/>
      <c r="EL2596" s="2"/>
      <c r="EM2596" s="2"/>
      <c r="EN2596" s="2"/>
      <c r="EO2596" s="2"/>
      <c r="EP2596" s="2"/>
      <c r="EQ2596" s="2"/>
      <c r="ER2596" s="2"/>
      <c r="ES2596" s="2"/>
      <c r="ET2596" s="2"/>
      <c r="EU2596" s="2"/>
      <c r="EV2596" s="2"/>
      <c r="EW2596" s="2"/>
      <c r="EX2596" s="2"/>
      <c r="EY2596" s="2"/>
      <c r="EZ2596" s="2"/>
      <c r="FA2596" s="2"/>
      <c r="FB2596" s="2"/>
      <c r="FC2596" s="2"/>
      <c r="FD2596" s="2"/>
      <c r="FE2596" s="2"/>
      <c r="FF2596" s="2"/>
      <c r="FG2596" s="2"/>
      <c r="FH2596" s="2"/>
      <c r="FI2596" s="2"/>
      <c r="FJ2596" s="2"/>
      <c r="FK2596" s="2"/>
      <c r="FL2596" s="2"/>
      <c r="FM2596" s="2"/>
      <c r="FN2596" s="2"/>
      <c r="FO2596" s="2"/>
      <c r="FP2596" s="2"/>
      <c r="FQ2596" s="2"/>
      <c r="FR2596" s="2"/>
      <c r="FS2596" s="2"/>
      <c r="FT2596" s="2"/>
      <c r="FU2596" s="2"/>
      <c r="FV2596" s="2"/>
      <c r="FW2596" s="2"/>
      <c r="FX2596" s="2"/>
      <c r="FY2596" s="2"/>
      <c r="FZ2596" s="2"/>
      <c r="GA2596" s="2"/>
      <c r="GB2596" s="2"/>
      <c r="GC2596" s="2"/>
      <c r="GD2596" s="2"/>
      <c r="GE2596" s="2"/>
      <c r="GF2596" s="2"/>
      <c r="GG2596" s="2"/>
      <c r="GH2596" s="2"/>
      <c r="GI2596" s="2"/>
      <c r="GJ2596" s="2"/>
      <c r="GK2596" s="2"/>
      <c r="GL2596" s="2"/>
      <c r="GM2596" s="2"/>
      <c r="GN2596" s="2"/>
      <c r="GO2596" s="2"/>
      <c r="GP2596" s="2"/>
      <c r="GQ2596" s="2"/>
      <c r="GR2596" s="2"/>
      <c r="GS2596" s="2"/>
      <c r="GT2596" s="2"/>
      <c r="GU2596" s="2"/>
      <c r="GV2596" s="2"/>
      <c r="GW2596" s="2"/>
      <c r="GX2596" s="2"/>
      <c r="GY2596" s="2"/>
      <c r="GZ2596" s="2"/>
      <c r="HA2596" s="2"/>
      <c r="HB2596" s="2"/>
      <c r="HC2596" s="2"/>
      <c r="HD2596" s="2"/>
      <c r="HE2596" s="2"/>
      <c r="HF2596" s="2"/>
      <c r="HG2596" s="2"/>
      <c r="HH2596" s="2"/>
      <c r="HI2596" s="2"/>
      <c r="HJ2596" s="2"/>
      <c r="HK2596" s="2"/>
      <c r="HL2596" s="2"/>
      <c r="HM2596" s="2"/>
      <c r="HN2596" s="2"/>
      <c r="HO2596" s="2"/>
      <c r="HP2596" s="2"/>
      <c r="HQ2596" s="2"/>
      <c r="HR2596" s="2"/>
      <c r="HS2596" s="2"/>
      <c r="HT2596" s="2"/>
      <c r="HU2596" s="2"/>
      <c r="HV2596" s="2"/>
      <c r="HW2596" s="2"/>
      <c r="HX2596" s="2"/>
      <c r="HY2596" s="2"/>
      <c r="HZ2596" s="2"/>
      <c r="IA2596" s="2"/>
      <c r="IB2596" s="2"/>
      <c r="IC2596" s="2"/>
      <c r="ID2596" s="2"/>
      <c r="IE2596" s="2"/>
      <c r="IF2596" s="2"/>
      <c r="IG2596" s="2"/>
      <c r="IH2596" s="2"/>
      <c r="II2596" s="2"/>
      <c r="IJ2596" s="2"/>
      <c r="IK2596" s="2"/>
      <c r="IL2596" s="2"/>
      <c r="IM2596" s="2"/>
      <c r="IN2596" s="2"/>
      <c r="IO2596" s="2"/>
      <c r="IP2596" s="2"/>
      <c r="IQ2596" s="2"/>
    </row>
    <row r="2597" spans="1:251" s="16" customFormat="1" ht="18.75" customHeight="1">
      <c r="A2597" s="8"/>
      <c r="B2597" s="25"/>
      <c r="C2597" s="135" t="s">
        <v>332</v>
      </c>
      <c r="D2597" s="204"/>
      <c r="E2597" s="204"/>
      <c r="F2597" s="204"/>
      <c r="G2597" s="204"/>
      <c r="H2597" s="204"/>
      <c r="I2597" s="204"/>
      <c r="J2597" s="204"/>
      <c r="K2597" s="204"/>
      <c r="L2597" s="204"/>
      <c r="M2597" s="204"/>
      <c r="N2597" s="204"/>
      <c r="O2597" s="204"/>
      <c r="P2597" s="204"/>
      <c r="Q2597" s="204"/>
      <c r="R2597" s="204"/>
      <c r="S2597" s="204"/>
      <c r="T2597" s="204"/>
      <c r="U2597" s="204"/>
      <c r="V2597" s="204"/>
      <c r="W2597" s="204"/>
      <c r="X2597" s="204"/>
      <c r="Y2597" s="204"/>
      <c r="Z2597" s="205"/>
      <c r="AA2597" s="138">
        <v>65992</v>
      </c>
      <c r="AB2597" s="139"/>
      <c r="AC2597" s="139"/>
      <c r="AD2597" s="139"/>
      <c r="AE2597" s="139"/>
      <c r="AF2597" s="139"/>
      <c r="AG2597" s="139"/>
      <c r="AH2597" s="139"/>
      <c r="AI2597" s="140"/>
      <c r="AJ2597" s="138">
        <v>66038</v>
      </c>
      <c r="AK2597" s="139"/>
      <c r="AL2597" s="139"/>
      <c r="AM2597" s="139"/>
      <c r="AN2597" s="139"/>
      <c r="AO2597" s="139"/>
      <c r="AP2597" s="139"/>
      <c r="AQ2597" s="139"/>
      <c r="AR2597" s="140"/>
      <c r="AS2597" s="141" t="s">
        <v>57</v>
      </c>
      <c r="AT2597" s="142"/>
      <c r="AU2597" s="142"/>
      <c r="AV2597" s="142"/>
      <c r="AW2597" s="142"/>
      <c r="AX2597" s="143"/>
      <c r="AY2597" s="2"/>
      <c r="AZ2597" s="2"/>
      <c r="BA2597" s="2"/>
      <c r="BB2597" s="2"/>
      <c r="BC2597" s="2"/>
      <c r="BD2597" s="2"/>
      <c r="BE2597" s="2"/>
      <c r="BF2597" s="2"/>
      <c r="BG2597" s="2"/>
      <c r="BH2597" s="2"/>
      <c r="BI2597" s="2"/>
      <c r="BJ2597" s="2"/>
      <c r="BK2597" s="2"/>
      <c r="BL2597" s="2"/>
      <c r="BM2597" s="2"/>
      <c r="BN2597" s="2"/>
      <c r="BO2597" s="2"/>
      <c r="BP2597" s="2"/>
      <c r="BQ2597" s="2"/>
      <c r="BR2597" s="2"/>
      <c r="BS2597" s="2"/>
      <c r="BT2597" s="2"/>
      <c r="BU2597" s="2"/>
      <c r="BV2597" s="2"/>
      <c r="BW2597" s="2"/>
      <c r="BX2597" s="2"/>
      <c r="BY2597" s="2"/>
      <c r="BZ2597" s="2"/>
      <c r="CA2597" s="2"/>
      <c r="CB2597" s="2"/>
      <c r="CC2597" s="2"/>
      <c r="CD2597" s="2"/>
      <c r="CE2597" s="2"/>
      <c r="CF2597" s="2"/>
      <c r="CG2597" s="2"/>
      <c r="CH2597" s="2"/>
      <c r="CI2597" s="2"/>
      <c r="CJ2597" s="2"/>
      <c r="CK2597" s="2"/>
      <c r="CL2597" s="2"/>
      <c r="CM2597" s="2"/>
      <c r="CN2597" s="2"/>
      <c r="CO2597" s="2"/>
      <c r="CP2597" s="2"/>
      <c r="CQ2597" s="2"/>
      <c r="CR2597" s="2"/>
      <c r="CS2597" s="2"/>
      <c r="CT2597" s="2"/>
      <c r="CU2597" s="2"/>
      <c r="CV2597" s="2"/>
      <c r="CW2597" s="2"/>
      <c r="CX2597" s="2"/>
      <c r="CY2597" s="2"/>
      <c r="CZ2597" s="2"/>
      <c r="DA2597" s="2"/>
      <c r="DB2597" s="2"/>
      <c r="DC2597" s="2"/>
      <c r="DD2597" s="2"/>
      <c r="DE2597" s="2"/>
      <c r="DF2597" s="2"/>
      <c r="DG2597" s="2"/>
      <c r="DH2597" s="2"/>
      <c r="DI2597" s="2"/>
      <c r="DJ2597" s="2"/>
      <c r="DK2597" s="2"/>
      <c r="DL2597" s="2"/>
      <c r="DM2597" s="2"/>
      <c r="DN2597" s="2"/>
      <c r="DO2597" s="2"/>
      <c r="DP2597" s="2"/>
      <c r="DQ2597" s="2"/>
      <c r="DR2597" s="2"/>
      <c r="DS2597" s="2"/>
      <c r="DT2597" s="2"/>
      <c r="DU2597" s="2"/>
      <c r="DV2597" s="2"/>
      <c r="DW2597" s="2"/>
      <c r="DX2597" s="2"/>
      <c r="DY2597" s="2"/>
      <c r="DZ2597" s="2"/>
      <c r="EA2597" s="2"/>
      <c r="EB2597" s="2"/>
      <c r="EC2597" s="2"/>
      <c r="ED2597" s="2"/>
      <c r="EE2597" s="2"/>
      <c r="EF2597" s="2"/>
      <c r="EG2597" s="2"/>
      <c r="EH2597" s="2"/>
      <c r="EI2597" s="2"/>
      <c r="EJ2597" s="2"/>
      <c r="EK2597" s="2"/>
      <c r="EL2597" s="2"/>
      <c r="EM2597" s="2"/>
      <c r="EN2597" s="2"/>
      <c r="EO2597" s="2"/>
      <c r="EP2597" s="2"/>
      <c r="EQ2597" s="2"/>
      <c r="ER2597" s="2"/>
      <c r="ES2597" s="2"/>
      <c r="ET2597" s="2"/>
      <c r="EU2597" s="2"/>
      <c r="EV2597" s="2"/>
      <c r="EW2597" s="2"/>
      <c r="EX2597" s="2"/>
      <c r="EY2597" s="2"/>
      <c r="EZ2597" s="2"/>
      <c r="FA2597" s="2"/>
      <c r="FB2597" s="2"/>
      <c r="FC2597" s="2"/>
      <c r="FD2597" s="2"/>
      <c r="FE2597" s="2"/>
      <c r="FF2597" s="2"/>
      <c r="FG2597" s="2"/>
      <c r="FH2597" s="2"/>
      <c r="FI2597" s="2"/>
      <c r="FJ2597" s="2"/>
      <c r="FK2597" s="2"/>
      <c r="FL2597" s="2"/>
      <c r="FM2597" s="2"/>
      <c r="FN2597" s="2"/>
      <c r="FO2597" s="2"/>
      <c r="FP2597" s="2"/>
      <c r="FQ2597" s="2"/>
      <c r="FR2597" s="2"/>
      <c r="FS2597" s="2"/>
      <c r="FT2597" s="2"/>
      <c r="FU2597" s="2"/>
      <c r="FV2597" s="2"/>
      <c r="FW2597" s="2"/>
      <c r="FX2597" s="2"/>
      <c r="FY2597" s="2"/>
      <c r="FZ2597" s="2"/>
      <c r="GA2597" s="2"/>
      <c r="GB2597" s="2"/>
      <c r="GC2597" s="2"/>
      <c r="GD2597" s="2"/>
      <c r="GE2597" s="2"/>
      <c r="GF2597" s="2"/>
      <c r="GG2597" s="2"/>
      <c r="GH2597" s="2"/>
      <c r="GI2597" s="2"/>
      <c r="GJ2597" s="2"/>
      <c r="GK2597" s="2"/>
      <c r="GL2597" s="2"/>
      <c r="GM2597" s="2"/>
      <c r="GN2597" s="2"/>
      <c r="GO2597" s="2"/>
      <c r="GP2597" s="2"/>
      <c r="GQ2597" s="2"/>
      <c r="GR2597" s="2"/>
      <c r="GS2597" s="2"/>
      <c r="GT2597" s="2"/>
      <c r="GU2597" s="2"/>
      <c r="GV2597" s="2"/>
      <c r="GW2597" s="2"/>
      <c r="GX2597" s="2"/>
      <c r="GY2597" s="2"/>
      <c r="GZ2597" s="2"/>
      <c r="HA2597" s="2"/>
      <c r="HB2597" s="2"/>
      <c r="HC2597" s="2"/>
      <c r="HD2597" s="2"/>
      <c r="HE2597" s="2"/>
      <c r="HF2597" s="2"/>
      <c r="HG2597" s="2"/>
      <c r="HH2597" s="2"/>
      <c r="HI2597" s="2"/>
      <c r="HJ2597" s="2"/>
      <c r="HK2597" s="2"/>
      <c r="HL2597" s="2"/>
      <c r="HM2597" s="2"/>
      <c r="HN2597" s="2"/>
      <c r="HO2597" s="2"/>
      <c r="HP2597" s="2"/>
      <c r="HQ2597" s="2"/>
      <c r="HR2597" s="2"/>
      <c r="HS2597" s="2"/>
      <c r="HT2597" s="2"/>
      <c r="HU2597" s="2"/>
      <c r="HV2597" s="2"/>
      <c r="HW2597" s="2"/>
      <c r="HX2597" s="2"/>
      <c r="HY2597" s="2"/>
      <c r="HZ2597" s="2"/>
      <c r="IA2597" s="2"/>
      <c r="IB2597" s="2"/>
      <c r="IC2597" s="2"/>
      <c r="ID2597" s="2"/>
      <c r="IE2597" s="2"/>
      <c r="IF2597" s="2"/>
      <c r="IG2597" s="2"/>
      <c r="IH2597" s="2"/>
      <c r="II2597" s="2"/>
      <c r="IJ2597" s="2"/>
      <c r="IK2597" s="2"/>
      <c r="IL2597" s="2"/>
      <c r="IM2597" s="2"/>
      <c r="IN2597" s="2"/>
      <c r="IO2597" s="2"/>
      <c r="IP2597" s="2"/>
      <c r="IQ2597" s="2"/>
    </row>
    <row r="2598" spans="1:251" s="16" customFormat="1" ht="18.75" customHeight="1">
      <c r="A2598" s="8"/>
      <c r="B2598" s="25"/>
      <c r="C2598" s="135" t="s">
        <v>333</v>
      </c>
      <c r="D2598" s="204"/>
      <c r="E2598" s="204"/>
      <c r="F2598" s="204"/>
      <c r="G2598" s="204"/>
      <c r="H2598" s="204"/>
      <c r="I2598" s="204"/>
      <c r="J2598" s="204"/>
      <c r="K2598" s="204"/>
      <c r="L2598" s="204"/>
      <c r="M2598" s="204"/>
      <c r="N2598" s="204"/>
      <c r="O2598" s="204"/>
      <c r="P2598" s="204"/>
      <c r="Q2598" s="204"/>
      <c r="R2598" s="204"/>
      <c r="S2598" s="204"/>
      <c r="T2598" s="204"/>
      <c r="U2598" s="204"/>
      <c r="V2598" s="204"/>
      <c r="W2598" s="204"/>
      <c r="X2598" s="204"/>
      <c r="Y2598" s="204"/>
      <c r="Z2598" s="205"/>
      <c r="AA2598" s="138">
        <v>41330</v>
      </c>
      <c r="AB2598" s="139"/>
      <c r="AC2598" s="139"/>
      <c r="AD2598" s="139"/>
      <c r="AE2598" s="139"/>
      <c r="AF2598" s="139"/>
      <c r="AG2598" s="139"/>
      <c r="AH2598" s="139"/>
      <c r="AI2598" s="140"/>
      <c r="AJ2598" s="138">
        <v>41330</v>
      </c>
      <c r="AK2598" s="139"/>
      <c r="AL2598" s="139"/>
      <c r="AM2598" s="139"/>
      <c r="AN2598" s="139"/>
      <c r="AO2598" s="139"/>
      <c r="AP2598" s="139"/>
      <c r="AQ2598" s="139"/>
      <c r="AR2598" s="140"/>
      <c r="AS2598" s="141"/>
      <c r="AT2598" s="142"/>
      <c r="AU2598" s="142"/>
      <c r="AV2598" s="142"/>
      <c r="AW2598" s="142"/>
      <c r="AX2598" s="143"/>
      <c r="AY2598" s="2"/>
      <c r="AZ2598" s="2"/>
      <c r="BA2598" s="2"/>
      <c r="BB2598" s="2"/>
      <c r="BC2598" s="2"/>
      <c r="BD2598" s="2"/>
      <c r="BE2598" s="2"/>
      <c r="BF2598" s="2"/>
      <c r="BG2598" s="2"/>
      <c r="BH2598" s="2"/>
      <c r="BI2598" s="2"/>
      <c r="BJ2598" s="2"/>
      <c r="BK2598" s="2"/>
      <c r="BL2598" s="2"/>
      <c r="BM2598" s="2"/>
      <c r="BN2598" s="2"/>
      <c r="BO2598" s="2"/>
      <c r="BP2598" s="2"/>
      <c r="BQ2598" s="2"/>
      <c r="BR2598" s="2"/>
      <c r="BS2598" s="2"/>
      <c r="BT2598" s="2"/>
      <c r="BU2598" s="2"/>
      <c r="BV2598" s="2"/>
      <c r="BW2598" s="2"/>
      <c r="BX2598" s="2"/>
      <c r="BY2598" s="2"/>
      <c r="BZ2598" s="2"/>
      <c r="CA2598" s="2"/>
      <c r="CB2598" s="2"/>
      <c r="CC2598" s="2"/>
      <c r="CD2598" s="2"/>
      <c r="CE2598" s="2"/>
      <c r="CF2598" s="2"/>
      <c r="CG2598" s="2"/>
      <c r="CH2598" s="2"/>
      <c r="CI2598" s="2"/>
      <c r="CJ2598" s="2"/>
      <c r="CK2598" s="2"/>
      <c r="CL2598" s="2"/>
      <c r="CM2598" s="2"/>
      <c r="CN2598" s="2"/>
      <c r="CO2598" s="2"/>
      <c r="CP2598" s="2"/>
      <c r="CQ2598" s="2"/>
      <c r="CR2598" s="2"/>
      <c r="CS2598" s="2"/>
      <c r="CT2598" s="2"/>
      <c r="CU2598" s="2"/>
      <c r="CV2598" s="2"/>
      <c r="CW2598" s="2"/>
      <c r="CX2598" s="2"/>
      <c r="CY2598" s="2"/>
      <c r="CZ2598" s="2"/>
      <c r="DA2598" s="2"/>
      <c r="DB2598" s="2"/>
      <c r="DC2598" s="2"/>
      <c r="DD2598" s="2"/>
      <c r="DE2598" s="2"/>
      <c r="DF2598" s="2"/>
      <c r="DG2598" s="2"/>
      <c r="DH2598" s="2"/>
      <c r="DI2598" s="2"/>
      <c r="DJ2598" s="2"/>
      <c r="DK2598" s="2"/>
      <c r="DL2598" s="2"/>
      <c r="DM2598" s="2"/>
      <c r="DN2598" s="2"/>
      <c r="DO2598" s="2"/>
      <c r="DP2598" s="2"/>
      <c r="DQ2598" s="2"/>
      <c r="DR2598" s="2"/>
      <c r="DS2598" s="2"/>
      <c r="DT2598" s="2"/>
      <c r="DU2598" s="2"/>
      <c r="DV2598" s="2"/>
      <c r="DW2598" s="2"/>
      <c r="DX2598" s="2"/>
      <c r="DY2598" s="2"/>
      <c r="DZ2598" s="2"/>
      <c r="EA2598" s="2"/>
      <c r="EB2598" s="2"/>
      <c r="EC2598" s="2"/>
      <c r="ED2598" s="2"/>
      <c r="EE2598" s="2"/>
      <c r="EF2598" s="2"/>
      <c r="EG2598" s="2"/>
      <c r="EH2598" s="2"/>
      <c r="EI2598" s="2"/>
      <c r="EJ2598" s="2"/>
      <c r="EK2598" s="2"/>
      <c r="EL2598" s="2"/>
      <c r="EM2598" s="2"/>
      <c r="EN2598" s="2"/>
      <c r="EO2598" s="2"/>
      <c r="EP2598" s="2"/>
      <c r="EQ2598" s="2"/>
      <c r="ER2598" s="2"/>
      <c r="ES2598" s="2"/>
      <c r="ET2598" s="2"/>
      <c r="EU2598" s="2"/>
      <c r="EV2598" s="2"/>
      <c r="EW2598" s="2"/>
      <c r="EX2598" s="2"/>
      <c r="EY2598" s="2"/>
      <c r="EZ2598" s="2"/>
      <c r="FA2598" s="2"/>
      <c r="FB2598" s="2"/>
      <c r="FC2598" s="2"/>
      <c r="FD2598" s="2"/>
      <c r="FE2598" s="2"/>
      <c r="FF2598" s="2"/>
      <c r="FG2598" s="2"/>
      <c r="FH2598" s="2"/>
      <c r="FI2598" s="2"/>
      <c r="FJ2598" s="2"/>
      <c r="FK2598" s="2"/>
      <c r="FL2598" s="2"/>
      <c r="FM2598" s="2"/>
      <c r="FN2598" s="2"/>
      <c r="FO2598" s="2"/>
      <c r="FP2598" s="2"/>
      <c r="FQ2598" s="2"/>
      <c r="FR2598" s="2"/>
      <c r="FS2598" s="2"/>
      <c r="FT2598" s="2"/>
      <c r="FU2598" s="2"/>
      <c r="FV2598" s="2"/>
      <c r="FW2598" s="2"/>
      <c r="FX2598" s="2"/>
      <c r="FY2598" s="2"/>
      <c r="FZ2598" s="2"/>
      <c r="GA2598" s="2"/>
      <c r="GB2598" s="2"/>
      <c r="GC2598" s="2"/>
      <c r="GD2598" s="2"/>
      <c r="GE2598" s="2"/>
      <c r="GF2598" s="2"/>
      <c r="GG2598" s="2"/>
      <c r="GH2598" s="2"/>
      <c r="GI2598" s="2"/>
      <c r="GJ2598" s="2"/>
      <c r="GK2598" s="2"/>
      <c r="GL2598" s="2"/>
      <c r="GM2598" s="2"/>
      <c r="GN2598" s="2"/>
      <c r="GO2598" s="2"/>
      <c r="GP2598" s="2"/>
      <c r="GQ2598" s="2"/>
      <c r="GR2598" s="2"/>
      <c r="GS2598" s="2"/>
      <c r="GT2598" s="2"/>
      <c r="GU2598" s="2"/>
      <c r="GV2598" s="2"/>
      <c r="GW2598" s="2"/>
      <c r="GX2598" s="2"/>
      <c r="GY2598" s="2"/>
      <c r="GZ2598" s="2"/>
      <c r="HA2598" s="2"/>
      <c r="HB2598" s="2"/>
      <c r="HC2598" s="2"/>
      <c r="HD2598" s="2"/>
      <c r="HE2598" s="2"/>
      <c r="HF2598" s="2"/>
      <c r="HG2598" s="2"/>
      <c r="HH2598" s="2"/>
      <c r="HI2598" s="2"/>
      <c r="HJ2598" s="2"/>
      <c r="HK2598" s="2"/>
      <c r="HL2598" s="2"/>
      <c r="HM2598" s="2"/>
      <c r="HN2598" s="2"/>
      <c r="HO2598" s="2"/>
      <c r="HP2598" s="2"/>
      <c r="HQ2598" s="2"/>
      <c r="HR2598" s="2"/>
      <c r="HS2598" s="2"/>
      <c r="HT2598" s="2"/>
      <c r="HU2598" s="2"/>
      <c r="HV2598" s="2"/>
      <c r="HW2598" s="2"/>
      <c r="HX2598" s="2"/>
      <c r="HY2598" s="2"/>
      <c r="HZ2598" s="2"/>
      <c r="IA2598" s="2"/>
      <c r="IB2598" s="2"/>
      <c r="IC2598" s="2"/>
      <c r="ID2598" s="2"/>
      <c r="IE2598" s="2"/>
      <c r="IF2598" s="2"/>
      <c r="IG2598" s="2"/>
      <c r="IH2598" s="2"/>
      <c r="II2598" s="2"/>
      <c r="IJ2598" s="2"/>
      <c r="IK2598" s="2"/>
      <c r="IL2598" s="2"/>
      <c r="IM2598" s="2"/>
      <c r="IN2598" s="2"/>
      <c r="IO2598" s="2"/>
      <c r="IP2598" s="2"/>
      <c r="IQ2598" s="2"/>
    </row>
    <row r="2599" spans="1:251" s="16" customFormat="1" ht="18.75" customHeight="1">
      <c r="A2599" s="8"/>
      <c r="B2599" s="25"/>
      <c r="C2599" s="135" t="s">
        <v>790</v>
      </c>
      <c r="D2599" s="135"/>
      <c r="E2599" s="135"/>
      <c r="F2599" s="135"/>
      <c r="G2599" s="135"/>
      <c r="H2599" s="135"/>
      <c r="I2599" s="135"/>
      <c r="J2599" s="135"/>
      <c r="K2599" s="135"/>
      <c r="L2599" s="135"/>
      <c r="M2599" s="135"/>
      <c r="N2599" s="135"/>
      <c r="O2599" s="135"/>
      <c r="P2599" s="135"/>
      <c r="Q2599" s="135"/>
      <c r="R2599" s="135"/>
      <c r="S2599" s="135"/>
      <c r="T2599" s="135"/>
      <c r="U2599" s="135"/>
      <c r="V2599" s="135"/>
      <c r="W2599" s="135"/>
      <c r="X2599" s="135"/>
      <c r="Y2599" s="135"/>
      <c r="Z2599" s="197"/>
      <c r="AA2599" s="138">
        <v>21170</v>
      </c>
      <c r="AB2599" s="198"/>
      <c r="AC2599" s="198"/>
      <c r="AD2599" s="198"/>
      <c r="AE2599" s="198"/>
      <c r="AF2599" s="198"/>
      <c r="AG2599" s="198"/>
      <c r="AH2599" s="198"/>
      <c r="AI2599" s="199"/>
      <c r="AJ2599" s="138">
        <v>22211</v>
      </c>
      <c r="AK2599" s="198"/>
      <c r="AL2599" s="198"/>
      <c r="AM2599" s="198"/>
      <c r="AN2599" s="198"/>
      <c r="AO2599" s="198"/>
      <c r="AP2599" s="198"/>
      <c r="AQ2599" s="198"/>
      <c r="AR2599" s="199"/>
      <c r="AS2599" s="141" t="s">
        <v>57</v>
      </c>
      <c r="AT2599" s="202"/>
      <c r="AU2599" s="202"/>
      <c r="AV2599" s="202"/>
      <c r="AW2599" s="202"/>
      <c r="AX2599" s="203"/>
      <c r="AY2599" s="2"/>
      <c r="AZ2599" s="2"/>
      <c r="BA2599" s="2"/>
      <c r="BB2599" s="2"/>
      <c r="BC2599" s="2"/>
      <c r="BD2599" s="2"/>
      <c r="BE2599" s="2"/>
      <c r="BF2599" s="2"/>
      <c r="BG2599" s="2"/>
      <c r="BH2599" s="2"/>
      <c r="BI2599" s="2"/>
      <c r="BJ2599" s="2"/>
      <c r="BK2599" s="2"/>
      <c r="BL2599" s="2"/>
      <c r="BM2599" s="2"/>
      <c r="BN2599" s="2"/>
      <c r="BO2599" s="2"/>
      <c r="BP2599" s="2"/>
      <c r="BQ2599" s="2"/>
      <c r="BR2599" s="2"/>
      <c r="BS2599" s="2"/>
      <c r="BT2599" s="2"/>
      <c r="BU2599" s="2"/>
      <c r="BV2599" s="2"/>
      <c r="BW2599" s="2"/>
      <c r="BX2599" s="2"/>
      <c r="BY2599" s="2"/>
      <c r="BZ2599" s="2"/>
      <c r="CA2599" s="2"/>
      <c r="CB2599" s="2"/>
      <c r="CC2599" s="2"/>
      <c r="CD2599" s="2"/>
      <c r="CE2599" s="2"/>
      <c r="CF2599" s="2"/>
      <c r="CG2599" s="2"/>
      <c r="CH2599" s="2"/>
      <c r="CI2599" s="2"/>
      <c r="CJ2599" s="2"/>
      <c r="CK2599" s="2"/>
      <c r="CL2599" s="2"/>
      <c r="CM2599" s="2"/>
      <c r="CN2599" s="2"/>
      <c r="CO2599" s="2"/>
      <c r="CP2599" s="2"/>
      <c r="CQ2599" s="2"/>
      <c r="CR2599" s="2"/>
      <c r="CS2599" s="2"/>
      <c r="CT2599" s="2"/>
      <c r="CU2599" s="2"/>
      <c r="CV2599" s="2"/>
      <c r="CW2599" s="2"/>
      <c r="CX2599" s="2"/>
      <c r="CY2599" s="2"/>
      <c r="CZ2599" s="2"/>
      <c r="DA2599" s="2"/>
      <c r="DB2599" s="2"/>
      <c r="DC2599" s="2"/>
      <c r="DD2599" s="2"/>
      <c r="DE2599" s="2"/>
      <c r="DF2599" s="2"/>
      <c r="DG2599" s="2"/>
      <c r="DH2599" s="2"/>
      <c r="DI2599" s="2"/>
      <c r="DJ2599" s="2"/>
      <c r="DK2599" s="2"/>
      <c r="DL2599" s="2"/>
      <c r="DM2599" s="2"/>
      <c r="DN2599" s="2"/>
      <c r="DO2599" s="2"/>
      <c r="DP2599" s="2"/>
      <c r="DQ2599" s="2"/>
      <c r="DR2599" s="2"/>
      <c r="DS2599" s="2"/>
      <c r="DT2599" s="2"/>
      <c r="DU2599" s="2"/>
      <c r="DV2599" s="2"/>
      <c r="DW2599" s="2"/>
      <c r="DX2599" s="2"/>
      <c r="DY2599" s="2"/>
      <c r="DZ2599" s="2"/>
      <c r="EA2599" s="2"/>
      <c r="EB2599" s="2"/>
      <c r="EC2599" s="2"/>
      <c r="ED2599" s="2"/>
      <c r="EE2599" s="2"/>
      <c r="EF2599" s="2"/>
      <c r="EG2599" s="2"/>
      <c r="EH2599" s="2"/>
      <c r="EI2599" s="2"/>
      <c r="EJ2599" s="2"/>
      <c r="EK2599" s="2"/>
      <c r="EL2599" s="2"/>
      <c r="EM2599" s="2"/>
      <c r="EN2599" s="2"/>
      <c r="EO2599" s="2"/>
      <c r="EP2599" s="2"/>
      <c r="EQ2599" s="2"/>
      <c r="ER2599" s="2"/>
      <c r="ES2599" s="2"/>
      <c r="ET2599" s="2"/>
      <c r="EU2599" s="2"/>
      <c r="EV2599" s="2"/>
      <c r="EW2599" s="2"/>
      <c r="EX2599" s="2"/>
      <c r="EY2599" s="2"/>
      <c r="EZ2599" s="2"/>
      <c r="FA2599" s="2"/>
      <c r="FB2599" s="2"/>
      <c r="FC2599" s="2"/>
      <c r="FD2599" s="2"/>
      <c r="FE2599" s="2"/>
      <c r="FF2599" s="2"/>
      <c r="FG2599" s="2"/>
      <c r="FH2599" s="2"/>
      <c r="FI2599" s="2"/>
      <c r="FJ2599" s="2"/>
      <c r="FK2599" s="2"/>
      <c r="FL2599" s="2"/>
      <c r="FM2599" s="2"/>
      <c r="FN2599" s="2"/>
      <c r="FO2599" s="2"/>
      <c r="FP2599" s="2"/>
      <c r="FQ2599" s="2"/>
      <c r="FR2599" s="2"/>
      <c r="FS2599" s="2"/>
      <c r="FT2599" s="2"/>
      <c r="FU2599" s="2"/>
      <c r="FV2599" s="2"/>
      <c r="FW2599" s="2"/>
      <c r="FX2599" s="2"/>
      <c r="FY2599" s="2"/>
      <c r="FZ2599" s="2"/>
      <c r="GA2599" s="2"/>
      <c r="GB2599" s="2"/>
      <c r="GC2599" s="2"/>
      <c r="GD2599" s="2"/>
      <c r="GE2599" s="2"/>
      <c r="GF2599" s="2"/>
      <c r="GG2599" s="2"/>
      <c r="GH2599" s="2"/>
      <c r="GI2599" s="2"/>
      <c r="GJ2599" s="2"/>
      <c r="GK2599" s="2"/>
      <c r="GL2599" s="2"/>
      <c r="GM2599" s="2"/>
      <c r="GN2599" s="2"/>
      <c r="GO2599" s="2"/>
      <c r="GP2599" s="2"/>
      <c r="GQ2599" s="2"/>
      <c r="GR2599" s="2"/>
      <c r="GS2599" s="2"/>
      <c r="GT2599" s="2"/>
      <c r="GU2599" s="2"/>
      <c r="GV2599" s="2"/>
      <c r="GW2599" s="2"/>
      <c r="GX2599" s="2"/>
      <c r="GY2599" s="2"/>
      <c r="GZ2599" s="2"/>
      <c r="HA2599" s="2"/>
      <c r="HB2599" s="2"/>
      <c r="HC2599" s="2"/>
      <c r="HD2599" s="2"/>
      <c r="HE2599" s="2"/>
      <c r="HF2599" s="2"/>
      <c r="HG2599" s="2"/>
      <c r="HH2599" s="2"/>
      <c r="HI2599" s="2"/>
      <c r="HJ2599" s="2"/>
      <c r="HK2599" s="2"/>
      <c r="HL2599" s="2"/>
      <c r="HM2599" s="2"/>
      <c r="HN2599" s="2"/>
      <c r="HO2599" s="2"/>
      <c r="HP2599" s="2"/>
      <c r="HQ2599" s="2"/>
      <c r="HR2599" s="2"/>
      <c r="HS2599" s="2"/>
      <c r="HT2599" s="2"/>
      <c r="HU2599" s="2"/>
      <c r="HV2599" s="2"/>
      <c r="HW2599" s="2"/>
      <c r="HX2599" s="2"/>
      <c r="HY2599" s="2"/>
      <c r="HZ2599" s="2"/>
      <c r="IA2599" s="2"/>
      <c r="IB2599" s="2"/>
      <c r="IC2599" s="2"/>
      <c r="ID2599" s="2"/>
      <c r="IE2599" s="2"/>
      <c r="IF2599" s="2"/>
      <c r="IG2599" s="2"/>
      <c r="IH2599" s="2"/>
      <c r="II2599" s="2"/>
      <c r="IJ2599" s="2"/>
      <c r="IK2599" s="2"/>
      <c r="IL2599" s="2"/>
      <c r="IM2599" s="2"/>
      <c r="IN2599" s="2"/>
      <c r="IO2599" s="2"/>
      <c r="IP2599" s="2"/>
      <c r="IQ2599" s="2"/>
    </row>
    <row r="2600" spans="1:251" s="16" customFormat="1" ht="18.75" customHeight="1">
      <c r="A2600" s="8"/>
      <c r="B2600" s="25"/>
      <c r="C2600" s="135" t="s">
        <v>334</v>
      </c>
      <c r="D2600" s="135"/>
      <c r="E2600" s="135"/>
      <c r="F2600" s="135"/>
      <c r="G2600" s="135"/>
      <c r="H2600" s="135"/>
      <c r="I2600" s="135"/>
      <c r="J2600" s="135"/>
      <c r="K2600" s="135"/>
      <c r="L2600" s="135"/>
      <c r="M2600" s="135"/>
      <c r="N2600" s="135"/>
      <c r="O2600" s="135"/>
      <c r="P2600" s="135"/>
      <c r="Q2600" s="135"/>
      <c r="R2600" s="135"/>
      <c r="S2600" s="135"/>
      <c r="T2600" s="135"/>
      <c r="U2600" s="135"/>
      <c r="V2600" s="135"/>
      <c r="W2600" s="135"/>
      <c r="X2600" s="135"/>
      <c r="Y2600" s="135"/>
      <c r="Z2600" s="197"/>
      <c r="AA2600" s="138">
        <v>16851</v>
      </c>
      <c r="AB2600" s="198"/>
      <c r="AC2600" s="198"/>
      <c r="AD2600" s="198"/>
      <c r="AE2600" s="198"/>
      <c r="AF2600" s="198"/>
      <c r="AG2600" s="198"/>
      <c r="AH2600" s="198"/>
      <c r="AI2600" s="199"/>
      <c r="AJ2600" s="138">
        <v>18852</v>
      </c>
      <c r="AK2600" s="198"/>
      <c r="AL2600" s="198"/>
      <c r="AM2600" s="198"/>
      <c r="AN2600" s="198"/>
      <c r="AO2600" s="198"/>
      <c r="AP2600" s="198"/>
      <c r="AQ2600" s="198"/>
      <c r="AR2600" s="199"/>
      <c r="AS2600" s="141" t="s">
        <v>57</v>
      </c>
      <c r="AT2600" s="202"/>
      <c r="AU2600" s="202"/>
      <c r="AV2600" s="202"/>
      <c r="AW2600" s="202"/>
      <c r="AX2600" s="203"/>
      <c r="AY2600" s="2"/>
      <c r="AZ2600" s="2"/>
      <c r="BA2600" s="2"/>
      <c r="BB2600" s="2"/>
      <c r="BC2600" s="2"/>
      <c r="BD2600" s="2"/>
      <c r="BE2600" s="2"/>
      <c r="BF2600" s="2"/>
      <c r="BG2600" s="2"/>
      <c r="BH2600" s="2"/>
      <c r="BI2600" s="2"/>
      <c r="BJ2600" s="2"/>
      <c r="BK2600" s="2"/>
      <c r="BL2600" s="2"/>
      <c r="BM2600" s="2"/>
      <c r="BN2600" s="2"/>
      <c r="BO2600" s="2"/>
      <c r="BP2600" s="2"/>
      <c r="BQ2600" s="2"/>
      <c r="BR2600" s="2"/>
      <c r="BS2600" s="2"/>
      <c r="BT2600" s="2"/>
      <c r="BU2600" s="2"/>
      <c r="BV2600" s="2"/>
      <c r="BW2600" s="2"/>
      <c r="BX2600" s="2"/>
      <c r="BY2600" s="2"/>
      <c r="BZ2600" s="2"/>
      <c r="CA2600" s="2"/>
      <c r="CB2600" s="2"/>
      <c r="CC2600" s="2"/>
      <c r="CD2600" s="2"/>
      <c r="CE2600" s="2"/>
      <c r="CF2600" s="2"/>
      <c r="CG2600" s="2"/>
      <c r="CH2600" s="2"/>
      <c r="CI2600" s="2"/>
      <c r="CJ2600" s="2"/>
      <c r="CK2600" s="2"/>
      <c r="CL2600" s="2"/>
      <c r="CM2600" s="2"/>
      <c r="CN2600" s="2"/>
      <c r="CO2600" s="2"/>
      <c r="CP2600" s="2"/>
      <c r="CQ2600" s="2"/>
      <c r="CR2600" s="2"/>
      <c r="CS2600" s="2"/>
      <c r="CT2600" s="2"/>
      <c r="CU2600" s="2"/>
      <c r="CV2600" s="2"/>
      <c r="CW2600" s="2"/>
      <c r="CX2600" s="2"/>
      <c r="CY2600" s="2"/>
      <c r="CZ2600" s="2"/>
      <c r="DA2600" s="2"/>
      <c r="DB2600" s="2"/>
      <c r="DC2600" s="2"/>
      <c r="DD2600" s="2"/>
      <c r="DE2600" s="2"/>
      <c r="DF2600" s="2"/>
      <c r="DG2600" s="2"/>
      <c r="DH2600" s="2"/>
      <c r="DI2600" s="2"/>
      <c r="DJ2600" s="2"/>
      <c r="DK2600" s="2"/>
      <c r="DL2600" s="2"/>
      <c r="DM2600" s="2"/>
      <c r="DN2600" s="2"/>
      <c r="DO2600" s="2"/>
      <c r="DP2600" s="2"/>
      <c r="DQ2600" s="2"/>
      <c r="DR2600" s="2"/>
      <c r="DS2600" s="2"/>
      <c r="DT2600" s="2"/>
      <c r="DU2600" s="2"/>
      <c r="DV2600" s="2"/>
      <c r="DW2600" s="2"/>
      <c r="DX2600" s="2"/>
      <c r="DY2600" s="2"/>
      <c r="DZ2600" s="2"/>
      <c r="EA2600" s="2"/>
      <c r="EB2600" s="2"/>
      <c r="EC2600" s="2"/>
      <c r="ED2600" s="2"/>
      <c r="EE2600" s="2"/>
      <c r="EF2600" s="2"/>
      <c r="EG2600" s="2"/>
      <c r="EH2600" s="2"/>
      <c r="EI2600" s="2"/>
      <c r="EJ2600" s="2"/>
      <c r="EK2600" s="2"/>
      <c r="EL2600" s="2"/>
      <c r="EM2600" s="2"/>
      <c r="EN2600" s="2"/>
      <c r="EO2600" s="2"/>
      <c r="EP2600" s="2"/>
      <c r="EQ2600" s="2"/>
      <c r="ER2600" s="2"/>
      <c r="ES2600" s="2"/>
      <c r="ET2600" s="2"/>
      <c r="EU2600" s="2"/>
      <c r="EV2600" s="2"/>
      <c r="EW2600" s="2"/>
      <c r="EX2600" s="2"/>
      <c r="EY2600" s="2"/>
      <c r="EZ2600" s="2"/>
      <c r="FA2600" s="2"/>
      <c r="FB2600" s="2"/>
      <c r="FC2600" s="2"/>
      <c r="FD2600" s="2"/>
      <c r="FE2600" s="2"/>
      <c r="FF2600" s="2"/>
      <c r="FG2600" s="2"/>
      <c r="FH2600" s="2"/>
      <c r="FI2600" s="2"/>
      <c r="FJ2600" s="2"/>
      <c r="FK2600" s="2"/>
      <c r="FL2600" s="2"/>
      <c r="FM2600" s="2"/>
      <c r="FN2600" s="2"/>
      <c r="FO2600" s="2"/>
      <c r="FP2600" s="2"/>
      <c r="FQ2600" s="2"/>
      <c r="FR2600" s="2"/>
      <c r="FS2600" s="2"/>
      <c r="FT2600" s="2"/>
      <c r="FU2600" s="2"/>
      <c r="FV2600" s="2"/>
      <c r="FW2600" s="2"/>
      <c r="FX2600" s="2"/>
      <c r="FY2600" s="2"/>
      <c r="FZ2600" s="2"/>
      <c r="GA2600" s="2"/>
      <c r="GB2600" s="2"/>
      <c r="GC2600" s="2"/>
      <c r="GD2600" s="2"/>
      <c r="GE2600" s="2"/>
      <c r="GF2600" s="2"/>
      <c r="GG2600" s="2"/>
      <c r="GH2600" s="2"/>
      <c r="GI2600" s="2"/>
      <c r="GJ2600" s="2"/>
      <c r="GK2600" s="2"/>
      <c r="GL2600" s="2"/>
      <c r="GM2600" s="2"/>
      <c r="GN2600" s="2"/>
      <c r="GO2600" s="2"/>
      <c r="GP2600" s="2"/>
      <c r="GQ2600" s="2"/>
      <c r="GR2600" s="2"/>
      <c r="GS2600" s="2"/>
      <c r="GT2600" s="2"/>
      <c r="GU2600" s="2"/>
      <c r="GV2600" s="2"/>
      <c r="GW2600" s="2"/>
      <c r="GX2600" s="2"/>
      <c r="GY2600" s="2"/>
      <c r="GZ2600" s="2"/>
      <c r="HA2600" s="2"/>
      <c r="HB2600" s="2"/>
      <c r="HC2600" s="2"/>
      <c r="HD2600" s="2"/>
      <c r="HE2600" s="2"/>
      <c r="HF2600" s="2"/>
      <c r="HG2600" s="2"/>
      <c r="HH2600" s="2"/>
      <c r="HI2600" s="2"/>
      <c r="HJ2600" s="2"/>
      <c r="HK2600" s="2"/>
      <c r="HL2600" s="2"/>
      <c r="HM2600" s="2"/>
      <c r="HN2600" s="2"/>
      <c r="HO2600" s="2"/>
      <c r="HP2600" s="2"/>
      <c r="HQ2600" s="2"/>
      <c r="HR2600" s="2"/>
      <c r="HS2600" s="2"/>
      <c r="HT2600" s="2"/>
      <c r="HU2600" s="2"/>
      <c r="HV2600" s="2"/>
      <c r="HW2600" s="2"/>
      <c r="HX2600" s="2"/>
      <c r="HY2600" s="2"/>
      <c r="HZ2600" s="2"/>
      <c r="IA2600" s="2"/>
      <c r="IB2600" s="2"/>
      <c r="IC2600" s="2"/>
      <c r="ID2600" s="2"/>
      <c r="IE2600" s="2"/>
      <c r="IF2600" s="2"/>
      <c r="IG2600" s="2"/>
      <c r="IH2600" s="2"/>
      <c r="II2600" s="2"/>
      <c r="IJ2600" s="2"/>
      <c r="IK2600" s="2"/>
      <c r="IL2600" s="2"/>
      <c r="IM2600" s="2"/>
      <c r="IN2600" s="2"/>
      <c r="IO2600" s="2"/>
      <c r="IP2600" s="2"/>
      <c r="IQ2600" s="2"/>
    </row>
    <row r="2601" spans="1:251" s="16" customFormat="1" ht="18.75" customHeight="1">
      <c r="A2601" s="8"/>
      <c r="B2601" s="25"/>
      <c r="C2601" s="135" t="s">
        <v>299</v>
      </c>
      <c r="D2601" s="136"/>
      <c r="E2601" s="136"/>
      <c r="F2601" s="136"/>
      <c r="G2601" s="136"/>
      <c r="H2601" s="136"/>
      <c r="I2601" s="136"/>
      <c r="J2601" s="136"/>
      <c r="K2601" s="136"/>
      <c r="L2601" s="136"/>
      <c r="M2601" s="136"/>
      <c r="N2601" s="136"/>
      <c r="O2601" s="136"/>
      <c r="P2601" s="136"/>
      <c r="Q2601" s="136"/>
      <c r="R2601" s="136"/>
      <c r="S2601" s="136"/>
      <c r="T2601" s="136"/>
      <c r="U2601" s="136"/>
      <c r="V2601" s="136"/>
      <c r="W2601" s="136"/>
      <c r="X2601" s="136"/>
      <c r="Y2601" s="136"/>
      <c r="Z2601" s="137"/>
      <c r="AA2601" s="138">
        <v>8301</v>
      </c>
      <c r="AB2601" s="139"/>
      <c r="AC2601" s="139"/>
      <c r="AD2601" s="139"/>
      <c r="AE2601" s="139"/>
      <c r="AF2601" s="139"/>
      <c r="AG2601" s="139"/>
      <c r="AH2601" s="139"/>
      <c r="AI2601" s="140"/>
      <c r="AJ2601" s="138">
        <v>10330</v>
      </c>
      <c r="AK2601" s="139"/>
      <c r="AL2601" s="139"/>
      <c r="AM2601" s="139"/>
      <c r="AN2601" s="139"/>
      <c r="AO2601" s="139"/>
      <c r="AP2601" s="139"/>
      <c r="AQ2601" s="139"/>
      <c r="AR2601" s="140"/>
      <c r="AS2601" s="141"/>
      <c r="AT2601" s="142"/>
      <c r="AU2601" s="142"/>
      <c r="AV2601" s="142"/>
      <c r="AW2601" s="142"/>
      <c r="AX2601" s="143"/>
      <c r="AY2601" s="2"/>
      <c r="AZ2601" s="2"/>
      <c r="BA2601" s="2"/>
      <c r="BB2601" s="2"/>
      <c r="BC2601" s="2"/>
      <c r="BD2601" s="2"/>
      <c r="BE2601" s="2"/>
      <c r="BF2601" s="2"/>
      <c r="BG2601" s="2"/>
      <c r="BH2601" s="2"/>
      <c r="BI2601" s="2"/>
      <c r="BJ2601" s="2"/>
      <c r="BK2601" s="2"/>
      <c r="BL2601" s="2"/>
      <c r="BM2601" s="2"/>
      <c r="BN2601" s="2"/>
      <c r="BO2601" s="2"/>
      <c r="BP2601" s="2"/>
      <c r="BQ2601" s="2"/>
      <c r="BR2601" s="2"/>
      <c r="BS2601" s="2"/>
      <c r="BT2601" s="2"/>
      <c r="BU2601" s="2"/>
      <c r="BV2601" s="2"/>
      <c r="BW2601" s="2"/>
      <c r="BX2601" s="2"/>
      <c r="BY2601" s="2"/>
      <c r="BZ2601" s="2"/>
      <c r="CA2601" s="2"/>
      <c r="CB2601" s="2"/>
      <c r="CC2601" s="2"/>
      <c r="CD2601" s="2"/>
      <c r="CE2601" s="2"/>
      <c r="CF2601" s="2"/>
      <c r="CG2601" s="2"/>
      <c r="CH2601" s="2"/>
      <c r="CI2601" s="2"/>
      <c r="CJ2601" s="2"/>
      <c r="CK2601" s="2"/>
      <c r="CL2601" s="2"/>
      <c r="CM2601" s="2"/>
      <c r="CN2601" s="2"/>
      <c r="CO2601" s="2"/>
      <c r="CP2601" s="2"/>
      <c r="CQ2601" s="2"/>
      <c r="CR2601" s="2"/>
      <c r="CS2601" s="2"/>
      <c r="CT2601" s="2"/>
      <c r="CU2601" s="2"/>
      <c r="CV2601" s="2"/>
      <c r="CW2601" s="2"/>
      <c r="CX2601" s="2"/>
      <c r="CY2601" s="2"/>
      <c r="CZ2601" s="2"/>
      <c r="DA2601" s="2"/>
      <c r="DB2601" s="2"/>
      <c r="DC2601" s="2"/>
      <c r="DD2601" s="2"/>
      <c r="DE2601" s="2"/>
      <c r="DF2601" s="2"/>
      <c r="DG2601" s="2"/>
      <c r="DH2601" s="2"/>
      <c r="DI2601" s="2"/>
      <c r="DJ2601" s="2"/>
      <c r="DK2601" s="2"/>
      <c r="DL2601" s="2"/>
      <c r="DM2601" s="2"/>
      <c r="DN2601" s="2"/>
      <c r="DO2601" s="2"/>
      <c r="DP2601" s="2"/>
      <c r="DQ2601" s="2"/>
      <c r="DR2601" s="2"/>
      <c r="DS2601" s="2"/>
      <c r="DT2601" s="2"/>
      <c r="DU2601" s="2"/>
      <c r="DV2601" s="2"/>
      <c r="DW2601" s="2"/>
      <c r="DX2601" s="2"/>
      <c r="DY2601" s="2"/>
      <c r="DZ2601" s="2"/>
      <c r="EA2601" s="2"/>
      <c r="EB2601" s="2"/>
      <c r="EC2601" s="2"/>
      <c r="ED2601" s="2"/>
      <c r="EE2601" s="2"/>
      <c r="EF2601" s="2"/>
      <c r="EG2601" s="2"/>
      <c r="EH2601" s="2"/>
      <c r="EI2601" s="2"/>
      <c r="EJ2601" s="2"/>
      <c r="EK2601" s="2"/>
      <c r="EL2601" s="2"/>
      <c r="EM2601" s="2"/>
      <c r="EN2601" s="2"/>
      <c r="EO2601" s="2"/>
      <c r="EP2601" s="2"/>
      <c r="EQ2601" s="2"/>
      <c r="ER2601" s="2"/>
      <c r="ES2601" s="2"/>
      <c r="ET2601" s="2"/>
      <c r="EU2601" s="2"/>
      <c r="EV2601" s="2"/>
      <c r="EW2601" s="2"/>
      <c r="EX2601" s="2"/>
      <c r="EY2601" s="2"/>
      <c r="EZ2601" s="2"/>
      <c r="FA2601" s="2"/>
      <c r="FB2601" s="2"/>
      <c r="FC2601" s="2"/>
      <c r="FD2601" s="2"/>
      <c r="FE2601" s="2"/>
      <c r="FF2601" s="2"/>
      <c r="FG2601" s="2"/>
      <c r="FH2601" s="2"/>
      <c r="FI2601" s="2"/>
      <c r="FJ2601" s="2"/>
      <c r="FK2601" s="2"/>
      <c r="FL2601" s="2"/>
      <c r="FM2601" s="2"/>
      <c r="FN2601" s="2"/>
      <c r="FO2601" s="2"/>
      <c r="FP2601" s="2"/>
      <c r="FQ2601" s="2"/>
      <c r="FR2601" s="2"/>
      <c r="FS2601" s="2"/>
      <c r="FT2601" s="2"/>
      <c r="FU2601" s="2"/>
      <c r="FV2601" s="2"/>
      <c r="FW2601" s="2"/>
      <c r="FX2601" s="2"/>
      <c r="FY2601" s="2"/>
      <c r="FZ2601" s="2"/>
      <c r="GA2601" s="2"/>
      <c r="GB2601" s="2"/>
      <c r="GC2601" s="2"/>
      <c r="GD2601" s="2"/>
      <c r="GE2601" s="2"/>
      <c r="GF2601" s="2"/>
      <c r="GG2601" s="2"/>
      <c r="GH2601" s="2"/>
      <c r="GI2601" s="2"/>
      <c r="GJ2601" s="2"/>
      <c r="GK2601" s="2"/>
      <c r="GL2601" s="2"/>
      <c r="GM2601" s="2"/>
      <c r="GN2601" s="2"/>
      <c r="GO2601" s="2"/>
      <c r="GP2601" s="2"/>
      <c r="GQ2601" s="2"/>
      <c r="GR2601" s="2"/>
      <c r="GS2601" s="2"/>
      <c r="GT2601" s="2"/>
      <c r="GU2601" s="2"/>
      <c r="GV2601" s="2"/>
      <c r="GW2601" s="2"/>
      <c r="GX2601" s="2"/>
      <c r="GY2601" s="2"/>
      <c r="GZ2601" s="2"/>
      <c r="HA2601" s="2"/>
      <c r="HB2601" s="2"/>
      <c r="HC2601" s="2"/>
      <c r="HD2601" s="2"/>
      <c r="HE2601" s="2"/>
      <c r="HF2601" s="2"/>
      <c r="HG2601" s="2"/>
      <c r="HH2601" s="2"/>
      <c r="HI2601" s="2"/>
      <c r="HJ2601" s="2"/>
      <c r="HK2601" s="2"/>
      <c r="HL2601" s="2"/>
      <c r="HM2601" s="2"/>
      <c r="HN2601" s="2"/>
      <c r="HO2601" s="2"/>
      <c r="HP2601" s="2"/>
      <c r="HQ2601" s="2"/>
      <c r="HR2601" s="2"/>
      <c r="HS2601" s="2"/>
      <c r="HT2601" s="2"/>
      <c r="HU2601" s="2"/>
      <c r="HV2601" s="2"/>
      <c r="HW2601" s="2"/>
      <c r="HX2601" s="2"/>
      <c r="HY2601" s="2"/>
      <c r="HZ2601" s="2"/>
      <c r="IA2601" s="2"/>
      <c r="IB2601" s="2"/>
      <c r="IC2601" s="2"/>
      <c r="ID2601" s="2"/>
      <c r="IE2601" s="2"/>
      <c r="IF2601" s="2"/>
      <c r="IG2601" s="2"/>
      <c r="IH2601" s="2"/>
      <c r="II2601" s="2"/>
      <c r="IJ2601" s="2"/>
      <c r="IK2601" s="2"/>
      <c r="IL2601" s="2"/>
      <c r="IM2601" s="2"/>
      <c r="IN2601" s="2"/>
      <c r="IO2601" s="2"/>
      <c r="IP2601" s="2"/>
      <c r="IQ2601" s="2"/>
    </row>
    <row r="2602" spans="1:251" s="16" customFormat="1" ht="18.75" customHeight="1">
      <c r="A2602" s="8"/>
      <c r="B2602" s="25"/>
      <c r="C2602" s="135" t="s">
        <v>332</v>
      </c>
      <c r="D2602" s="136"/>
      <c r="E2602" s="136"/>
      <c r="F2602" s="136"/>
      <c r="G2602" s="136"/>
      <c r="H2602" s="136"/>
      <c r="I2602" s="136"/>
      <c r="J2602" s="136"/>
      <c r="K2602" s="136"/>
      <c r="L2602" s="136"/>
      <c r="M2602" s="136"/>
      <c r="N2602" s="136"/>
      <c r="O2602" s="136"/>
      <c r="P2602" s="136"/>
      <c r="Q2602" s="136"/>
      <c r="R2602" s="136"/>
      <c r="S2602" s="136"/>
      <c r="T2602" s="136"/>
      <c r="U2602" s="136"/>
      <c r="V2602" s="136"/>
      <c r="W2602" s="136"/>
      <c r="X2602" s="136"/>
      <c r="Y2602" s="136"/>
      <c r="Z2602" s="137"/>
      <c r="AA2602" s="138">
        <v>0</v>
      </c>
      <c r="AB2602" s="139"/>
      <c r="AC2602" s="139"/>
      <c r="AD2602" s="139"/>
      <c r="AE2602" s="139"/>
      <c r="AF2602" s="139"/>
      <c r="AG2602" s="139"/>
      <c r="AH2602" s="139"/>
      <c r="AI2602" s="140"/>
      <c r="AJ2602" s="138">
        <v>7052</v>
      </c>
      <c r="AK2602" s="139"/>
      <c r="AL2602" s="139"/>
      <c r="AM2602" s="139"/>
      <c r="AN2602" s="139"/>
      <c r="AO2602" s="139"/>
      <c r="AP2602" s="139"/>
      <c r="AQ2602" s="139"/>
      <c r="AR2602" s="140"/>
      <c r="AS2602" s="141"/>
      <c r="AT2602" s="142"/>
      <c r="AU2602" s="142"/>
      <c r="AV2602" s="142"/>
      <c r="AW2602" s="142"/>
      <c r="AX2602" s="143"/>
      <c r="AY2602" s="2"/>
      <c r="AZ2602" s="2"/>
      <c r="BA2602" s="2"/>
      <c r="BB2602" s="2"/>
      <c r="BC2602" s="2"/>
      <c r="BD2602" s="2"/>
      <c r="BE2602" s="2"/>
      <c r="BF2602" s="2"/>
      <c r="BG2602" s="2"/>
      <c r="BH2602" s="2"/>
      <c r="BI2602" s="2"/>
      <c r="BJ2602" s="2"/>
      <c r="BK2602" s="2"/>
      <c r="BL2602" s="2"/>
      <c r="BM2602" s="2"/>
      <c r="BN2602" s="2"/>
      <c r="BO2602" s="2"/>
      <c r="BP2602" s="2"/>
      <c r="BQ2602" s="2"/>
      <c r="BR2602" s="2"/>
      <c r="BS2602" s="2"/>
      <c r="BT2602" s="2"/>
      <c r="BU2602" s="2"/>
      <c r="BV2602" s="2"/>
      <c r="BW2602" s="2"/>
      <c r="BX2602" s="2"/>
      <c r="BY2602" s="2"/>
      <c r="BZ2602" s="2"/>
      <c r="CA2602" s="2"/>
      <c r="CB2602" s="2"/>
      <c r="CC2602" s="2"/>
      <c r="CD2602" s="2"/>
      <c r="CE2602" s="2"/>
      <c r="CF2602" s="2"/>
      <c r="CG2602" s="2"/>
      <c r="CH2602" s="2"/>
      <c r="CI2602" s="2"/>
      <c r="CJ2602" s="2"/>
      <c r="CK2602" s="2"/>
      <c r="CL2602" s="2"/>
      <c r="CM2602" s="2"/>
      <c r="CN2602" s="2"/>
      <c r="CO2602" s="2"/>
      <c r="CP2602" s="2"/>
      <c r="CQ2602" s="2"/>
      <c r="CR2602" s="2"/>
      <c r="CS2602" s="2"/>
      <c r="CT2602" s="2"/>
      <c r="CU2602" s="2"/>
      <c r="CV2602" s="2"/>
      <c r="CW2602" s="2"/>
      <c r="CX2602" s="2"/>
      <c r="CY2602" s="2"/>
      <c r="CZ2602" s="2"/>
      <c r="DA2602" s="2"/>
      <c r="DB2602" s="2"/>
      <c r="DC2602" s="2"/>
      <c r="DD2602" s="2"/>
      <c r="DE2602" s="2"/>
      <c r="DF2602" s="2"/>
      <c r="DG2602" s="2"/>
      <c r="DH2602" s="2"/>
      <c r="DI2602" s="2"/>
      <c r="DJ2602" s="2"/>
      <c r="DK2602" s="2"/>
      <c r="DL2602" s="2"/>
      <c r="DM2602" s="2"/>
      <c r="DN2602" s="2"/>
      <c r="DO2602" s="2"/>
      <c r="DP2602" s="2"/>
      <c r="DQ2602" s="2"/>
      <c r="DR2602" s="2"/>
      <c r="DS2602" s="2"/>
      <c r="DT2602" s="2"/>
      <c r="DU2602" s="2"/>
      <c r="DV2602" s="2"/>
      <c r="DW2602" s="2"/>
      <c r="DX2602" s="2"/>
      <c r="DY2602" s="2"/>
      <c r="DZ2602" s="2"/>
      <c r="EA2602" s="2"/>
      <c r="EB2602" s="2"/>
      <c r="EC2602" s="2"/>
      <c r="ED2602" s="2"/>
      <c r="EE2602" s="2"/>
      <c r="EF2602" s="2"/>
      <c r="EG2602" s="2"/>
      <c r="EH2602" s="2"/>
      <c r="EI2602" s="2"/>
      <c r="EJ2602" s="2"/>
      <c r="EK2602" s="2"/>
      <c r="EL2602" s="2"/>
      <c r="EM2602" s="2"/>
      <c r="EN2602" s="2"/>
      <c r="EO2602" s="2"/>
      <c r="EP2602" s="2"/>
      <c r="EQ2602" s="2"/>
      <c r="ER2602" s="2"/>
      <c r="ES2602" s="2"/>
      <c r="ET2602" s="2"/>
      <c r="EU2602" s="2"/>
      <c r="EV2602" s="2"/>
      <c r="EW2602" s="2"/>
      <c r="EX2602" s="2"/>
      <c r="EY2602" s="2"/>
      <c r="EZ2602" s="2"/>
      <c r="FA2602" s="2"/>
      <c r="FB2602" s="2"/>
      <c r="FC2602" s="2"/>
      <c r="FD2602" s="2"/>
      <c r="FE2602" s="2"/>
      <c r="FF2602" s="2"/>
      <c r="FG2602" s="2"/>
      <c r="FH2602" s="2"/>
      <c r="FI2602" s="2"/>
      <c r="FJ2602" s="2"/>
      <c r="FK2602" s="2"/>
      <c r="FL2602" s="2"/>
      <c r="FM2602" s="2"/>
      <c r="FN2602" s="2"/>
      <c r="FO2602" s="2"/>
      <c r="FP2602" s="2"/>
      <c r="FQ2602" s="2"/>
      <c r="FR2602" s="2"/>
      <c r="FS2602" s="2"/>
      <c r="FT2602" s="2"/>
      <c r="FU2602" s="2"/>
      <c r="FV2602" s="2"/>
      <c r="FW2602" s="2"/>
      <c r="FX2602" s="2"/>
      <c r="FY2602" s="2"/>
      <c r="FZ2602" s="2"/>
      <c r="GA2602" s="2"/>
      <c r="GB2602" s="2"/>
      <c r="GC2602" s="2"/>
      <c r="GD2602" s="2"/>
      <c r="GE2602" s="2"/>
      <c r="GF2602" s="2"/>
      <c r="GG2602" s="2"/>
      <c r="GH2602" s="2"/>
      <c r="GI2602" s="2"/>
      <c r="GJ2602" s="2"/>
      <c r="GK2602" s="2"/>
      <c r="GL2602" s="2"/>
      <c r="GM2602" s="2"/>
      <c r="GN2602" s="2"/>
      <c r="GO2602" s="2"/>
      <c r="GP2602" s="2"/>
      <c r="GQ2602" s="2"/>
      <c r="GR2602" s="2"/>
      <c r="GS2602" s="2"/>
      <c r="GT2602" s="2"/>
      <c r="GU2602" s="2"/>
      <c r="GV2602" s="2"/>
      <c r="GW2602" s="2"/>
      <c r="GX2602" s="2"/>
      <c r="GY2602" s="2"/>
      <c r="GZ2602" s="2"/>
      <c r="HA2602" s="2"/>
      <c r="HB2602" s="2"/>
      <c r="HC2602" s="2"/>
      <c r="HD2602" s="2"/>
      <c r="HE2602" s="2"/>
      <c r="HF2602" s="2"/>
      <c r="HG2602" s="2"/>
      <c r="HH2602" s="2"/>
      <c r="HI2602" s="2"/>
      <c r="HJ2602" s="2"/>
      <c r="HK2602" s="2"/>
      <c r="HL2602" s="2"/>
      <c r="HM2602" s="2"/>
      <c r="HN2602" s="2"/>
      <c r="HO2602" s="2"/>
      <c r="HP2602" s="2"/>
      <c r="HQ2602" s="2"/>
      <c r="HR2602" s="2"/>
      <c r="HS2602" s="2"/>
      <c r="HT2602" s="2"/>
      <c r="HU2602" s="2"/>
      <c r="HV2602" s="2"/>
      <c r="HW2602" s="2"/>
      <c r="HX2602" s="2"/>
      <c r="HY2602" s="2"/>
      <c r="HZ2602" s="2"/>
      <c r="IA2602" s="2"/>
      <c r="IB2602" s="2"/>
      <c r="IC2602" s="2"/>
      <c r="ID2602" s="2"/>
      <c r="IE2602" s="2"/>
      <c r="IF2602" s="2"/>
      <c r="IG2602" s="2"/>
      <c r="IH2602" s="2"/>
      <c r="II2602" s="2"/>
      <c r="IJ2602" s="2"/>
      <c r="IK2602" s="2"/>
      <c r="IL2602" s="2"/>
      <c r="IM2602" s="2"/>
      <c r="IN2602" s="2"/>
      <c r="IO2602" s="2"/>
      <c r="IP2602" s="2"/>
      <c r="IQ2602" s="2"/>
    </row>
    <row r="2603" spans="1:251" s="16" customFormat="1" ht="18.75" customHeight="1">
      <c r="A2603" s="8"/>
      <c r="B2603" s="25"/>
      <c r="C2603" s="135" t="s">
        <v>335</v>
      </c>
      <c r="D2603" s="136"/>
      <c r="E2603" s="136"/>
      <c r="F2603" s="136"/>
      <c r="G2603" s="136"/>
      <c r="H2603" s="136"/>
      <c r="I2603" s="136"/>
      <c r="J2603" s="136"/>
      <c r="K2603" s="136"/>
      <c r="L2603" s="136"/>
      <c r="M2603" s="136"/>
      <c r="N2603" s="136"/>
      <c r="O2603" s="136"/>
      <c r="P2603" s="136"/>
      <c r="Q2603" s="136"/>
      <c r="R2603" s="136"/>
      <c r="S2603" s="136"/>
      <c r="T2603" s="136"/>
      <c r="U2603" s="136"/>
      <c r="V2603" s="136"/>
      <c r="W2603" s="136"/>
      <c r="X2603" s="136"/>
      <c r="Y2603" s="136"/>
      <c r="Z2603" s="137"/>
      <c r="AA2603" s="138">
        <v>0</v>
      </c>
      <c r="AB2603" s="139"/>
      <c r="AC2603" s="139"/>
      <c r="AD2603" s="139"/>
      <c r="AE2603" s="139"/>
      <c r="AF2603" s="139"/>
      <c r="AG2603" s="139"/>
      <c r="AH2603" s="139"/>
      <c r="AI2603" s="140"/>
      <c r="AJ2603" s="138">
        <v>1744</v>
      </c>
      <c r="AK2603" s="139"/>
      <c r="AL2603" s="139"/>
      <c r="AM2603" s="139"/>
      <c r="AN2603" s="139"/>
      <c r="AO2603" s="139"/>
      <c r="AP2603" s="139"/>
      <c r="AQ2603" s="139"/>
      <c r="AR2603" s="140"/>
      <c r="AS2603" s="141"/>
      <c r="AT2603" s="142"/>
      <c r="AU2603" s="142"/>
      <c r="AV2603" s="142"/>
      <c r="AW2603" s="142"/>
      <c r="AX2603" s="143"/>
      <c r="AY2603" s="2"/>
      <c r="AZ2603" s="2"/>
      <c r="BA2603" s="2"/>
      <c r="BB2603" s="2"/>
      <c r="BC2603" s="2"/>
      <c r="BD2603" s="2"/>
      <c r="BE2603" s="2"/>
      <c r="BF2603" s="2"/>
      <c r="BG2603" s="2"/>
      <c r="BH2603" s="2"/>
      <c r="BI2603" s="2"/>
      <c r="BJ2603" s="2"/>
      <c r="BK2603" s="2"/>
      <c r="BL2603" s="2"/>
      <c r="BM2603" s="2"/>
      <c r="BN2603" s="2"/>
      <c r="BO2603" s="2"/>
      <c r="BP2603" s="2"/>
      <c r="BQ2603" s="2"/>
      <c r="BR2603" s="2"/>
      <c r="BS2603" s="2"/>
      <c r="BT2603" s="2"/>
      <c r="BU2603" s="2"/>
      <c r="BV2603" s="2"/>
      <c r="BW2603" s="2"/>
      <c r="BX2603" s="2"/>
      <c r="BY2603" s="2"/>
      <c r="BZ2603" s="2"/>
      <c r="CA2603" s="2"/>
      <c r="CB2603" s="2"/>
      <c r="CC2603" s="2"/>
      <c r="CD2603" s="2"/>
      <c r="CE2603" s="2"/>
      <c r="CF2603" s="2"/>
      <c r="CG2603" s="2"/>
      <c r="CH2603" s="2"/>
      <c r="CI2603" s="2"/>
      <c r="CJ2603" s="2"/>
      <c r="CK2603" s="2"/>
      <c r="CL2603" s="2"/>
      <c r="CM2603" s="2"/>
      <c r="CN2603" s="2"/>
      <c r="CO2603" s="2"/>
      <c r="CP2603" s="2"/>
      <c r="CQ2603" s="2"/>
      <c r="CR2603" s="2"/>
      <c r="CS2603" s="2"/>
      <c r="CT2603" s="2"/>
      <c r="CU2603" s="2"/>
      <c r="CV2603" s="2"/>
      <c r="CW2603" s="2"/>
      <c r="CX2603" s="2"/>
      <c r="CY2603" s="2"/>
      <c r="CZ2603" s="2"/>
      <c r="DA2603" s="2"/>
      <c r="DB2603" s="2"/>
      <c r="DC2603" s="2"/>
      <c r="DD2603" s="2"/>
      <c r="DE2603" s="2"/>
      <c r="DF2603" s="2"/>
      <c r="DG2603" s="2"/>
      <c r="DH2603" s="2"/>
      <c r="DI2603" s="2"/>
      <c r="DJ2603" s="2"/>
      <c r="DK2603" s="2"/>
      <c r="DL2603" s="2"/>
      <c r="DM2603" s="2"/>
      <c r="DN2603" s="2"/>
      <c r="DO2603" s="2"/>
      <c r="DP2603" s="2"/>
      <c r="DQ2603" s="2"/>
      <c r="DR2603" s="2"/>
      <c r="DS2603" s="2"/>
      <c r="DT2603" s="2"/>
      <c r="DU2603" s="2"/>
      <c r="DV2603" s="2"/>
      <c r="DW2603" s="2"/>
      <c r="DX2603" s="2"/>
      <c r="DY2603" s="2"/>
      <c r="DZ2603" s="2"/>
      <c r="EA2603" s="2"/>
      <c r="EB2603" s="2"/>
      <c r="EC2603" s="2"/>
      <c r="ED2603" s="2"/>
      <c r="EE2603" s="2"/>
      <c r="EF2603" s="2"/>
      <c r="EG2603" s="2"/>
      <c r="EH2603" s="2"/>
      <c r="EI2603" s="2"/>
      <c r="EJ2603" s="2"/>
      <c r="EK2603" s="2"/>
      <c r="EL2603" s="2"/>
      <c r="EM2603" s="2"/>
      <c r="EN2603" s="2"/>
      <c r="EO2603" s="2"/>
      <c r="EP2603" s="2"/>
      <c r="EQ2603" s="2"/>
      <c r="ER2603" s="2"/>
      <c r="ES2603" s="2"/>
      <c r="ET2603" s="2"/>
      <c r="EU2603" s="2"/>
      <c r="EV2603" s="2"/>
      <c r="EW2603" s="2"/>
      <c r="EX2603" s="2"/>
      <c r="EY2603" s="2"/>
      <c r="EZ2603" s="2"/>
      <c r="FA2603" s="2"/>
      <c r="FB2603" s="2"/>
      <c r="FC2603" s="2"/>
      <c r="FD2603" s="2"/>
      <c r="FE2603" s="2"/>
      <c r="FF2603" s="2"/>
      <c r="FG2603" s="2"/>
      <c r="FH2603" s="2"/>
      <c r="FI2603" s="2"/>
      <c r="FJ2603" s="2"/>
      <c r="FK2603" s="2"/>
      <c r="FL2603" s="2"/>
      <c r="FM2603" s="2"/>
      <c r="FN2603" s="2"/>
      <c r="FO2603" s="2"/>
      <c r="FP2603" s="2"/>
      <c r="FQ2603" s="2"/>
      <c r="FR2603" s="2"/>
      <c r="FS2603" s="2"/>
      <c r="FT2603" s="2"/>
      <c r="FU2603" s="2"/>
      <c r="FV2603" s="2"/>
      <c r="FW2603" s="2"/>
      <c r="FX2603" s="2"/>
      <c r="FY2603" s="2"/>
      <c r="FZ2603" s="2"/>
      <c r="GA2603" s="2"/>
      <c r="GB2603" s="2"/>
      <c r="GC2603" s="2"/>
      <c r="GD2603" s="2"/>
      <c r="GE2603" s="2"/>
      <c r="GF2603" s="2"/>
      <c r="GG2603" s="2"/>
      <c r="GH2603" s="2"/>
      <c r="GI2603" s="2"/>
      <c r="GJ2603" s="2"/>
      <c r="GK2603" s="2"/>
      <c r="GL2603" s="2"/>
      <c r="GM2603" s="2"/>
      <c r="GN2603" s="2"/>
      <c r="GO2603" s="2"/>
      <c r="GP2603" s="2"/>
      <c r="GQ2603" s="2"/>
      <c r="GR2603" s="2"/>
      <c r="GS2603" s="2"/>
      <c r="GT2603" s="2"/>
      <c r="GU2603" s="2"/>
      <c r="GV2603" s="2"/>
      <c r="GW2603" s="2"/>
      <c r="GX2603" s="2"/>
      <c r="GY2603" s="2"/>
      <c r="GZ2603" s="2"/>
      <c r="HA2603" s="2"/>
      <c r="HB2603" s="2"/>
      <c r="HC2603" s="2"/>
      <c r="HD2603" s="2"/>
      <c r="HE2603" s="2"/>
      <c r="HF2603" s="2"/>
      <c r="HG2603" s="2"/>
      <c r="HH2603" s="2"/>
      <c r="HI2603" s="2"/>
      <c r="HJ2603" s="2"/>
      <c r="HK2603" s="2"/>
      <c r="HL2603" s="2"/>
      <c r="HM2603" s="2"/>
      <c r="HN2603" s="2"/>
      <c r="HO2603" s="2"/>
      <c r="HP2603" s="2"/>
      <c r="HQ2603" s="2"/>
      <c r="HR2603" s="2"/>
      <c r="HS2603" s="2"/>
      <c r="HT2603" s="2"/>
      <c r="HU2603" s="2"/>
      <c r="HV2603" s="2"/>
      <c r="HW2603" s="2"/>
      <c r="HX2603" s="2"/>
      <c r="HY2603" s="2"/>
      <c r="HZ2603" s="2"/>
      <c r="IA2603" s="2"/>
      <c r="IB2603" s="2"/>
      <c r="IC2603" s="2"/>
      <c r="ID2603" s="2"/>
      <c r="IE2603" s="2"/>
      <c r="IF2603" s="2"/>
      <c r="IG2603" s="2"/>
      <c r="IH2603" s="2"/>
      <c r="II2603" s="2"/>
      <c r="IJ2603" s="2"/>
      <c r="IK2603" s="2"/>
      <c r="IL2603" s="2"/>
      <c r="IM2603" s="2"/>
      <c r="IN2603" s="2"/>
      <c r="IO2603" s="2"/>
      <c r="IP2603" s="2"/>
      <c r="IQ2603" s="2"/>
    </row>
    <row r="2604" spans="1:251" s="16" customFormat="1" ht="18.75" customHeight="1">
      <c r="A2604" s="8"/>
      <c r="B2604" s="25"/>
      <c r="C2604" s="135" t="s">
        <v>336</v>
      </c>
      <c r="D2604" s="136"/>
      <c r="E2604" s="136"/>
      <c r="F2604" s="136"/>
      <c r="G2604" s="136"/>
      <c r="H2604" s="136"/>
      <c r="I2604" s="136"/>
      <c r="J2604" s="136"/>
      <c r="K2604" s="136"/>
      <c r="L2604" s="136"/>
      <c r="M2604" s="136"/>
      <c r="N2604" s="136"/>
      <c r="O2604" s="136"/>
      <c r="P2604" s="136"/>
      <c r="Q2604" s="136"/>
      <c r="R2604" s="136"/>
      <c r="S2604" s="136"/>
      <c r="T2604" s="136"/>
      <c r="U2604" s="136"/>
      <c r="V2604" s="136"/>
      <c r="W2604" s="136"/>
      <c r="X2604" s="136"/>
      <c r="Y2604" s="136"/>
      <c r="Z2604" s="137"/>
      <c r="AA2604" s="138">
        <v>9228</v>
      </c>
      <c r="AB2604" s="139"/>
      <c r="AC2604" s="139"/>
      <c r="AD2604" s="139"/>
      <c r="AE2604" s="139"/>
      <c r="AF2604" s="139"/>
      <c r="AG2604" s="139"/>
      <c r="AH2604" s="139"/>
      <c r="AI2604" s="140"/>
      <c r="AJ2604" s="138">
        <v>1181</v>
      </c>
      <c r="AK2604" s="139"/>
      <c r="AL2604" s="139"/>
      <c r="AM2604" s="139"/>
      <c r="AN2604" s="139"/>
      <c r="AO2604" s="139"/>
      <c r="AP2604" s="139"/>
      <c r="AQ2604" s="139"/>
      <c r="AR2604" s="140"/>
      <c r="AS2604" s="89"/>
      <c r="AT2604" s="87"/>
      <c r="AU2604" s="87"/>
      <c r="AV2604" s="87"/>
      <c r="AW2604" s="87"/>
      <c r="AX2604" s="88"/>
      <c r="AY2604" s="2"/>
      <c r="AZ2604" s="2"/>
      <c r="BA2604" s="2"/>
      <c r="BB2604" s="2"/>
      <c r="BC2604" s="2"/>
      <c r="BD2604" s="2"/>
      <c r="BE2604" s="2"/>
      <c r="BF2604" s="2"/>
      <c r="BG2604" s="2"/>
      <c r="BH2604" s="2"/>
      <c r="BI2604" s="2"/>
      <c r="BJ2604" s="2"/>
      <c r="BK2604" s="2"/>
      <c r="BL2604" s="2"/>
      <c r="BM2604" s="2"/>
      <c r="BN2604" s="2"/>
      <c r="BO2604" s="2"/>
      <c r="BP2604" s="2"/>
      <c r="BQ2604" s="2"/>
      <c r="BR2604" s="2"/>
      <c r="BS2604" s="2"/>
      <c r="BT2604" s="2"/>
      <c r="BU2604" s="2"/>
      <c r="BV2604" s="2"/>
      <c r="BW2604" s="2"/>
      <c r="BX2604" s="2"/>
      <c r="BY2604" s="2"/>
      <c r="BZ2604" s="2"/>
      <c r="CA2604" s="2"/>
      <c r="CB2604" s="2"/>
      <c r="CC2604" s="2"/>
      <c r="CD2604" s="2"/>
      <c r="CE2604" s="2"/>
      <c r="CF2604" s="2"/>
      <c r="CG2604" s="2"/>
      <c r="CH2604" s="2"/>
      <c r="CI2604" s="2"/>
      <c r="CJ2604" s="2"/>
      <c r="CK2604" s="2"/>
      <c r="CL2604" s="2"/>
      <c r="CM2604" s="2"/>
      <c r="CN2604" s="2"/>
      <c r="CO2604" s="2"/>
      <c r="CP2604" s="2"/>
      <c r="CQ2604" s="2"/>
      <c r="CR2604" s="2"/>
      <c r="CS2604" s="2"/>
      <c r="CT2604" s="2"/>
      <c r="CU2604" s="2"/>
      <c r="CV2604" s="2"/>
      <c r="CW2604" s="2"/>
      <c r="CX2604" s="2"/>
      <c r="CY2604" s="2"/>
      <c r="CZ2604" s="2"/>
      <c r="DA2604" s="2"/>
      <c r="DB2604" s="2"/>
      <c r="DC2604" s="2"/>
      <c r="DD2604" s="2"/>
      <c r="DE2604" s="2"/>
      <c r="DF2604" s="2"/>
      <c r="DG2604" s="2"/>
      <c r="DH2604" s="2"/>
      <c r="DI2604" s="2"/>
      <c r="DJ2604" s="2"/>
      <c r="DK2604" s="2"/>
      <c r="DL2604" s="2"/>
      <c r="DM2604" s="2"/>
      <c r="DN2604" s="2"/>
      <c r="DO2604" s="2"/>
      <c r="DP2604" s="2"/>
      <c r="DQ2604" s="2"/>
      <c r="DR2604" s="2"/>
      <c r="DS2604" s="2"/>
      <c r="DT2604" s="2"/>
      <c r="DU2604" s="2"/>
      <c r="DV2604" s="2"/>
      <c r="DW2604" s="2"/>
      <c r="DX2604" s="2"/>
      <c r="DY2604" s="2"/>
      <c r="DZ2604" s="2"/>
      <c r="EA2604" s="2"/>
      <c r="EB2604" s="2"/>
      <c r="EC2604" s="2"/>
      <c r="ED2604" s="2"/>
      <c r="EE2604" s="2"/>
      <c r="EF2604" s="2"/>
      <c r="EG2604" s="2"/>
      <c r="EH2604" s="2"/>
      <c r="EI2604" s="2"/>
      <c r="EJ2604" s="2"/>
      <c r="EK2604" s="2"/>
      <c r="EL2604" s="2"/>
      <c r="EM2604" s="2"/>
      <c r="EN2604" s="2"/>
      <c r="EO2604" s="2"/>
      <c r="EP2604" s="2"/>
      <c r="EQ2604" s="2"/>
      <c r="ER2604" s="2"/>
      <c r="ES2604" s="2"/>
      <c r="ET2604" s="2"/>
      <c r="EU2604" s="2"/>
      <c r="EV2604" s="2"/>
      <c r="EW2604" s="2"/>
      <c r="EX2604" s="2"/>
      <c r="EY2604" s="2"/>
      <c r="EZ2604" s="2"/>
      <c r="FA2604" s="2"/>
      <c r="FB2604" s="2"/>
      <c r="FC2604" s="2"/>
      <c r="FD2604" s="2"/>
      <c r="FE2604" s="2"/>
      <c r="FF2604" s="2"/>
      <c r="FG2604" s="2"/>
      <c r="FH2604" s="2"/>
      <c r="FI2604" s="2"/>
      <c r="FJ2604" s="2"/>
      <c r="FK2604" s="2"/>
      <c r="FL2604" s="2"/>
      <c r="FM2604" s="2"/>
      <c r="FN2604" s="2"/>
      <c r="FO2604" s="2"/>
      <c r="FP2604" s="2"/>
      <c r="FQ2604" s="2"/>
      <c r="FR2604" s="2"/>
      <c r="FS2604" s="2"/>
      <c r="FT2604" s="2"/>
      <c r="FU2604" s="2"/>
      <c r="FV2604" s="2"/>
      <c r="FW2604" s="2"/>
      <c r="FX2604" s="2"/>
      <c r="FY2604" s="2"/>
      <c r="FZ2604" s="2"/>
      <c r="GA2604" s="2"/>
      <c r="GB2604" s="2"/>
      <c r="GC2604" s="2"/>
      <c r="GD2604" s="2"/>
      <c r="GE2604" s="2"/>
      <c r="GF2604" s="2"/>
      <c r="GG2604" s="2"/>
      <c r="GH2604" s="2"/>
      <c r="GI2604" s="2"/>
      <c r="GJ2604" s="2"/>
      <c r="GK2604" s="2"/>
      <c r="GL2604" s="2"/>
      <c r="GM2604" s="2"/>
      <c r="GN2604" s="2"/>
      <c r="GO2604" s="2"/>
      <c r="GP2604" s="2"/>
      <c r="GQ2604" s="2"/>
      <c r="GR2604" s="2"/>
      <c r="GS2604" s="2"/>
      <c r="GT2604" s="2"/>
      <c r="GU2604" s="2"/>
      <c r="GV2604" s="2"/>
      <c r="GW2604" s="2"/>
      <c r="GX2604" s="2"/>
      <c r="GY2604" s="2"/>
      <c r="GZ2604" s="2"/>
      <c r="HA2604" s="2"/>
      <c r="HB2604" s="2"/>
      <c r="HC2604" s="2"/>
      <c r="HD2604" s="2"/>
      <c r="HE2604" s="2"/>
      <c r="HF2604" s="2"/>
      <c r="HG2604" s="2"/>
      <c r="HH2604" s="2"/>
      <c r="HI2604" s="2"/>
      <c r="HJ2604" s="2"/>
      <c r="HK2604" s="2"/>
      <c r="HL2604" s="2"/>
      <c r="HM2604" s="2"/>
      <c r="HN2604" s="2"/>
      <c r="HO2604" s="2"/>
      <c r="HP2604" s="2"/>
      <c r="HQ2604" s="2"/>
      <c r="HR2604" s="2"/>
      <c r="HS2604" s="2"/>
      <c r="HT2604" s="2"/>
      <c r="HU2604" s="2"/>
      <c r="HV2604" s="2"/>
      <c r="HW2604" s="2"/>
      <c r="HX2604" s="2"/>
      <c r="HY2604" s="2"/>
      <c r="HZ2604" s="2"/>
      <c r="IA2604" s="2"/>
      <c r="IB2604" s="2"/>
      <c r="IC2604" s="2"/>
      <c r="ID2604" s="2"/>
      <c r="IE2604" s="2"/>
      <c r="IF2604" s="2"/>
      <c r="IG2604" s="2"/>
      <c r="IH2604" s="2"/>
      <c r="II2604" s="2"/>
      <c r="IJ2604" s="2"/>
      <c r="IK2604" s="2"/>
      <c r="IL2604" s="2"/>
      <c r="IM2604" s="2"/>
      <c r="IN2604" s="2"/>
      <c r="IO2604" s="2"/>
      <c r="IP2604" s="2"/>
      <c r="IQ2604" s="2"/>
    </row>
    <row r="2605" spans="1:251" s="16" customFormat="1" ht="18.75" customHeight="1">
      <c r="A2605" s="8"/>
      <c r="B2605" s="25"/>
      <c r="C2605" s="135" t="s">
        <v>334</v>
      </c>
      <c r="D2605" s="136"/>
      <c r="E2605" s="136"/>
      <c r="F2605" s="136"/>
      <c r="G2605" s="136"/>
      <c r="H2605" s="136"/>
      <c r="I2605" s="136"/>
      <c r="J2605" s="136"/>
      <c r="K2605" s="136"/>
      <c r="L2605" s="136"/>
      <c r="M2605" s="136"/>
      <c r="N2605" s="136"/>
      <c r="O2605" s="136"/>
      <c r="P2605" s="136"/>
      <c r="Q2605" s="136"/>
      <c r="R2605" s="136"/>
      <c r="S2605" s="136"/>
      <c r="T2605" s="136"/>
      <c r="U2605" s="136"/>
      <c r="V2605" s="136"/>
      <c r="W2605" s="136"/>
      <c r="X2605" s="136"/>
      <c r="Y2605" s="136"/>
      <c r="Z2605" s="137"/>
      <c r="AA2605" s="138">
        <v>0</v>
      </c>
      <c r="AB2605" s="139"/>
      <c r="AC2605" s="139"/>
      <c r="AD2605" s="139"/>
      <c r="AE2605" s="139"/>
      <c r="AF2605" s="139"/>
      <c r="AG2605" s="139"/>
      <c r="AH2605" s="139"/>
      <c r="AI2605" s="140"/>
      <c r="AJ2605" s="138">
        <v>1000</v>
      </c>
      <c r="AK2605" s="139"/>
      <c r="AL2605" s="139"/>
      <c r="AM2605" s="139"/>
      <c r="AN2605" s="139"/>
      <c r="AO2605" s="139"/>
      <c r="AP2605" s="139"/>
      <c r="AQ2605" s="139"/>
      <c r="AR2605" s="140"/>
      <c r="AS2605" s="141"/>
      <c r="AT2605" s="142"/>
      <c r="AU2605" s="142"/>
      <c r="AV2605" s="142"/>
      <c r="AW2605" s="142"/>
      <c r="AX2605" s="143"/>
      <c r="AY2605" s="2"/>
      <c r="AZ2605" s="2"/>
      <c r="BA2605" s="2"/>
      <c r="BB2605" s="2"/>
      <c r="BC2605" s="2"/>
      <c r="BD2605" s="2"/>
      <c r="BE2605" s="2"/>
      <c r="BF2605" s="2"/>
      <c r="BG2605" s="2"/>
      <c r="BH2605" s="2"/>
      <c r="BI2605" s="2"/>
      <c r="BJ2605" s="2"/>
      <c r="BK2605" s="2"/>
      <c r="BL2605" s="2"/>
      <c r="BM2605" s="2"/>
      <c r="BN2605" s="2"/>
      <c r="BO2605" s="2"/>
      <c r="BP2605" s="2"/>
      <c r="BQ2605" s="2"/>
      <c r="BR2605" s="2"/>
      <c r="BS2605" s="2"/>
      <c r="BT2605" s="2"/>
      <c r="BU2605" s="2"/>
      <c r="BV2605" s="2"/>
      <c r="BW2605" s="2"/>
      <c r="BX2605" s="2"/>
      <c r="BY2605" s="2"/>
      <c r="BZ2605" s="2"/>
      <c r="CA2605" s="2"/>
      <c r="CB2605" s="2"/>
      <c r="CC2605" s="2"/>
      <c r="CD2605" s="2"/>
      <c r="CE2605" s="2"/>
      <c r="CF2605" s="2"/>
      <c r="CG2605" s="2"/>
      <c r="CH2605" s="2"/>
      <c r="CI2605" s="2"/>
      <c r="CJ2605" s="2"/>
      <c r="CK2605" s="2"/>
      <c r="CL2605" s="2"/>
      <c r="CM2605" s="2"/>
      <c r="CN2605" s="2"/>
      <c r="CO2605" s="2"/>
      <c r="CP2605" s="2"/>
      <c r="CQ2605" s="2"/>
      <c r="CR2605" s="2"/>
      <c r="CS2605" s="2"/>
      <c r="CT2605" s="2"/>
      <c r="CU2605" s="2"/>
      <c r="CV2605" s="2"/>
      <c r="CW2605" s="2"/>
      <c r="CX2605" s="2"/>
      <c r="CY2605" s="2"/>
      <c r="CZ2605" s="2"/>
      <c r="DA2605" s="2"/>
      <c r="DB2605" s="2"/>
      <c r="DC2605" s="2"/>
      <c r="DD2605" s="2"/>
      <c r="DE2605" s="2"/>
      <c r="DF2605" s="2"/>
      <c r="DG2605" s="2"/>
      <c r="DH2605" s="2"/>
      <c r="DI2605" s="2"/>
      <c r="DJ2605" s="2"/>
      <c r="DK2605" s="2"/>
      <c r="DL2605" s="2"/>
      <c r="DM2605" s="2"/>
      <c r="DN2605" s="2"/>
      <c r="DO2605" s="2"/>
      <c r="DP2605" s="2"/>
      <c r="DQ2605" s="2"/>
      <c r="DR2605" s="2"/>
      <c r="DS2605" s="2"/>
      <c r="DT2605" s="2"/>
      <c r="DU2605" s="2"/>
      <c r="DV2605" s="2"/>
      <c r="DW2605" s="2"/>
      <c r="DX2605" s="2"/>
      <c r="DY2605" s="2"/>
      <c r="DZ2605" s="2"/>
      <c r="EA2605" s="2"/>
      <c r="EB2605" s="2"/>
      <c r="EC2605" s="2"/>
      <c r="ED2605" s="2"/>
      <c r="EE2605" s="2"/>
      <c r="EF2605" s="2"/>
      <c r="EG2605" s="2"/>
      <c r="EH2605" s="2"/>
      <c r="EI2605" s="2"/>
      <c r="EJ2605" s="2"/>
      <c r="EK2605" s="2"/>
      <c r="EL2605" s="2"/>
      <c r="EM2605" s="2"/>
      <c r="EN2605" s="2"/>
      <c r="EO2605" s="2"/>
      <c r="EP2605" s="2"/>
      <c r="EQ2605" s="2"/>
      <c r="ER2605" s="2"/>
      <c r="ES2605" s="2"/>
      <c r="ET2605" s="2"/>
      <c r="EU2605" s="2"/>
      <c r="EV2605" s="2"/>
      <c r="EW2605" s="2"/>
      <c r="EX2605" s="2"/>
      <c r="EY2605" s="2"/>
      <c r="EZ2605" s="2"/>
      <c r="FA2605" s="2"/>
      <c r="FB2605" s="2"/>
      <c r="FC2605" s="2"/>
      <c r="FD2605" s="2"/>
      <c r="FE2605" s="2"/>
      <c r="FF2605" s="2"/>
      <c r="FG2605" s="2"/>
      <c r="FH2605" s="2"/>
      <c r="FI2605" s="2"/>
      <c r="FJ2605" s="2"/>
      <c r="FK2605" s="2"/>
      <c r="FL2605" s="2"/>
      <c r="FM2605" s="2"/>
      <c r="FN2605" s="2"/>
      <c r="FO2605" s="2"/>
      <c r="FP2605" s="2"/>
      <c r="FQ2605" s="2"/>
      <c r="FR2605" s="2"/>
      <c r="FS2605" s="2"/>
      <c r="FT2605" s="2"/>
      <c r="FU2605" s="2"/>
      <c r="FV2605" s="2"/>
      <c r="FW2605" s="2"/>
      <c r="FX2605" s="2"/>
      <c r="FY2605" s="2"/>
      <c r="FZ2605" s="2"/>
      <c r="GA2605" s="2"/>
      <c r="GB2605" s="2"/>
      <c r="GC2605" s="2"/>
      <c r="GD2605" s="2"/>
      <c r="GE2605" s="2"/>
      <c r="GF2605" s="2"/>
      <c r="GG2605" s="2"/>
      <c r="GH2605" s="2"/>
      <c r="GI2605" s="2"/>
      <c r="GJ2605" s="2"/>
      <c r="GK2605" s="2"/>
      <c r="GL2605" s="2"/>
      <c r="GM2605" s="2"/>
      <c r="GN2605" s="2"/>
      <c r="GO2605" s="2"/>
      <c r="GP2605" s="2"/>
      <c r="GQ2605" s="2"/>
      <c r="GR2605" s="2"/>
      <c r="GS2605" s="2"/>
      <c r="GT2605" s="2"/>
      <c r="GU2605" s="2"/>
      <c r="GV2605" s="2"/>
      <c r="GW2605" s="2"/>
      <c r="GX2605" s="2"/>
      <c r="GY2605" s="2"/>
      <c r="GZ2605" s="2"/>
      <c r="HA2605" s="2"/>
      <c r="HB2605" s="2"/>
      <c r="HC2605" s="2"/>
      <c r="HD2605" s="2"/>
      <c r="HE2605" s="2"/>
      <c r="HF2605" s="2"/>
      <c r="HG2605" s="2"/>
      <c r="HH2605" s="2"/>
      <c r="HI2605" s="2"/>
      <c r="HJ2605" s="2"/>
      <c r="HK2605" s="2"/>
      <c r="HL2605" s="2"/>
      <c r="HM2605" s="2"/>
      <c r="HN2605" s="2"/>
      <c r="HO2605" s="2"/>
      <c r="HP2605" s="2"/>
      <c r="HQ2605" s="2"/>
      <c r="HR2605" s="2"/>
      <c r="HS2605" s="2"/>
      <c r="HT2605" s="2"/>
      <c r="HU2605" s="2"/>
      <c r="HV2605" s="2"/>
      <c r="HW2605" s="2"/>
      <c r="HX2605" s="2"/>
      <c r="HY2605" s="2"/>
      <c r="HZ2605" s="2"/>
      <c r="IA2605" s="2"/>
      <c r="IB2605" s="2"/>
      <c r="IC2605" s="2"/>
      <c r="ID2605" s="2"/>
      <c r="IE2605" s="2"/>
      <c r="IF2605" s="2"/>
      <c r="IG2605" s="2"/>
      <c r="IH2605" s="2"/>
      <c r="II2605" s="2"/>
      <c r="IJ2605" s="2"/>
      <c r="IK2605" s="2"/>
      <c r="IL2605" s="2"/>
      <c r="IM2605" s="2"/>
      <c r="IN2605" s="2"/>
      <c r="IO2605" s="2"/>
      <c r="IP2605" s="2"/>
      <c r="IQ2605" s="2"/>
    </row>
    <row r="2606" spans="1:251" s="16" customFormat="1" ht="18.75" customHeight="1" thickBot="1">
      <c r="A2606" s="17"/>
      <c r="B2606" s="144" t="s">
        <v>11</v>
      </c>
      <c r="C2606" s="145"/>
      <c r="D2606" s="145"/>
      <c r="E2606" s="145"/>
      <c r="F2606" s="145"/>
      <c r="G2606" s="145"/>
      <c r="H2606" s="145"/>
      <c r="I2606" s="145"/>
      <c r="J2606" s="145"/>
      <c r="K2606" s="145"/>
      <c r="L2606" s="145"/>
      <c r="M2606" s="145"/>
      <c r="N2606" s="145"/>
      <c r="O2606" s="145"/>
      <c r="P2606" s="145"/>
      <c r="Q2606" s="145"/>
      <c r="R2606" s="145"/>
      <c r="S2606" s="145"/>
      <c r="T2606" s="145"/>
      <c r="U2606" s="145"/>
      <c r="V2606" s="145"/>
      <c r="W2606" s="145"/>
      <c r="X2606" s="145"/>
      <c r="Y2606" s="145"/>
      <c r="Z2606" s="146"/>
      <c r="AA2606" s="147">
        <f>SUM($AA$2595:$AA$2605)</f>
        <v>746212</v>
      </c>
      <c r="AB2606" s="148"/>
      <c r="AC2606" s="148"/>
      <c r="AD2606" s="148"/>
      <c r="AE2606" s="148"/>
      <c r="AF2606" s="148"/>
      <c r="AG2606" s="148"/>
      <c r="AH2606" s="148"/>
      <c r="AI2606" s="149"/>
      <c r="AJ2606" s="147">
        <f>SUM($AJ$2595:$AJ$2605)</f>
        <v>774352</v>
      </c>
      <c r="AK2606" s="148"/>
      <c r="AL2606" s="148"/>
      <c r="AM2606" s="148"/>
      <c r="AN2606" s="148"/>
      <c r="AO2606" s="148"/>
      <c r="AP2606" s="148"/>
      <c r="AQ2606" s="148"/>
      <c r="AR2606" s="149"/>
      <c r="AS2606" s="150"/>
      <c r="AT2606" s="151"/>
      <c r="AU2606" s="151"/>
      <c r="AV2606" s="151"/>
      <c r="AW2606" s="151"/>
      <c r="AX2606" s="152"/>
      <c r="AY2606" s="2"/>
      <c r="AZ2606" s="2"/>
      <c r="BA2606" s="2"/>
      <c r="BB2606" s="2"/>
      <c r="BC2606" s="2"/>
      <c r="BD2606" s="2"/>
      <c r="BE2606" s="2"/>
      <c r="BF2606" s="2"/>
      <c r="BG2606" s="2"/>
      <c r="BH2606" s="2"/>
      <c r="BI2606" s="2"/>
      <c r="BJ2606" s="2"/>
      <c r="BK2606" s="2"/>
      <c r="BL2606" s="2"/>
      <c r="BM2606" s="2"/>
      <c r="BN2606" s="2"/>
      <c r="BO2606" s="2"/>
      <c r="BP2606" s="2"/>
      <c r="BQ2606" s="2"/>
      <c r="BR2606" s="2"/>
      <c r="BS2606" s="2"/>
      <c r="BT2606" s="2"/>
      <c r="BU2606" s="2"/>
      <c r="BV2606" s="2"/>
      <c r="BW2606" s="2"/>
      <c r="BX2606" s="2"/>
      <c r="BY2606" s="2"/>
      <c r="BZ2606" s="2"/>
      <c r="CA2606" s="2"/>
      <c r="CB2606" s="2"/>
      <c r="CC2606" s="2"/>
      <c r="CD2606" s="2"/>
      <c r="CE2606" s="2"/>
      <c r="CF2606" s="2"/>
      <c r="CG2606" s="2"/>
      <c r="CH2606" s="2"/>
      <c r="CI2606" s="2"/>
      <c r="CJ2606" s="2"/>
      <c r="CK2606" s="2"/>
      <c r="CL2606" s="2"/>
      <c r="CM2606" s="2"/>
      <c r="CN2606" s="2"/>
      <c r="CO2606" s="2"/>
      <c r="CP2606" s="2"/>
      <c r="CQ2606" s="2"/>
      <c r="CR2606" s="2"/>
      <c r="CS2606" s="2"/>
      <c r="CT2606" s="2"/>
      <c r="CU2606" s="2"/>
      <c r="CV2606" s="2"/>
      <c r="CW2606" s="2"/>
      <c r="CX2606" s="2"/>
      <c r="CY2606" s="2"/>
      <c r="CZ2606" s="2"/>
      <c r="DA2606" s="2"/>
      <c r="DB2606" s="2"/>
      <c r="DC2606" s="2"/>
      <c r="DD2606" s="2"/>
      <c r="DE2606" s="2"/>
      <c r="DF2606" s="2"/>
      <c r="DG2606" s="2"/>
      <c r="DH2606" s="2"/>
      <c r="DI2606" s="2"/>
      <c r="DJ2606" s="2"/>
      <c r="DK2606" s="2"/>
      <c r="DL2606" s="2"/>
      <c r="DM2606" s="2"/>
      <c r="DN2606" s="2"/>
      <c r="DO2606" s="2"/>
      <c r="DP2606" s="2"/>
      <c r="DQ2606" s="2"/>
      <c r="DR2606" s="2"/>
      <c r="DS2606" s="2"/>
      <c r="DT2606" s="2"/>
      <c r="DU2606" s="2"/>
      <c r="DV2606" s="2"/>
      <c r="DW2606" s="2"/>
      <c r="DX2606" s="2"/>
      <c r="DY2606" s="2"/>
      <c r="DZ2606" s="2"/>
      <c r="EA2606" s="2"/>
      <c r="EB2606" s="2"/>
      <c r="EC2606" s="2"/>
      <c r="ED2606" s="2"/>
      <c r="EE2606" s="2"/>
      <c r="EF2606" s="2"/>
      <c r="EG2606" s="2"/>
      <c r="EH2606" s="2"/>
      <c r="EI2606" s="2"/>
      <c r="EJ2606" s="2"/>
      <c r="EK2606" s="2"/>
      <c r="EL2606" s="2"/>
      <c r="EM2606" s="2"/>
      <c r="EN2606" s="2"/>
      <c r="EO2606" s="2"/>
      <c r="EP2606" s="2"/>
      <c r="EQ2606" s="2"/>
      <c r="ER2606" s="2"/>
      <c r="ES2606" s="2"/>
      <c r="ET2606" s="2"/>
      <c r="EU2606" s="2"/>
      <c r="EV2606" s="2"/>
      <c r="EW2606" s="2"/>
      <c r="EX2606" s="2"/>
      <c r="EY2606" s="2"/>
      <c r="EZ2606" s="2"/>
      <c r="FA2606" s="2"/>
      <c r="FB2606" s="2"/>
      <c r="FC2606" s="2"/>
      <c r="FD2606" s="2"/>
      <c r="FE2606" s="2"/>
      <c r="FF2606" s="2"/>
      <c r="FG2606" s="2"/>
      <c r="FH2606" s="2"/>
      <c r="FI2606" s="2"/>
      <c r="FJ2606" s="2"/>
      <c r="FK2606" s="2"/>
      <c r="FL2606" s="2"/>
      <c r="FM2606" s="2"/>
      <c r="FN2606" s="2"/>
      <c r="FO2606" s="2"/>
      <c r="FP2606" s="2"/>
      <c r="FQ2606" s="2"/>
      <c r="FR2606" s="2"/>
      <c r="FS2606" s="2"/>
      <c r="FT2606" s="2"/>
      <c r="FU2606" s="2"/>
      <c r="FV2606" s="2"/>
      <c r="FW2606" s="2"/>
      <c r="FX2606" s="2"/>
      <c r="FY2606" s="2"/>
      <c r="FZ2606" s="2"/>
      <c r="GA2606" s="2"/>
      <c r="GB2606" s="2"/>
      <c r="GC2606" s="2"/>
      <c r="GD2606" s="2"/>
      <c r="GE2606" s="2"/>
      <c r="GF2606" s="2"/>
      <c r="GG2606" s="2"/>
      <c r="GH2606" s="2"/>
      <c r="GI2606" s="2"/>
      <c r="GJ2606" s="2"/>
      <c r="GK2606" s="2"/>
      <c r="GL2606" s="2"/>
      <c r="GM2606" s="2"/>
      <c r="GN2606" s="2"/>
      <c r="GO2606" s="2"/>
      <c r="GP2606" s="2"/>
      <c r="GQ2606" s="2"/>
      <c r="GR2606" s="2"/>
      <c r="GS2606" s="2"/>
      <c r="GT2606" s="2"/>
      <c r="GU2606" s="2"/>
      <c r="GV2606" s="2"/>
      <c r="GW2606" s="2"/>
      <c r="GX2606" s="2"/>
      <c r="GY2606" s="2"/>
      <c r="GZ2606" s="2"/>
      <c r="HA2606" s="2"/>
      <c r="HB2606" s="2"/>
      <c r="HC2606" s="2"/>
      <c r="HD2606" s="2"/>
      <c r="HE2606" s="2"/>
      <c r="HF2606" s="2"/>
      <c r="HG2606" s="2"/>
      <c r="HH2606" s="2"/>
      <c r="HI2606" s="2"/>
      <c r="HJ2606" s="2"/>
      <c r="HK2606" s="2"/>
      <c r="HL2606" s="2"/>
      <c r="HM2606" s="2"/>
      <c r="HN2606" s="2"/>
      <c r="HO2606" s="2"/>
      <c r="HP2606" s="2"/>
      <c r="HQ2606" s="2"/>
      <c r="HR2606" s="2"/>
      <c r="HS2606" s="2"/>
      <c r="HT2606" s="2"/>
      <c r="HU2606" s="2"/>
      <c r="HV2606" s="2"/>
      <c r="HW2606" s="2"/>
      <c r="HX2606" s="2"/>
      <c r="HY2606" s="2"/>
      <c r="HZ2606" s="2"/>
      <c r="IA2606" s="2"/>
      <c r="IB2606" s="2"/>
      <c r="IC2606" s="2"/>
      <c r="ID2606" s="2"/>
      <c r="IE2606" s="2"/>
      <c r="IF2606" s="2"/>
      <c r="IG2606" s="2"/>
      <c r="IH2606" s="2"/>
      <c r="II2606" s="2"/>
      <c r="IJ2606" s="2"/>
      <c r="IK2606" s="2"/>
      <c r="IL2606" s="2"/>
      <c r="IM2606" s="2"/>
      <c r="IN2606" s="2"/>
      <c r="IO2606" s="2"/>
      <c r="IP2606" s="2"/>
      <c r="IQ2606" s="2"/>
    </row>
    <row r="2608" spans="1:251" ht="19.2">
      <c r="A2608" s="1" t="s">
        <v>0</v>
      </c>
      <c r="AW2608" s="3"/>
      <c r="AX2608" s="4"/>
      <c r="AY2608" s="3"/>
    </row>
    <row r="2610" spans="1:113" ht="18">
      <c r="B2610" s="153" t="s">
        <v>8</v>
      </c>
      <c r="C2610" s="154"/>
      <c r="D2610" s="154"/>
      <c r="E2610" s="154"/>
      <c r="F2610" s="154"/>
      <c r="G2610" s="154"/>
      <c r="H2610" s="154"/>
      <c r="I2610" s="154"/>
      <c r="J2610" s="154"/>
      <c r="K2610" s="154"/>
      <c r="L2610" s="154"/>
      <c r="M2610" s="154"/>
      <c r="N2610" s="154"/>
      <c r="O2610" s="154"/>
      <c r="P2610" s="154"/>
      <c r="Q2610" s="154"/>
      <c r="R2610" s="154"/>
      <c r="S2610" s="154"/>
      <c r="T2610" s="154"/>
      <c r="U2610" s="154"/>
      <c r="V2610" s="154"/>
      <c r="W2610" s="154"/>
      <c r="X2610" s="154"/>
      <c r="Y2610" s="154"/>
      <c r="Z2610" s="154"/>
      <c r="AA2610" s="154"/>
      <c r="AB2610" s="154"/>
      <c r="AC2610" s="154"/>
      <c r="AD2610" s="154"/>
      <c r="AE2610" s="154"/>
      <c r="AF2610" s="154"/>
      <c r="AG2610" s="154"/>
      <c r="AH2610" s="154"/>
      <c r="AI2610" s="154"/>
      <c r="AJ2610" s="154"/>
      <c r="AK2610" s="154"/>
      <c r="AL2610" s="154"/>
      <c r="AM2610" s="154"/>
      <c r="AN2610" s="154"/>
      <c r="AO2610" s="154"/>
      <c r="AP2610" s="154"/>
      <c r="AQ2610" s="154"/>
      <c r="AR2610" s="154"/>
      <c r="AS2610" s="154"/>
      <c r="AT2610" s="154"/>
      <c r="AU2610" s="154"/>
      <c r="AV2610" s="154"/>
      <c r="AW2610" s="154"/>
      <c r="AX2610" s="154"/>
    </row>
    <row r="2611" spans="1:113">
      <c r="Z2611" s="5"/>
      <c r="AD2611" s="5"/>
      <c r="AE2611" s="5"/>
      <c r="AF2611" s="5"/>
      <c r="AG2611" s="5"/>
      <c r="AH2611" s="5"/>
      <c r="AI2611" s="5"/>
      <c r="AO2611" s="5"/>
    </row>
    <row r="2612" spans="1:113" ht="13.8" thickBot="1">
      <c r="Z2612" s="5"/>
      <c r="AD2612" s="5"/>
      <c r="AE2612" s="5"/>
      <c r="AF2612" s="5"/>
      <c r="AG2612" s="5"/>
      <c r="AH2612" s="5"/>
      <c r="AI2612" s="5"/>
      <c r="AO2612" s="5"/>
      <c r="DI2612" s="6"/>
    </row>
    <row r="2613" spans="1:113" ht="24.75" customHeight="1" thickBot="1">
      <c r="B2613" s="155" t="s">
        <v>1</v>
      </c>
      <c r="C2613" s="156"/>
      <c r="D2613" s="156"/>
      <c r="E2613" s="156"/>
      <c r="F2613" s="156"/>
      <c r="G2613" s="156"/>
      <c r="H2613" s="157" t="s">
        <v>168</v>
      </c>
      <c r="I2613" s="158"/>
      <c r="J2613" s="158"/>
      <c r="K2613" s="158"/>
      <c r="L2613" s="158"/>
      <c r="M2613" s="158"/>
      <c r="N2613" s="158"/>
      <c r="O2613" s="158"/>
      <c r="P2613" s="158"/>
      <c r="Q2613" s="158"/>
      <c r="R2613" s="158"/>
      <c r="S2613" s="158"/>
      <c r="T2613" s="158"/>
      <c r="U2613" s="158"/>
      <c r="V2613" s="158"/>
      <c r="W2613" s="158"/>
      <c r="X2613" s="158"/>
      <c r="Y2613" s="158"/>
      <c r="Z2613" s="158"/>
      <c r="AA2613" s="158"/>
      <c r="AB2613" s="158"/>
      <c r="AC2613" s="158"/>
      <c r="AD2613" s="158"/>
      <c r="AE2613" s="158"/>
      <c r="AF2613" s="158"/>
      <c r="AG2613" s="158"/>
      <c r="AH2613" s="158"/>
      <c r="AI2613" s="158"/>
      <c r="AJ2613" s="158"/>
      <c r="AK2613" s="158"/>
      <c r="AL2613" s="158"/>
      <c r="AM2613" s="158"/>
      <c r="AN2613" s="158"/>
      <c r="AO2613" s="158"/>
      <c r="AP2613" s="158"/>
      <c r="AQ2613" s="158"/>
      <c r="AR2613" s="158"/>
      <c r="AS2613" s="158"/>
      <c r="AT2613" s="158"/>
      <c r="AU2613" s="158"/>
      <c r="AV2613" s="158"/>
      <c r="AW2613" s="158"/>
      <c r="AX2613" s="159"/>
      <c r="DI2613" s="6"/>
    </row>
    <row r="2614" spans="1:113" ht="14.4">
      <c r="B2614" s="7"/>
      <c r="C2614" s="7"/>
      <c r="D2614" s="7"/>
      <c r="E2614" s="7"/>
      <c r="F2614" s="7"/>
      <c r="G2614" s="7"/>
      <c r="H2614" s="8"/>
      <c r="I2614" s="8"/>
      <c r="J2614" s="8"/>
      <c r="K2614" s="8"/>
      <c r="L2614" s="9"/>
      <c r="M2614" s="9"/>
      <c r="N2614" s="9"/>
      <c r="O2614" s="9"/>
      <c r="P2614" s="8"/>
      <c r="Q2614" s="8"/>
      <c r="R2614" s="8"/>
      <c r="S2614" s="8"/>
      <c r="T2614" s="8"/>
      <c r="U2614" s="8"/>
      <c r="V2614" s="10"/>
      <c r="W2614" s="10"/>
      <c r="X2614" s="10"/>
      <c r="Y2614" s="10"/>
      <c r="Z2614" s="10"/>
      <c r="AA2614" s="10"/>
      <c r="AB2614" s="10"/>
      <c r="AC2614" s="10"/>
      <c r="AD2614" s="10"/>
      <c r="AE2614" s="10"/>
      <c r="AF2614" s="10"/>
      <c r="AG2614" s="10"/>
      <c r="AH2614" s="10"/>
      <c r="AI2614" s="10"/>
      <c r="AJ2614" s="10"/>
      <c r="AK2614" s="10"/>
      <c r="AL2614" s="10"/>
      <c r="AM2614" s="10"/>
      <c r="AN2614" s="10"/>
      <c r="AO2614" s="10"/>
      <c r="AP2614" s="10"/>
      <c r="AQ2614" s="10"/>
      <c r="AR2614" s="10"/>
      <c r="AS2614" s="10"/>
      <c r="AT2614" s="10"/>
      <c r="AU2614" s="10"/>
      <c r="AV2614" s="10"/>
      <c r="AW2614" s="10"/>
      <c r="AX2614" s="10"/>
      <c r="DI2614" s="6"/>
    </row>
    <row r="2615" spans="1:113" ht="15" thickBot="1">
      <c r="A2615" s="11"/>
      <c r="B2615" s="10" t="s">
        <v>2</v>
      </c>
      <c r="C2615" s="8"/>
      <c r="D2615" s="8"/>
      <c r="E2615" s="8"/>
      <c r="F2615" s="8"/>
      <c r="G2615" s="8"/>
      <c r="H2615" s="8"/>
      <c r="I2615" s="8"/>
      <c r="J2615" s="8"/>
      <c r="K2615" s="8"/>
      <c r="L2615" s="9"/>
      <c r="M2615" s="9"/>
      <c r="N2615" s="9"/>
      <c r="O2615" s="9"/>
      <c r="P2615" s="8"/>
      <c r="Q2615" s="8"/>
      <c r="R2615" s="8"/>
      <c r="S2615" s="8"/>
      <c r="T2615" s="8"/>
      <c r="U2615" s="8"/>
      <c r="V2615" s="10"/>
      <c r="W2615" s="10"/>
      <c r="X2615" s="10"/>
      <c r="Y2615" s="10"/>
      <c r="Z2615" s="10"/>
      <c r="AA2615" s="10"/>
      <c r="AB2615" s="10"/>
      <c r="AC2615" s="10"/>
      <c r="AD2615" s="10"/>
      <c r="AE2615" s="10"/>
      <c r="AF2615" s="10"/>
      <c r="AG2615" s="10"/>
      <c r="AH2615" s="10"/>
      <c r="AI2615" s="10"/>
      <c r="AJ2615" s="10"/>
      <c r="AK2615" s="10"/>
      <c r="AL2615" s="10"/>
      <c r="AM2615" s="10"/>
      <c r="AN2615" s="10"/>
      <c r="AO2615" s="10"/>
      <c r="AP2615" s="10"/>
      <c r="AQ2615" s="10"/>
      <c r="AR2615" s="10"/>
      <c r="AS2615" s="10"/>
      <c r="AT2615" s="10"/>
      <c r="AU2615" s="10"/>
      <c r="AV2615" s="10"/>
      <c r="AW2615" s="10"/>
      <c r="AX2615" s="10"/>
      <c r="DI2615" s="6"/>
    </row>
    <row r="2616" spans="1:113" ht="14.4">
      <c r="A2616" s="8"/>
      <c r="B2616" s="12"/>
      <c r="C2616" s="7"/>
      <c r="D2616" s="7"/>
      <c r="E2616" s="7"/>
      <c r="F2616" s="7"/>
      <c r="G2616" s="7"/>
      <c r="H2616" s="7"/>
      <c r="I2616" s="7"/>
      <c r="J2616" s="7"/>
      <c r="K2616" s="7"/>
      <c r="L2616" s="13"/>
      <c r="M2616" s="13"/>
      <c r="N2616" s="13"/>
      <c r="O2616" s="13"/>
      <c r="P2616" s="7"/>
      <c r="Q2616" s="7"/>
      <c r="R2616" s="7"/>
      <c r="S2616" s="7"/>
      <c r="T2616" s="7"/>
      <c r="U2616" s="7"/>
      <c r="V2616" s="14"/>
      <c r="W2616" s="14"/>
      <c r="X2616" s="14"/>
      <c r="Y2616" s="14"/>
      <c r="Z2616" s="14"/>
      <c r="AA2616" s="14"/>
      <c r="AB2616" s="14"/>
      <c r="AC2616" s="14"/>
      <c r="AD2616" s="14"/>
      <c r="AE2616" s="14"/>
      <c r="AF2616" s="14"/>
      <c r="AG2616" s="14"/>
      <c r="AH2616" s="14"/>
      <c r="AI2616" s="14"/>
      <c r="AJ2616" s="14"/>
      <c r="AK2616" s="14"/>
      <c r="AL2616" s="14"/>
      <c r="AM2616" s="14"/>
      <c r="AN2616" s="14"/>
      <c r="AO2616" s="14"/>
      <c r="AP2616" s="14"/>
      <c r="AQ2616" s="14"/>
      <c r="AR2616" s="14"/>
      <c r="AS2616" s="14"/>
      <c r="AT2616" s="14"/>
      <c r="AU2616" s="14"/>
      <c r="AV2616" s="14"/>
      <c r="AW2616" s="14"/>
      <c r="AX2616" s="15"/>
    </row>
    <row r="2617" spans="1:113" ht="12" customHeight="1">
      <c r="A2617" s="8"/>
      <c r="B2617" s="160" t="s">
        <v>337</v>
      </c>
      <c r="C2617" s="161"/>
      <c r="D2617" s="161"/>
      <c r="E2617" s="161"/>
      <c r="F2617" s="161"/>
      <c r="G2617" s="161"/>
      <c r="H2617" s="161"/>
      <c r="I2617" s="161"/>
      <c r="J2617" s="161"/>
      <c r="K2617" s="161"/>
      <c r="L2617" s="161"/>
      <c r="M2617" s="161"/>
      <c r="N2617" s="161"/>
      <c r="O2617" s="161"/>
      <c r="P2617" s="161"/>
      <c r="Q2617" s="161"/>
      <c r="R2617" s="161"/>
      <c r="S2617" s="161"/>
      <c r="T2617" s="161"/>
      <c r="U2617" s="161"/>
      <c r="V2617" s="161"/>
      <c r="W2617" s="161"/>
      <c r="X2617" s="161"/>
      <c r="Y2617" s="161"/>
      <c r="Z2617" s="161"/>
      <c r="AA2617" s="161"/>
      <c r="AB2617" s="161"/>
      <c r="AC2617" s="161"/>
      <c r="AD2617" s="161"/>
      <c r="AE2617" s="161"/>
      <c r="AF2617" s="161"/>
      <c r="AG2617" s="161"/>
      <c r="AH2617" s="161"/>
      <c r="AI2617" s="161"/>
      <c r="AJ2617" s="161"/>
      <c r="AK2617" s="161"/>
      <c r="AL2617" s="161"/>
      <c r="AM2617" s="161"/>
      <c r="AN2617" s="161"/>
      <c r="AO2617" s="161"/>
      <c r="AP2617" s="161"/>
      <c r="AQ2617" s="161"/>
      <c r="AR2617" s="161"/>
      <c r="AS2617" s="161"/>
      <c r="AT2617" s="161"/>
      <c r="AU2617" s="161"/>
      <c r="AV2617" s="161"/>
      <c r="AW2617" s="161"/>
      <c r="AX2617" s="162"/>
    </row>
    <row r="2618" spans="1:113" ht="12" customHeight="1">
      <c r="A2618" s="8"/>
      <c r="B2618" s="160"/>
      <c r="C2618" s="161"/>
      <c r="D2618" s="161"/>
      <c r="E2618" s="161"/>
      <c r="F2618" s="161"/>
      <c r="G2618" s="161"/>
      <c r="H2618" s="161"/>
      <c r="I2618" s="161"/>
      <c r="J2618" s="161"/>
      <c r="K2618" s="161"/>
      <c r="L2618" s="161"/>
      <c r="M2618" s="161"/>
      <c r="N2618" s="161"/>
      <c r="O2618" s="161"/>
      <c r="P2618" s="161"/>
      <c r="Q2618" s="161"/>
      <c r="R2618" s="161"/>
      <c r="S2618" s="161"/>
      <c r="T2618" s="161"/>
      <c r="U2618" s="161"/>
      <c r="V2618" s="161"/>
      <c r="W2618" s="161"/>
      <c r="X2618" s="161"/>
      <c r="Y2618" s="161"/>
      <c r="Z2618" s="161"/>
      <c r="AA2618" s="161"/>
      <c r="AB2618" s="161"/>
      <c r="AC2618" s="161"/>
      <c r="AD2618" s="161"/>
      <c r="AE2618" s="161"/>
      <c r="AF2618" s="161"/>
      <c r="AG2618" s="161"/>
      <c r="AH2618" s="161"/>
      <c r="AI2618" s="161"/>
      <c r="AJ2618" s="161"/>
      <c r="AK2618" s="161"/>
      <c r="AL2618" s="161"/>
      <c r="AM2618" s="161"/>
      <c r="AN2618" s="161"/>
      <c r="AO2618" s="161"/>
      <c r="AP2618" s="161"/>
      <c r="AQ2618" s="161"/>
      <c r="AR2618" s="161"/>
      <c r="AS2618" s="161"/>
      <c r="AT2618" s="161"/>
      <c r="AU2618" s="161"/>
      <c r="AV2618" s="161"/>
      <c r="AW2618" s="161"/>
      <c r="AX2618" s="162"/>
      <c r="BC2618" s="16"/>
    </row>
    <row r="2619" spans="1:113" ht="12" customHeight="1">
      <c r="A2619" s="8"/>
      <c r="B2619" s="160"/>
      <c r="C2619" s="161"/>
      <c r="D2619" s="161"/>
      <c r="E2619" s="161"/>
      <c r="F2619" s="161"/>
      <c r="G2619" s="161"/>
      <c r="H2619" s="161"/>
      <c r="I2619" s="161"/>
      <c r="J2619" s="161"/>
      <c r="K2619" s="161"/>
      <c r="L2619" s="161"/>
      <c r="M2619" s="161"/>
      <c r="N2619" s="161"/>
      <c r="O2619" s="161"/>
      <c r="P2619" s="161"/>
      <c r="Q2619" s="161"/>
      <c r="R2619" s="161"/>
      <c r="S2619" s="161"/>
      <c r="T2619" s="161"/>
      <c r="U2619" s="161"/>
      <c r="V2619" s="161"/>
      <c r="W2619" s="161"/>
      <c r="X2619" s="161"/>
      <c r="Y2619" s="161"/>
      <c r="Z2619" s="161"/>
      <c r="AA2619" s="161"/>
      <c r="AB2619" s="161"/>
      <c r="AC2619" s="161"/>
      <c r="AD2619" s="161"/>
      <c r="AE2619" s="161"/>
      <c r="AF2619" s="161"/>
      <c r="AG2619" s="161"/>
      <c r="AH2619" s="161"/>
      <c r="AI2619" s="161"/>
      <c r="AJ2619" s="161"/>
      <c r="AK2619" s="161"/>
      <c r="AL2619" s="161"/>
      <c r="AM2619" s="161"/>
      <c r="AN2619" s="161"/>
      <c r="AO2619" s="161"/>
      <c r="AP2619" s="161"/>
      <c r="AQ2619" s="161"/>
      <c r="AR2619" s="161"/>
      <c r="AS2619" s="161"/>
      <c r="AT2619" s="161"/>
      <c r="AU2619" s="161"/>
      <c r="AV2619" s="161"/>
      <c r="AW2619" s="161"/>
      <c r="AX2619" s="162"/>
    </row>
    <row r="2620" spans="1:113" ht="12" customHeight="1">
      <c r="A2620" s="8"/>
      <c r="B2620" s="160"/>
      <c r="C2620" s="161"/>
      <c r="D2620" s="161"/>
      <c r="E2620" s="161"/>
      <c r="F2620" s="161"/>
      <c r="G2620" s="161"/>
      <c r="H2620" s="161"/>
      <c r="I2620" s="161"/>
      <c r="J2620" s="161"/>
      <c r="K2620" s="161"/>
      <c r="L2620" s="161"/>
      <c r="M2620" s="161"/>
      <c r="N2620" s="161"/>
      <c r="O2620" s="161"/>
      <c r="P2620" s="161"/>
      <c r="Q2620" s="161"/>
      <c r="R2620" s="161"/>
      <c r="S2620" s="161"/>
      <c r="T2620" s="161"/>
      <c r="U2620" s="161"/>
      <c r="V2620" s="161"/>
      <c r="W2620" s="161"/>
      <c r="X2620" s="161"/>
      <c r="Y2620" s="161"/>
      <c r="Z2620" s="161"/>
      <c r="AA2620" s="161"/>
      <c r="AB2620" s="161"/>
      <c r="AC2620" s="161"/>
      <c r="AD2620" s="161"/>
      <c r="AE2620" s="161"/>
      <c r="AF2620" s="161"/>
      <c r="AG2620" s="161"/>
      <c r="AH2620" s="161"/>
      <c r="AI2620" s="161"/>
      <c r="AJ2620" s="161"/>
      <c r="AK2620" s="161"/>
      <c r="AL2620" s="161"/>
      <c r="AM2620" s="161"/>
      <c r="AN2620" s="161"/>
      <c r="AO2620" s="161"/>
      <c r="AP2620" s="161"/>
      <c r="AQ2620" s="161"/>
      <c r="AR2620" s="161"/>
      <c r="AS2620" s="161"/>
      <c r="AT2620" s="161"/>
      <c r="AU2620" s="161"/>
      <c r="AV2620" s="161"/>
      <c r="AW2620" s="161"/>
      <c r="AX2620" s="162"/>
    </row>
    <row r="2621" spans="1:113" ht="12" customHeight="1">
      <c r="A2621" s="8"/>
      <c r="B2621" s="160"/>
      <c r="C2621" s="161"/>
      <c r="D2621" s="161"/>
      <c r="E2621" s="161"/>
      <c r="F2621" s="161"/>
      <c r="G2621" s="161"/>
      <c r="H2621" s="161"/>
      <c r="I2621" s="161"/>
      <c r="J2621" s="161"/>
      <c r="K2621" s="161"/>
      <c r="L2621" s="161"/>
      <c r="M2621" s="161"/>
      <c r="N2621" s="161"/>
      <c r="O2621" s="161"/>
      <c r="P2621" s="161"/>
      <c r="Q2621" s="161"/>
      <c r="R2621" s="161"/>
      <c r="S2621" s="161"/>
      <c r="T2621" s="161"/>
      <c r="U2621" s="161"/>
      <c r="V2621" s="161"/>
      <c r="W2621" s="161"/>
      <c r="X2621" s="161"/>
      <c r="Y2621" s="161"/>
      <c r="Z2621" s="161"/>
      <c r="AA2621" s="161"/>
      <c r="AB2621" s="161"/>
      <c r="AC2621" s="161"/>
      <c r="AD2621" s="161"/>
      <c r="AE2621" s="161"/>
      <c r="AF2621" s="161"/>
      <c r="AG2621" s="161"/>
      <c r="AH2621" s="161"/>
      <c r="AI2621" s="161"/>
      <c r="AJ2621" s="161"/>
      <c r="AK2621" s="161"/>
      <c r="AL2621" s="161"/>
      <c r="AM2621" s="161"/>
      <c r="AN2621" s="161"/>
      <c r="AO2621" s="161"/>
      <c r="AP2621" s="161"/>
      <c r="AQ2621" s="161"/>
      <c r="AR2621" s="161"/>
      <c r="AS2621" s="161"/>
      <c r="AT2621" s="161"/>
      <c r="AU2621" s="161"/>
      <c r="AV2621" s="161"/>
      <c r="AW2621" s="161"/>
      <c r="AX2621" s="162"/>
    </row>
    <row r="2622" spans="1:113" ht="15" thickBot="1">
      <c r="A2622" s="17"/>
      <c r="B2622" s="18"/>
      <c r="C2622" s="19"/>
      <c r="D2622" s="19"/>
      <c r="E2622" s="19"/>
      <c r="F2622" s="19"/>
      <c r="G2622" s="19"/>
      <c r="H2622" s="19"/>
      <c r="I2622" s="19"/>
      <c r="J2622" s="19"/>
      <c r="K2622" s="19"/>
      <c r="L2622" s="19"/>
      <c r="M2622" s="19"/>
      <c r="N2622" s="19"/>
      <c r="O2622" s="19"/>
      <c r="P2622" s="19"/>
      <c r="Q2622" s="19"/>
      <c r="R2622" s="19"/>
      <c r="S2622" s="19"/>
      <c r="T2622" s="19"/>
      <c r="U2622" s="19"/>
      <c r="V2622" s="19"/>
      <c r="W2622" s="19"/>
      <c r="X2622" s="19"/>
      <c r="Y2622" s="19"/>
      <c r="Z2622" s="19"/>
      <c r="AA2622" s="19"/>
      <c r="AB2622" s="19"/>
      <c r="AC2622" s="19"/>
      <c r="AD2622" s="19"/>
      <c r="AE2622" s="19"/>
      <c r="AF2622" s="19"/>
      <c r="AG2622" s="19"/>
      <c r="AH2622" s="19"/>
      <c r="AI2622" s="19"/>
      <c r="AJ2622" s="19"/>
      <c r="AK2622" s="19"/>
      <c r="AL2622" s="19"/>
      <c r="AM2622" s="19"/>
      <c r="AN2622" s="19"/>
      <c r="AO2622" s="19"/>
      <c r="AP2622" s="19"/>
      <c r="AQ2622" s="19"/>
      <c r="AR2622" s="19"/>
      <c r="AS2622" s="19"/>
      <c r="AT2622" s="19"/>
      <c r="AU2622" s="19"/>
      <c r="AV2622" s="19"/>
      <c r="AW2622" s="19"/>
      <c r="AX2622" s="20"/>
    </row>
    <row r="2623" spans="1:113">
      <c r="B2623" s="21"/>
    </row>
    <row r="2624" spans="1:113" ht="15" thickBot="1">
      <c r="A2624" s="11"/>
      <c r="B2624" s="10" t="s">
        <v>3</v>
      </c>
      <c r="C2624" s="8"/>
      <c r="D2624" s="8"/>
      <c r="E2624" s="8"/>
      <c r="F2624" s="8"/>
      <c r="G2624" s="8"/>
      <c r="H2624" s="8"/>
      <c r="I2624" s="8"/>
      <c r="J2624" s="8"/>
      <c r="K2624" s="8"/>
      <c r="L2624" s="9"/>
      <c r="M2624" s="9"/>
      <c r="N2624" s="9"/>
      <c r="O2624" s="9"/>
      <c r="P2624" s="8"/>
      <c r="Q2624" s="8"/>
      <c r="R2624" s="8"/>
      <c r="S2624" s="8"/>
      <c r="T2624" s="8"/>
      <c r="U2624" s="8"/>
      <c r="V2624" s="10"/>
      <c r="W2624" s="10"/>
      <c r="X2624" s="10"/>
      <c r="Y2624" s="10"/>
      <c r="Z2624" s="10"/>
      <c r="AA2624" s="10"/>
      <c r="AB2624" s="10"/>
      <c r="AC2624" s="10"/>
      <c r="AD2624" s="10"/>
      <c r="AE2624" s="10"/>
      <c r="AF2624" s="10"/>
      <c r="AG2624" s="10"/>
      <c r="AH2624" s="10"/>
      <c r="AI2624" s="10"/>
      <c r="AJ2624" s="10"/>
      <c r="AK2624" s="10"/>
      <c r="AL2624" s="10"/>
      <c r="AM2624" s="10"/>
      <c r="AN2624" s="10"/>
      <c r="AO2624" s="10"/>
      <c r="AP2624" s="10"/>
      <c r="AQ2624" s="10"/>
      <c r="AR2624" s="10"/>
      <c r="AS2624" s="10"/>
      <c r="AT2624" s="10"/>
      <c r="AU2624" s="10"/>
      <c r="AV2624" s="10"/>
      <c r="AW2624" s="10"/>
      <c r="AX2624" s="10"/>
      <c r="DI2624" s="6"/>
    </row>
    <row r="2625" spans="1:251" ht="14.4">
      <c r="A2625" s="8"/>
      <c r="B2625" s="12"/>
      <c r="C2625" s="7"/>
      <c r="D2625" s="7"/>
      <c r="E2625" s="7"/>
      <c r="F2625" s="7"/>
      <c r="G2625" s="7"/>
      <c r="H2625" s="7"/>
      <c r="I2625" s="7"/>
      <c r="J2625" s="7"/>
      <c r="K2625" s="7"/>
      <c r="L2625" s="13"/>
      <c r="M2625" s="13"/>
      <c r="N2625" s="13"/>
      <c r="O2625" s="13"/>
      <c r="P2625" s="7"/>
      <c r="Q2625" s="7"/>
      <c r="R2625" s="7"/>
      <c r="S2625" s="7"/>
      <c r="T2625" s="7"/>
      <c r="U2625" s="7"/>
      <c r="V2625" s="14"/>
      <c r="W2625" s="14"/>
      <c r="X2625" s="14"/>
      <c r="Y2625" s="14"/>
      <c r="Z2625" s="14"/>
      <c r="AA2625" s="14"/>
      <c r="AB2625" s="14"/>
      <c r="AC2625" s="14"/>
      <c r="AD2625" s="14"/>
      <c r="AE2625" s="14"/>
      <c r="AF2625" s="14"/>
      <c r="AG2625" s="14"/>
      <c r="AH2625" s="14"/>
      <c r="AI2625" s="14"/>
      <c r="AJ2625" s="14"/>
      <c r="AK2625" s="14"/>
      <c r="AL2625" s="14"/>
      <c r="AM2625" s="14"/>
      <c r="AN2625" s="14"/>
      <c r="AO2625" s="14"/>
      <c r="AP2625" s="14"/>
      <c r="AQ2625" s="14"/>
      <c r="AR2625" s="14"/>
      <c r="AS2625" s="14"/>
      <c r="AT2625" s="14"/>
      <c r="AU2625" s="14"/>
      <c r="AV2625" s="14"/>
      <c r="AW2625" s="14"/>
      <c r="AX2625" s="15"/>
    </row>
    <row r="2626" spans="1:251" ht="12" customHeight="1">
      <c r="A2626" s="8"/>
      <c r="B2626" s="160" t="s">
        <v>170</v>
      </c>
      <c r="C2626" s="161"/>
      <c r="D2626" s="161"/>
      <c r="E2626" s="161"/>
      <c r="F2626" s="161"/>
      <c r="G2626" s="161"/>
      <c r="H2626" s="161"/>
      <c r="I2626" s="161"/>
      <c r="J2626" s="161"/>
      <c r="K2626" s="161"/>
      <c r="L2626" s="161"/>
      <c r="M2626" s="161"/>
      <c r="N2626" s="161"/>
      <c r="O2626" s="161"/>
      <c r="P2626" s="161"/>
      <c r="Q2626" s="161"/>
      <c r="R2626" s="161"/>
      <c r="S2626" s="161"/>
      <c r="T2626" s="161"/>
      <c r="U2626" s="161"/>
      <c r="V2626" s="161"/>
      <c r="W2626" s="161"/>
      <c r="X2626" s="161"/>
      <c r="Y2626" s="161"/>
      <c r="Z2626" s="161"/>
      <c r="AA2626" s="161"/>
      <c r="AB2626" s="161"/>
      <c r="AC2626" s="161"/>
      <c r="AD2626" s="161"/>
      <c r="AE2626" s="161"/>
      <c r="AF2626" s="161"/>
      <c r="AG2626" s="161"/>
      <c r="AH2626" s="161"/>
      <c r="AI2626" s="161"/>
      <c r="AJ2626" s="161"/>
      <c r="AK2626" s="161"/>
      <c r="AL2626" s="161"/>
      <c r="AM2626" s="161"/>
      <c r="AN2626" s="161"/>
      <c r="AO2626" s="161"/>
      <c r="AP2626" s="161"/>
      <c r="AQ2626" s="161"/>
      <c r="AR2626" s="161"/>
      <c r="AS2626" s="161"/>
      <c r="AT2626" s="161"/>
      <c r="AU2626" s="161"/>
      <c r="AV2626" s="161"/>
      <c r="AW2626" s="161"/>
      <c r="AX2626" s="162"/>
    </row>
    <row r="2627" spans="1:251" ht="12" customHeight="1">
      <c r="A2627" s="8"/>
      <c r="B2627" s="160"/>
      <c r="C2627" s="161"/>
      <c r="D2627" s="161"/>
      <c r="E2627" s="161"/>
      <c r="F2627" s="161"/>
      <c r="G2627" s="161"/>
      <c r="H2627" s="161"/>
      <c r="I2627" s="161"/>
      <c r="J2627" s="161"/>
      <c r="K2627" s="161"/>
      <c r="L2627" s="161"/>
      <c r="M2627" s="161"/>
      <c r="N2627" s="161"/>
      <c r="O2627" s="161"/>
      <c r="P2627" s="161"/>
      <c r="Q2627" s="161"/>
      <c r="R2627" s="161"/>
      <c r="S2627" s="161"/>
      <c r="T2627" s="161"/>
      <c r="U2627" s="161"/>
      <c r="V2627" s="161"/>
      <c r="W2627" s="161"/>
      <c r="X2627" s="161"/>
      <c r="Y2627" s="161"/>
      <c r="Z2627" s="161"/>
      <c r="AA2627" s="161"/>
      <c r="AB2627" s="161"/>
      <c r="AC2627" s="161"/>
      <c r="AD2627" s="161"/>
      <c r="AE2627" s="161"/>
      <c r="AF2627" s="161"/>
      <c r="AG2627" s="161"/>
      <c r="AH2627" s="161"/>
      <c r="AI2627" s="161"/>
      <c r="AJ2627" s="161"/>
      <c r="AK2627" s="161"/>
      <c r="AL2627" s="161"/>
      <c r="AM2627" s="161"/>
      <c r="AN2627" s="161"/>
      <c r="AO2627" s="161"/>
      <c r="AP2627" s="161"/>
      <c r="AQ2627" s="161"/>
      <c r="AR2627" s="161"/>
      <c r="AS2627" s="161"/>
      <c r="AT2627" s="161"/>
      <c r="AU2627" s="161"/>
      <c r="AV2627" s="161"/>
      <c r="AW2627" s="161"/>
      <c r="AX2627" s="162"/>
    </row>
    <row r="2628" spans="1:251" ht="12" customHeight="1">
      <c r="A2628" s="8"/>
      <c r="B2628" s="160"/>
      <c r="C2628" s="161"/>
      <c r="D2628" s="161"/>
      <c r="E2628" s="161"/>
      <c r="F2628" s="161"/>
      <c r="G2628" s="161"/>
      <c r="H2628" s="161"/>
      <c r="I2628" s="161"/>
      <c r="J2628" s="161"/>
      <c r="K2628" s="161"/>
      <c r="L2628" s="161"/>
      <c r="M2628" s="161"/>
      <c r="N2628" s="161"/>
      <c r="O2628" s="161"/>
      <c r="P2628" s="161"/>
      <c r="Q2628" s="161"/>
      <c r="R2628" s="161"/>
      <c r="S2628" s="161"/>
      <c r="T2628" s="161"/>
      <c r="U2628" s="161"/>
      <c r="V2628" s="161"/>
      <c r="W2628" s="161"/>
      <c r="X2628" s="161"/>
      <c r="Y2628" s="161"/>
      <c r="Z2628" s="161"/>
      <c r="AA2628" s="161"/>
      <c r="AB2628" s="161"/>
      <c r="AC2628" s="161"/>
      <c r="AD2628" s="161"/>
      <c r="AE2628" s="161"/>
      <c r="AF2628" s="161"/>
      <c r="AG2628" s="161"/>
      <c r="AH2628" s="161"/>
      <c r="AI2628" s="161"/>
      <c r="AJ2628" s="161"/>
      <c r="AK2628" s="161"/>
      <c r="AL2628" s="161"/>
      <c r="AM2628" s="161"/>
      <c r="AN2628" s="161"/>
      <c r="AO2628" s="161"/>
      <c r="AP2628" s="161"/>
      <c r="AQ2628" s="161"/>
      <c r="AR2628" s="161"/>
      <c r="AS2628" s="161"/>
      <c r="AT2628" s="161"/>
      <c r="AU2628" s="161"/>
      <c r="AV2628" s="161"/>
      <c r="AW2628" s="161"/>
      <c r="AX2628" s="162"/>
      <c r="BC2628" s="16"/>
    </row>
    <row r="2629" spans="1:251" ht="12" customHeight="1">
      <c r="A2629" s="8"/>
      <c r="B2629" s="160"/>
      <c r="C2629" s="161"/>
      <c r="D2629" s="161"/>
      <c r="E2629" s="161"/>
      <c r="F2629" s="161"/>
      <c r="G2629" s="161"/>
      <c r="H2629" s="161"/>
      <c r="I2629" s="161"/>
      <c r="J2629" s="161"/>
      <c r="K2629" s="161"/>
      <c r="L2629" s="161"/>
      <c r="M2629" s="161"/>
      <c r="N2629" s="161"/>
      <c r="O2629" s="161"/>
      <c r="P2629" s="161"/>
      <c r="Q2629" s="161"/>
      <c r="R2629" s="161"/>
      <c r="S2629" s="161"/>
      <c r="T2629" s="161"/>
      <c r="U2629" s="161"/>
      <c r="V2629" s="161"/>
      <c r="W2629" s="161"/>
      <c r="X2629" s="161"/>
      <c r="Y2629" s="161"/>
      <c r="Z2629" s="161"/>
      <c r="AA2629" s="161"/>
      <c r="AB2629" s="161"/>
      <c r="AC2629" s="161"/>
      <c r="AD2629" s="161"/>
      <c r="AE2629" s="161"/>
      <c r="AF2629" s="161"/>
      <c r="AG2629" s="161"/>
      <c r="AH2629" s="161"/>
      <c r="AI2629" s="161"/>
      <c r="AJ2629" s="161"/>
      <c r="AK2629" s="161"/>
      <c r="AL2629" s="161"/>
      <c r="AM2629" s="161"/>
      <c r="AN2629" s="161"/>
      <c r="AO2629" s="161"/>
      <c r="AP2629" s="161"/>
      <c r="AQ2629" s="161"/>
      <c r="AR2629" s="161"/>
      <c r="AS2629" s="161"/>
      <c r="AT2629" s="161"/>
      <c r="AU2629" s="161"/>
      <c r="AV2629" s="161"/>
      <c r="AW2629" s="161"/>
      <c r="AX2629" s="162"/>
    </row>
    <row r="2630" spans="1:251" ht="12" customHeight="1">
      <c r="A2630" s="8"/>
      <c r="B2630" s="160"/>
      <c r="C2630" s="161"/>
      <c r="D2630" s="161"/>
      <c r="E2630" s="161"/>
      <c r="F2630" s="161"/>
      <c r="G2630" s="161"/>
      <c r="H2630" s="161"/>
      <c r="I2630" s="161"/>
      <c r="J2630" s="161"/>
      <c r="K2630" s="161"/>
      <c r="L2630" s="161"/>
      <c r="M2630" s="161"/>
      <c r="N2630" s="161"/>
      <c r="O2630" s="161"/>
      <c r="P2630" s="161"/>
      <c r="Q2630" s="161"/>
      <c r="R2630" s="161"/>
      <c r="S2630" s="161"/>
      <c r="T2630" s="161"/>
      <c r="U2630" s="161"/>
      <c r="V2630" s="161"/>
      <c r="W2630" s="161"/>
      <c r="X2630" s="161"/>
      <c r="Y2630" s="161"/>
      <c r="Z2630" s="161"/>
      <c r="AA2630" s="161"/>
      <c r="AB2630" s="161"/>
      <c r="AC2630" s="161"/>
      <c r="AD2630" s="161"/>
      <c r="AE2630" s="161"/>
      <c r="AF2630" s="161"/>
      <c r="AG2630" s="161"/>
      <c r="AH2630" s="161"/>
      <c r="AI2630" s="161"/>
      <c r="AJ2630" s="161"/>
      <c r="AK2630" s="161"/>
      <c r="AL2630" s="161"/>
      <c r="AM2630" s="161"/>
      <c r="AN2630" s="161"/>
      <c r="AO2630" s="161"/>
      <c r="AP2630" s="161"/>
      <c r="AQ2630" s="161"/>
      <c r="AR2630" s="161"/>
      <c r="AS2630" s="161"/>
      <c r="AT2630" s="161"/>
      <c r="AU2630" s="161"/>
      <c r="AV2630" s="161"/>
      <c r="AW2630" s="161"/>
      <c r="AX2630" s="162"/>
    </row>
    <row r="2631" spans="1:251" ht="12" customHeight="1">
      <c r="A2631" s="8"/>
      <c r="B2631" s="160"/>
      <c r="C2631" s="161"/>
      <c r="D2631" s="161"/>
      <c r="E2631" s="161"/>
      <c r="F2631" s="161"/>
      <c r="G2631" s="161"/>
      <c r="H2631" s="161"/>
      <c r="I2631" s="161"/>
      <c r="J2631" s="161"/>
      <c r="K2631" s="161"/>
      <c r="L2631" s="161"/>
      <c r="M2631" s="161"/>
      <c r="N2631" s="161"/>
      <c r="O2631" s="161"/>
      <c r="P2631" s="161"/>
      <c r="Q2631" s="161"/>
      <c r="R2631" s="161"/>
      <c r="S2631" s="161"/>
      <c r="T2631" s="161"/>
      <c r="U2631" s="161"/>
      <c r="V2631" s="161"/>
      <c r="W2631" s="161"/>
      <c r="X2631" s="161"/>
      <c r="Y2631" s="161"/>
      <c r="Z2631" s="161"/>
      <c r="AA2631" s="161"/>
      <c r="AB2631" s="161"/>
      <c r="AC2631" s="161"/>
      <c r="AD2631" s="161"/>
      <c r="AE2631" s="161"/>
      <c r="AF2631" s="161"/>
      <c r="AG2631" s="161"/>
      <c r="AH2631" s="161"/>
      <c r="AI2631" s="161"/>
      <c r="AJ2631" s="161"/>
      <c r="AK2631" s="161"/>
      <c r="AL2631" s="161"/>
      <c r="AM2631" s="161"/>
      <c r="AN2631" s="161"/>
      <c r="AO2631" s="161"/>
      <c r="AP2631" s="161"/>
      <c r="AQ2631" s="161"/>
      <c r="AR2631" s="161"/>
      <c r="AS2631" s="161"/>
      <c r="AT2631" s="161"/>
      <c r="AU2631" s="161"/>
      <c r="AV2631" s="161"/>
      <c r="AW2631" s="161"/>
      <c r="AX2631" s="162"/>
    </row>
    <row r="2632" spans="1:251" ht="15" thickBot="1">
      <c r="A2632" s="17"/>
      <c r="B2632" s="18"/>
      <c r="C2632" s="19"/>
      <c r="D2632" s="19"/>
      <c r="E2632" s="19"/>
      <c r="F2632" s="19"/>
      <c r="G2632" s="19"/>
      <c r="H2632" s="19"/>
      <c r="I2632" s="19"/>
      <c r="J2632" s="19"/>
      <c r="K2632" s="19"/>
      <c r="L2632" s="19"/>
      <c r="M2632" s="19"/>
      <c r="N2632" s="19"/>
      <c r="O2632" s="19"/>
      <c r="P2632" s="19"/>
      <c r="Q2632" s="19"/>
      <c r="R2632" s="19"/>
      <c r="S2632" s="19"/>
      <c r="T2632" s="19"/>
      <c r="U2632" s="19"/>
      <c r="V2632" s="19"/>
      <c r="W2632" s="19"/>
      <c r="X2632" s="19"/>
      <c r="Y2632" s="19"/>
      <c r="Z2632" s="19"/>
      <c r="AA2632" s="19"/>
      <c r="AB2632" s="19"/>
      <c r="AC2632" s="19"/>
      <c r="AD2632" s="19"/>
      <c r="AE2632" s="19"/>
      <c r="AF2632" s="19"/>
      <c r="AG2632" s="19"/>
      <c r="AH2632" s="19"/>
      <c r="AI2632" s="19"/>
      <c r="AJ2632" s="19"/>
      <c r="AK2632" s="19"/>
      <c r="AL2632" s="19"/>
      <c r="AM2632" s="19"/>
      <c r="AN2632" s="19"/>
      <c r="AO2632" s="19"/>
      <c r="AP2632" s="19"/>
      <c r="AQ2632" s="19"/>
      <c r="AR2632" s="19"/>
      <c r="AS2632" s="19"/>
      <c r="AT2632" s="19"/>
      <c r="AU2632" s="19"/>
      <c r="AV2632" s="19"/>
      <c r="AW2632" s="19"/>
      <c r="AX2632" s="20"/>
    </row>
    <row r="2633" spans="1:251">
      <c r="B2633" s="21"/>
    </row>
    <row r="2634" spans="1:251" ht="14.4">
      <c r="B2634" s="10" t="s">
        <v>4</v>
      </c>
      <c r="C2634" s="8"/>
      <c r="D2634" s="8"/>
      <c r="E2634" s="8"/>
      <c r="F2634" s="8"/>
      <c r="G2634" s="8"/>
      <c r="H2634" s="8"/>
      <c r="I2634" s="8"/>
      <c r="J2634" s="8"/>
      <c r="K2634" s="8"/>
      <c r="L2634" s="9"/>
      <c r="M2634" s="9"/>
      <c r="N2634" s="9"/>
      <c r="O2634" s="9"/>
      <c r="P2634" s="8"/>
      <c r="Q2634" s="8"/>
      <c r="R2634" s="8"/>
      <c r="S2634" s="8"/>
      <c r="T2634" s="8"/>
      <c r="U2634" s="8"/>
      <c r="V2634" s="10"/>
      <c r="W2634" s="10"/>
      <c r="X2634" s="10"/>
      <c r="Y2634" s="10"/>
      <c r="Z2634" s="10"/>
      <c r="AA2634" s="10"/>
      <c r="AB2634" s="10"/>
      <c r="AC2634" s="10"/>
      <c r="AD2634" s="10"/>
      <c r="AE2634" s="10"/>
      <c r="AF2634" s="10"/>
      <c r="AG2634" s="10"/>
      <c r="AH2634" s="10"/>
      <c r="AI2634" s="10"/>
      <c r="AJ2634" s="10"/>
      <c r="AK2634" s="10"/>
      <c r="AL2634" s="10"/>
      <c r="AM2634" s="10"/>
      <c r="AN2634" s="10"/>
      <c r="AO2634" s="10"/>
      <c r="AP2634" s="10"/>
      <c r="AQ2634" s="10"/>
      <c r="AR2634" s="10"/>
      <c r="AS2634" s="10"/>
      <c r="AT2634" s="10"/>
      <c r="AU2634" s="10"/>
      <c r="AV2634" s="10"/>
      <c r="AW2634" s="10"/>
      <c r="AX2634" s="10"/>
    </row>
    <row r="2635" spans="1:251" ht="15" thickBot="1">
      <c r="B2635" s="8"/>
      <c r="C2635" s="8"/>
      <c r="D2635" s="8"/>
      <c r="E2635" s="8"/>
      <c r="F2635" s="8"/>
      <c r="G2635" s="8"/>
      <c r="H2635" s="8"/>
      <c r="I2635" s="8"/>
      <c r="J2635" s="8"/>
      <c r="K2635" s="8"/>
      <c r="L2635" s="9"/>
      <c r="M2635" s="9"/>
      <c r="N2635" s="9"/>
      <c r="O2635" s="9"/>
      <c r="P2635" s="8"/>
      <c r="Q2635" s="8"/>
      <c r="R2635" s="8"/>
      <c r="S2635" s="8"/>
      <c r="T2635" s="8"/>
      <c r="U2635" s="8"/>
      <c r="V2635" s="10"/>
      <c r="W2635" s="10"/>
      <c r="X2635" s="10"/>
      <c r="Y2635" s="10"/>
      <c r="Z2635" s="10"/>
      <c r="AA2635" s="10"/>
      <c r="AB2635" s="10"/>
      <c r="AC2635" s="10"/>
      <c r="AD2635" s="10"/>
      <c r="AE2635" s="10"/>
      <c r="AF2635" s="10"/>
      <c r="AG2635" s="10"/>
      <c r="AH2635" s="10"/>
      <c r="AI2635" s="10"/>
      <c r="AJ2635" s="10"/>
      <c r="AK2635" s="10"/>
      <c r="AL2635" s="10"/>
      <c r="AM2635" s="10"/>
      <c r="AN2635" s="10"/>
      <c r="AO2635" s="10"/>
      <c r="AP2635" s="10"/>
      <c r="AQ2635" s="10"/>
      <c r="AR2635" s="10"/>
      <c r="AS2635" s="10"/>
      <c r="AT2635" s="10"/>
      <c r="AU2635" s="10"/>
      <c r="AV2635" s="10"/>
      <c r="AW2635" s="10"/>
      <c r="AX2635" s="22" t="s">
        <v>5</v>
      </c>
    </row>
    <row r="2636" spans="1:251" s="16" customFormat="1" ht="13.5" customHeight="1">
      <c r="A2636" s="8"/>
      <c r="B2636" s="163" t="s">
        <v>6</v>
      </c>
      <c r="C2636" s="164"/>
      <c r="D2636" s="164"/>
      <c r="E2636" s="164"/>
      <c r="F2636" s="164"/>
      <c r="G2636" s="164"/>
      <c r="H2636" s="164"/>
      <c r="I2636" s="164"/>
      <c r="J2636" s="164"/>
      <c r="K2636" s="164"/>
      <c r="L2636" s="164"/>
      <c r="M2636" s="164"/>
      <c r="N2636" s="164"/>
      <c r="O2636" s="164"/>
      <c r="P2636" s="164"/>
      <c r="Q2636" s="164"/>
      <c r="R2636" s="164"/>
      <c r="S2636" s="164"/>
      <c r="T2636" s="164"/>
      <c r="U2636" s="164"/>
      <c r="V2636" s="164"/>
      <c r="W2636" s="164"/>
      <c r="X2636" s="164"/>
      <c r="Y2636" s="164"/>
      <c r="Z2636" s="165"/>
      <c r="AA2636" s="169" t="s">
        <v>9</v>
      </c>
      <c r="AB2636" s="164"/>
      <c r="AC2636" s="164"/>
      <c r="AD2636" s="164"/>
      <c r="AE2636" s="164"/>
      <c r="AF2636" s="164"/>
      <c r="AG2636" s="164"/>
      <c r="AH2636" s="164"/>
      <c r="AI2636" s="165"/>
      <c r="AJ2636" s="169" t="s">
        <v>10</v>
      </c>
      <c r="AK2636" s="164"/>
      <c r="AL2636" s="164"/>
      <c r="AM2636" s="164"/>
      <c r="AN2636" s="164"/>
      <c r="AO2636" s="164"/>
      <c r="AP2636" s="164"/>
      <c r="AQ2636" s="164"/>
      <c r="AR2636" s="165"/>
      <c r="AS2636" s="169" t="s">
        <v>7</v>
      </c>
      <c r="AT2636" s="164"/>
      <c r="AU2636" s="164"/>
      <c r="AV2636" s="164"/>
      <c r="AW2636" s="164"/>
      <c r="AX2636" s="171"/>
      <c r="AY2636" s="2"/>
      <c r="AZ2636" s="2"/>
      <c r="BA2636" s="2"/>
      <c r="BB2636" s="2"/>
      <c r="BC2636" s="2"/>
      <c r="BD2636" s="2"/>
      <c r="BE2636" s="2"/>
      <c r="BF2636" s="2"/>
      <c r="BG2636" s="2"/>
      <c r="BH2636" s="2"/>
      <c r="BI2636" s="2"/>
      <c r="BJ2636" s="2"/>
      <c r="BK2636" s="2"/>
      <c r="BL2636" s="2"/>
      <c r="BM2636" s="2"/>
      <c r="BN2636" s="2"/>
      <c r="BO2636" s="2"/>
      <c r="BP2636" s="2"/>
      <c r="BQ2636" s="2"/>
      <c r="BR2636" s="2"/>
      <c r="BS2636" s="2"/>
      <c r="BT2636" s="2"/>
      <c r="BU2636" s="2"/>
      <c r="BV2636" s="2"/>
      <c r="BW2636" s="2"/>
      <c r="BX2636" s="2"/>
      <c r="BY2636" s="2"/>
      <c r="BZ2636" s="2"/>
      <c r="CA2636" s="2"/>
      <c r="CB2636" s="2"/>
      <c r="CC2636" s="2"/>
      <c r="CD2636" s="2"/>
      <c r="CE2636" s="2"/>
      <c r="CF2636" s="2"/>
      <c r="CG2636" s="2"/>
      <c r="CH2636" s="2"/>
      <c r="CI2636" s="2"/>
      <c r="CJ2636" s="2"/>
      <c r="CK2636" s="2"/>
      <c r="CL2636" s="2"/>
      <c r="CM2636" s="2"/>
      <c r="CN2636" s="2"/>
      <c r="CO2636" s="2"/>
      <c r="CP2636" s="2"/>
      <c r="CQ2636" s="2"/>
      <c r="CR2636" s="2"/>
      <c r="CS2636" s="2"/>
      <c r="CT2636" s="2"/>
      <c r="CU2636" s="2"/>
      <c r="CV2636" s="2"/>
      <c r="CW2636" s="2"/>
      <c r="CX2636" s="2"/>
      <c r="CY2636" s="2"/>
      <c r="CZ2636" s="2"/>
      <c r="DA2636" s="2"/>
      <c r="DB2636" s="2"/>
      <c r="DC2636" s="2"/>
      <c r="DD2636" s="2"/>
      <c r="DE2636" s="2"/>
      <c r="DF2636" s="2"/>
      <c r="DG2636" s="2"/>
      <c r="DH2636" s="2"/>
      <c r="DI2636" s="2"/>
      <c r="DJ2636" s="2"/>
      <c r="DK2636" s="2"/>
      <c r="DL2636" s="2"/>
      <c r="DM2636" s="2"/>
      <c r="DN2636" s="2"/>
      <c r="DO2636" s="2"/>
      <c r="DP2636" s="2"/>
      <c r="DQ2636" s="2"/>
      <c r="DR2636" s="2"/>
      <c r="DS2636" s="2"/>
      <c r="DT2636" s="2"/>
      <c r="DU2636" s="2"/>
      <c r="DV2636" s="2"/>
      <c r="DW2636" s="2"/>
      <c r="DX2636" s="2"/>
      <c r="DY2636" s="2"/>
      <c r="DZ2636" s="2"/>
      <c r="EA2636" s="2"/>
      <c r="EB2636" s="2"/>
      <c r="EC2636" s="2"/>
      <c r="ED2636" s="2"/>
      <c r="EE2636" s="2"/>
      <c r="EF2636" s="2"/>
      <c r="EG2636" s="2"/>
      <c r="EH2636" s="2"/>
      <c r="EI2636" s="2"/>
      <c r="EJ2636" s="2"/>
      <c r="EK2636" s="2"/>
      <c r="EL2636" s="2"/>
      <c r="EM2636" s="2"/>
      <c r="EN2636" s="2"/>
      <c r="EO2636" s="2"/>
      <c r="EP2636" s="2"/>
      <c r="EQ2636" s="2"/>
      <c r="ER2636" s="2"/>
      <c r="ES2636" s="2"/>
      <c r="ET2636" s="2"/>
      <c r="EU2636" s="2"/>
      <c r="EV2636" s="2"/>
      <c r="EW2636" s="2"/>
      <c r="EX2636" s="2"/>
      <c r="EY2636" s="2"/>
      <c r="EZ2636" s="2"/>
      <c r="FA2636" s="2"/>
      <c r="FB2636" s="2"/>
      <c r="FC2636" s="2"/>
      <c r="FD2636" s="2"/>
      <c r="FE2636" s="2"/>
      <c r="FF2636" s="2"/>
      <c r="FG2636" s="2"/>
      <c r="FH2636" s="2"/>
      <c r="FI2636" s="2"/>
      <c r="FJ2636" s="2"/>
      <c r="FK2636" s="2"/>
      <c r="FL2636" s="2"/>
      <c r="FM2636" s="2"/>
      <c r="FN2636" s="2"/>
      <c r="FO2636" s="2"/>
      <c r="FP2636" s="2"/>
      <c r="FQ2636" s="2"/>
      <c r="FR2636" s="2"/>
      <c r="FS2636" s="2"/>
      <c r="FT2636" s="2"/>
      <c r="FU2636" s="2"/>
      <c r="FV2636" s="2"/>
      <c r="FW2636" s="2"/>
      <c r="FX2636" s="2"/>
      <c r="FY2636" s="2"/>
      <c r="FZ2636" s="2"/>
      <c r="GA2636" s="2"/>
      <c r="GB2636" s="2"/>
      <c r="GC2636" s="2"/>
      <c r="GD2636" s="2"/>
      <c r="GE2636" s="2"/>
      <c r="GF2636" s="2"/>
      <c r="GG2636" s="2"/>
      <c r="GH2636" s="2"/>
      <c r="GI2636" s="2"/>
      <c r="GJ2636" s="2"/>
      <c r="GK2636" s="2"/>
      <c r="GL2636" s="2"/>
      <c r="GM2636" s="2"/>
      <c r="GN2636" s="2"/>
      <c r="GO2636" s="2"/>
      <c r="GP2636" s="2"/>
      <c r="GQ2636" s="2"/>
      <c r="GR2636" s="2"/>
      <c r="GS2636" s="2"/>
      <c r="GT2636" s="2"/>
      <c r="GU2636" s="2"/>
      <c r="GV2636" s="2"/>
      <c r="GW2636" s="2"/>
      <c r="GX2636" s="2"/>
      <c r="GY2636" s="2"/>
      <c r="GZ2636" s="2"/>
      <c r="HA2636" s="2"/>
      <c r="HB2636" s="2"/>
      <c r="HC2636" s="2"/>
      <c r="HD2636" s="2"/>
      <c r="HE2636" s="2"/>
      <c r="HF2636" s="2"/>
      <c r="HG2636" s="2"/>
      <c r="HH2636" s="2"/>
      <c r="HI2636" s="2"/>
      <c r="HJ2636" s="2"/>
      <c r="HK2636" s="2"/>
      <c r="HL2636" s="2"/>
      <c r="HM2636" s="2"/>
      <c r="HN2636" s="2"/>
      <c r="HO2636" s="2"/>
      <c r="HP2636" s="2"/>
      <c r="HQ2636" s="2"/>
      <c r="HR2636" s="2"/>
      <c r="HS2636" s="2"/>
      <c r="HT2636" s="2"/>
      <c r="HU2636" s="2"/>
      <c r="HV2636" s="2"/>
      <c r="HW2636" s="2"/>
      <c r="HX2636" s="2"/>
      <c r="HY2636" s="2"/>
      <c r="HZ2636" s="2"/>
      <c r="IA2636" s="2"/>
      <c r="IB2636" s="2"/>
      <c r="IC2636" s="2"/>
      <c r="ID2636" s="2"/>
      <c r="IE2636" s="2"/>
      <c r="IF2636" s="2"/>
      <c r="IG2636" s="2"/>
      <c r="IH2636" s="2"/>
      <c r="II2636" s="2"/>
      <c r="IJ2636" s="2"/>
      <c r="IK2636" s="2"/>
      <c r="IL2636" s="2"/>
      <c r="IM2636" s="2"/>
      <c r="IN2636" s="2"/>
      <c r="IO2636" s="2"/>
      <c r="IP2636" s="2"/>
      <c r="IQ2636" s="2"/>
    </row>
    <row r="2637" spans="1:251" s="16" customFormat="1">
      <c r="A2637" s="8"/>
      <c r="B2637" s="166"/>
      <c r="C2637" s="167"/>
      <c r="D2637" s="167"/>
      <c r="E2637" s="167"/>
      <c r="F2637" s="167"/>
      <c r="G2637" s="167"/>
      <c r="H2637" s="167"/>
      <c r="I2637" s="167"/>
      <c r="J2637" s="167"/>
      <c r="K2637" s="167"/>
      <c r="L2637" s="167"/>
      <c r="M2637" s="167"/>
      <c r="N2637" s="167"/>
      <c r="O2637" s="167"/>
      <c r="P2637" s="167"/>
      <c r="Q2637" s="167"/>
      <c r="R2637" s="167"/>
      <c r="S2637" s="167"/>
      <c r="T2637" s="167"/>
      <c r="U2637" s="167"/>
      <c r="V2637" s="167"/>
      <c r="W2637" s="167"/>
      <c r="X2637" s="167"/>
      <c r="Y2637" s="167"/>
      <c r="Z2637" s="168"/>
      <c r="AA2637" s="170"/>
      <c r="AB2637" s="167"/>
      <c r="AC2637" s="167"/>
      <c r="AD2637" s="167"/>
      <c r="AE2637" s="167"/>
      <c r="AF2637" s="167"/>
      <c r="AG2637" s="167"/>
      <c r="AH2637" s="167"/>
      <c r="AI2637" s="168"/>
      <c r="AJ2637" s="170"/>
      <c r="AK2637" s="167"/>
      <c r="AL2637" s="167"/>
      <c r="AM2637" s="167"/>
      <c r="AN2637" s="167"/>
      <c r="AO2637" s="167"/>
      <c r="AP2637" s="167"/>
      <c r="AQ2637" s="167"/>
      <c r="AR2637" s="168"/>
      <c r="AS2637" s="170"/>
      <c r="AT2637" s="167"/>
      <c r="AU2637" s="167"/>
      <c r="AV2637" s="167"/>
      <c r="AW2637" s="167"/>
      <c r="AX2637" s="172"/>
      <c r="AY2637" s="2"/>
      <c r="AZ2637" s="2"/>
      <c r="BA2637" s="2"/>
      <c r="BB2637" s="23"/>
      <c r="BC2637" s="24"/>
      <c r="BE2637" s="2"/>
      <c r="BF2637" s="2"/>
      <c r="BG2637" s="2"/>
      <c r="BH2637" s="2"/>
      <c r="BI2637" s="2"/>
      <c r="BJ2637" s="2"/>
      <c r="BK2637" s="2"/>
      <c r="BL2637" s="2"/>
      <c r="BM2637" s="2"/>
      <c r="BN2637" s="2"/>
      <c r="BO2637" s="2"/>
      <c r="BP2637" s="2"/>
      <c r="BQ2637" s="2"/>
      <c r="BR2637" s="2"/>
      <c r="BS2637" s="2"/>
      <c r="BT2637" s="2"/>
      <c r="BU2637" s="2"/>
      <c r="BV2637" s="2"/>
      <c r="BW2637" s="2"/>
      <c r="BX2637" s="2"/>
      <c r="BY2637" s="2"/>
      <c r="BZ2637" s="2"/>
      <c r="CA2637" s="2"/>
      <c r="CB2637" s="2"/>
      <c r="CC2637" s="2"/>
      <c r="CD2637" s="2"/>
      <c r="CE2637" s="2"/>
      <c r="CF2637" s="2"/>
      <c r="CG2637" s="2"/>
      <c r="CH2637" s="2"/>
      <c r="CI2637" s="2"/>
      <c r="CJ2637" s="2"/>
      <c r="CK2637" s="2"/>
      <c r="CL2637" s="2"/>
      <c r="CM2637" s="2"/>
      <c r="CN2637" s="2"/>
      <c r="CO2637" s="2"/>
      <c r="CP2637" s="2"/>
      <c r="CQ2637" s="2"/>
      <c r="CR2637" s="2"/>
      <c r="CS2637" s="2"/>
      <c r="CT2637" s="2"/>
      <c r="CU2637" s="2"/>
      <c r="CV2637" s="2"/>
      <c r="CW2637" s="2"/>
      <c r="CX2637" s="2"/>
      <c r="CY2637" s="2"/>
      <c r="CZ2637" s="2"/>
      <c r="DA2637" s="2"/>
      <c r="DB2637" s="2"/>
      <c r="DC2637" s="2"/>
      <c r="DD2637" s="2"/>
      <c r="DE2637" s="2"/>
      <c r="DF2637" s="2"/>
      <c r="DG2637" s="2"/>
      <c r="DH2637" s="2"/>
      <c r="DI2637" s="2"/>
      <c r="DJ2637" s="2"/>
      <c r="DK2637" s="2"/>
      <c r="DL2637" s="2"/>
      <c r="DM2637" s="2"/>
      <c r="DN2637" s="2"/>
      <c r="DO2637" s="2"/>
      <c r="DP2637" s="2"/>
      <c r="DQ2637" s="2"/>
      <c r="DR2637" s="2"/>
      <c r="DS2637" s="2"/>
      <c r="DT2637" s="2"/>
      <c r="DU2637" s="2"/>
      <c r="DV2637" s="2"/>
      <c r="DW2637" s="2"/>
      <c r="DX2637" s="2"/>
      <c r="DY2637" s="2"/>
      <c r="DZ2637" s="2"/>
      <c r="EA2637" s="2"/>
      <c r="EB2637" s="2"/>
      <c r="EC2637" s="2"/>
      <c r="ED2637" s="2"/>
      <c r="EE2637" s="2"/>
      <c r="EF2637" s="2"/>
      <c r="EG2637" s="2"/>
      <c r="EH2637" s="2"/>
      <c r="EI2637" s="2"/>
      <c r="EJ2637" s="2"/>
      <c r="EK2637" s="2"/>
      <c r="EL2637" s="2"/>
      <c r="EM2637" s="2"/>
      <c r="EN2637" s="2"/>
      <c r="EO2637" s="2"/>
      <c r="EP2637" s="2"/>
      <c r="EQ2637" s="2"/>
      <c r="ER2637" s="2"/>
      <c r="ES2637" s="2"/>
      <c r="ET2637" s="2"/>
      <c r="EU2637" s="2"/>
      <c r="EV2637" s="2"/>
      <c r="EW2637" s="2"/>
      <c r="EX2637" s="2"/>
      <c r="EY2637" s="2"/>
      <c r="EZ2637" s="2"/>
      <c r="FA2637" s="2"/>
      <c r="FB2637" s="2"/>
      <c r="FC2637" s="2"/>
      <c r="FD2637" s="2"/>
      <c r="FE2637" s="2"/>
      <c r="FF2637" s="2"/>
      <c r="FG2637" s="2"/>
      <c r="FH2637" s="2"/>
      <c r="FI2637" s="2"/>
      <c r="FJ2637" s="2"/>
      <c r="FK2637" s="2"/>
      <c r="FL2637" s="2"/>
      <c r="FM2637" s="2"/>
      <c r="FN2637" s="2"/>
      <c r="FO2637" s="2"/>
      <c r="FP2637" s="2"/>
      <c r="FQ2637" s="2"/>
      <c r="FR2637" s="2"/>
      <c r="FS2637" s="2"/>
      <c r="FT2637" s="2"/>
      <c r="FU2637" s="2"/>
      <c r="FV2637" s="2"/>
      <c r="FW2637" s="2"/>
      <c r="FX2637" s="2"/>
      <c r="FY2637" s="2"/>
      <c r="FZ2637" s="2"/>
      <c r="GA2637" s="2"/>
      <c r="GB2637" s="2"/>
      <c r="GC2637" s="2"/>
      <c r="GD2637" s="2"/>
      <c r="GE2637" s="2"/>
      <c r="GF2637" s="2"/>
      <c r="GG2637" s="2"/>
      <c r="GH2637" s="2"/>
      <c r="GI2637" s="2"/>
      <c r="GJ2637" s="2"/>
      <c r="GK2637" s="2"/>
      <c r="GL2637" s="2"/>
      <c r="GM2637" s="2"/>
      <c r="GN2637" s="2"/>
      <c r="GO2637" s="2"/>
      <c r="GP2637" s="2"/>
      <c r="GQ2637" s="2"/>
      <c r="GR2637" s="2"/>
      <c r="GS2637" s="2"/>
      <c r="GT2637" s="2"/>
      <c r="GU2637" s="2"/>
      <c r="GV2637" s="2"/>
      <c r="GW2637" s="2"/>
      <c r="GX2637" s="2"/>
      <c r="GY2637" s="2"/>
      <c r="GZ2637" s="2"/>
      <c r="HA2637" s="2"/>
      <c r="HB2637" s="2"/>
      <c r="HC2637" s="2"/>
      <c r="HD2637" s="2"/>
      <c r="HE2637" s="2"/>
      <c r="HF2637" s="2"/>
      <c r="HG2637" s="2"/>
      <c r="HH2637" s="2"/>
      <c r="HI2637" s="2"/>
      <c r="HJ2637" s="2"/>
      <c r="HK2637" s="2"/>
      <c r="HL2637" s="2"/>
      <c r="HM2637" s="2"/>
      <c r="HN2637" s="2"/>
      <c r="HO2637" s="2"/>
      <c r="HP2637" s="2"/>
      <c r="HQ2637" s="2"/>
      <c r="HR2637" s="2"/>
      <c r="HS2637" s="2"/>
      <c r="HT2637" s="2"/>
      <c r="HU2637" s="2"/>
      <c r="HV2637" s="2"/>
      <c r="HW2637" s="2"/>
      <c r="HX2637" s="2"/>
      <c r="HY2637" s="2"/>
      <c r="HZ2637" s="2"/>
      <c r="IA2637" s="2"/>
      <c r="IB2637" s="2"/>
      <c r="IC2637" s="2"/>
      <c r="ID2637" s="2"/>
      <c r="IE2637" s="2"/>
      <c r="IF2637" s="2"/>
      <c r="IG2637" s="2"/>
      <c r="IH2637" s="2"/>
      <c r="II2637" s="2"/>
      <c r="IJ2637" s="2"/>
      <c r="IK2637" s="2"/>
      <c r="IL2637" s="2"/>
      <c r="IM2637" s="2"/>
      <c r="IN2637" s="2"/>
      <c r="IO2637" s="2"/>
      <c r="IP2637" s="2"/>
      <c r="IQ2637" s="2"/>
    </row>
    <row r="2638" spans="1:251" s="16" customFormat="1" ht="18.75" customHeight="1">
      <c r="A2638" s="8"/>
      <c r="B2638" s="25"/>
      <c r="C2638" s="135" t="s">
        <v>338</v>
      </c>
      <c r="D2638" s="136"/>
      <c r="E2638" s="136"/>
      <c r="F2638" s="136"/>
      <c r="G2638" s="136"/>
      <c r="H2638" s="136"/>
      <c r="I2638" s="136"/>
      <c r="J2638" s="136"/>
      <c r="K2638" s="136"/>
      <c r="L2638" s="136"/>
      <c r="M2638" s="136"/>
      <c r="N2638" s="136"/>
      <c r="O2638" s="136"/>
      <c r="P2638" s="136"/>
      <c r="Q2638" s="136"/>
      <c r="R2638" s="136"/>
      <c r="S2638" s="136"/>
      <c r="T2638" s="136"/>
      <c r="U2638" s="136"/>
      <c r="V2638" s="136"/>
      <c r="W2638" s="136"/>
      <c r="X2638" s="136"/>
      <c r="Y2638" s="136"/>
      <c r="Z2638" s="137"/>
      <c r="AA2638" s="138">
        <v>200000</v>
      </c>
      <c r="AB2638" s="139"/>
      <c r="AC2638" s="139"/>
      <c r="AD2638" s="139"/>
      <c r="AE2638" s="139"/>
      <c r="AF2638" s="139"/>
      <c r="AG2638" s="139"/>
      <c r="AH2638" s="139"/>
      <c r="AI2638" s="140"/>
      <c r="AJ2638" s="138">
        <v>0</v>
      </c>
      <c r="AK2638" s="139"/>
      <c r="AL2638" s="139"/>
      <c r="AM2638" s="139"/>
      <c r="AN2638" s="139"/>
      <c r="AO2638" s="139"/>
      <c r="AP2638" s="139"/>
      <c r="AQ2638" s="139"/>
      <c r="AR2638" s="140"/>
      <c r="AS2638" s="141"/>
      <c r="AT2638" s="142"/>
      <c r="AU2638" s="142"/>
      <c r="AV2638" s="142"/>
      <c r="AW2638" s="142"/>
      <c r="AX2638" s="143"/>
      <c r="AY2638" s="2"/>
      <c r="AZ2638" s="2"/>
      <c r="BA2638" s="2"/>
      <c r="BB2638" s="2"/>
      <c r="BC2638" s="2"/>
      <c r="BD2638" s="2"/>
      <c r="BE2638" s="2"/>
      <c r="BF2638" s="2"/>
      <c r="BG2638" s="2"/>
      <c r="BH2638" s="2"/>
      <c r="BI2638" s="2"/>
      <c r="BJ2638" s="2"/>
      <c r="BK2638" s="2"/>
      <c r="BL2638" s="2"/>
      <c r="BM2638" s="2"/>
      <c r="BN2638" s="2"/>
      <c r="BO2638" s="2"/>
      <c r="BP2638" s="2"/>
      <c r="BQ2638" s="2"/>
      <c r="BR2638" s="2"/>
      <c r="BS2638" s="2"/>
      <c r="BT2638" s="2"/>
      <c r="BU2638" s="2"/>
      <c r="BV2638" s="2"/>
      <c r="BW2638" s="2"/>
      <c r="BX2638" s="2"/>
      <c r="BY2638" s="2"/>
      <c r="BZ2638" s="2"/>
      <c r="CA2638" s="2"/>
      <c r="CB2638" s="2"/>
      <c r="CC2638" s="2"/>
      <c r="CD2638" s="2"/>
      <c r="CE2638" s="2"/>
      <c r="CF2638" s="2"/>
      <c r="CG2638" s="2"/>
      <c r="CH2638" s="2"/>
      <c r="CI2638" s="2"/>
      <c r="CJ2638" s="2"/>
      <c r="CK2638" s="2"/>
      <c r="CL2638" s="2"/>
      <c r="CM2638" s="2"/>
      <c r="CN2638" s="2"/>
      <c r="CO2638" s="2"/>
      <c r="CP2638" s="2"/>
      <c r="CQ2638" s="2"/>
      <c r="CR2638" s="2"/>
      <c r="CS2638" s="2"/>
      <c r="CT2638" s="2"/>
      <c r="CU2638" s="2"/>
      <c r="CV2638" s="2"/>
      <c r="CW2638" s="2"/>
      <c r="CX2638" s="2"/>
      <c r="CY2638" s="2"/>
      <c r="CZ2638" s="2"/>
      <c r="DA2638" s="2"/>
      <c r="DB2638" s="2"/>
      <c r="DC2638" s="2"/>
      <c r="DD2638" s="2"/>
      <c r="DE2638" s="2"/>
      <c r="DF2638" s="2"/>
      <c r="DG2638" s="2"/>
      <c r="DH2638" s="2"/>
      <c r="DI2638" s="2"/>
      <c r="DJ2638" s="2"/>
      <c r="DK2638" s="2"/>
      <c r="DL2638" s="2"/>
      <c r="DM2638" s="2"/>
      <c r="DN2638" s="2"/>
      <c r="DO2638" s="2"/>
      <c r="DP2638" s="2"/>
      <c r="DQ2638" s="2"/>
      <c r="DR2638" s="2"/>
      <c r="DS2638" s="2"/>
      <c r="DT2638" s="2"/>
      <c r="DU2638" s="2"/>
      <c r="DV2638" s="2"/>
      <c r="DW2638" s="2"/>
      <c r="DX2638" s="2"/>
      <c r="DY2638" s="2"/>
      <c r="DZ2638" s="2"/>
      <c r="EA2638" s="2"/>
      <c r="EB2638" s="2"/>
      <c r="EC2638" s="2"/>
      <c r="ED2638" s="2"/>
      <c r="EE2638" s="2"/>
      <c r="EF2638" s="2"/>
      <c r="EG2638" s="2"/>
      <c r="EH2638" s="2"/>
      <c r="EI2638" s="2"/>
      <c r="EJ2638" s="2"/>
      <c r="EK2638" s="2"/>
      <c r="EL2638" s="2"/>
      <c r="EM2638" s="2"/>
      <c r="EN2638" s="2"/>
      <c r="EO2638" s="2"/>
      <c r="EP2638" s="2"/>
      <c r="EQ2638" s="2"/>
      <c r="ER2638" s="2"/>
      <c r="ES2638" s="2"/>
      <c r="ET2638" s="2"/>
      <c r="EU2638" s="2"/>
      <c r="EV2638" s="2"/>
      <c r="EW2638" s="2"/>
      <c r="EX2638" s="2"/>
      <c r="EY2638" s="2"/>
      <c r="EZ2638" s="2"/>
      <c r="FA2638" s="2"/>
      <c r="FB2638" s="2"/>
      <c r="FC2638" s="2"/>
      <c r="FD2638" s="2"/>
      <c r="FE2638" s="2"/>
      <c r="FF2638" s="2"/>
      <c r="FG2638" s="2"/>
      <c r="FH2638" s="2"/>
      <c r="FI2638" s="2"/>
      <c r="FJ2638" s="2"/>
      <c r="FK2638" s="2"/>
      <c r="FL2638" s="2"/>
      <c r="FM2638" s="2"/>
      <c r="FN2638" s="2"/>
      <c r="FO2638" s="2"/>
      <c r="FP2638" s="2"/>
      <c r="FQ2638" s="2"/>
      <c r="FR2638" s="2"/>
      <c r="FS2638" s="2"/>
      <c r="FT2638" s="2"/>
      <c r="FU2638" s="2"/>
      <c r="FV2638" s="2"/>
      <c r="FW2638" s="2"/>
      <c r="FX2638" s="2"/>
      <c r="FY2638" s="2"/>
      <c r="FZ2638" s="2"/>
      <c r="GA2638" s="2"/>
      <c r="GB2638" s="2"/>
      <c r="GC2638" s="2"/>
      <c r="GD2638" s="2"/>
      <c r="GE2638" s="2"/>
      <c r="GF2638" s="2"/>
      <c r="GG2638" s="2"/>
      <c r="GH2638" s="2"/>
      <c r="GI2638" s="2"/>
      <c r="GJ2638" s="2"/>
      <c r="GK2638" s="2"/>
      <c r="GL2638" s="2"/>
      <c r="GM2638" s="2"/>
      <c r="GN2638" s="2"/>
      <c r="GO2638" s="2"/>
      <c r="GP2638" s="2"/>
      <c r="GQ2638" s="2"/>
      <c r="GR2638" s="2"/>
      <c r="GS2638" s="2"/>
      <c r="GT2638" s="2"/>
      <c r="GU2638" s="2"/>
      <c r="GV2638" s="2"/>
      <c r="GW2638" s="2"/>
      <c r="GX2638" s="2"/>
      <c r="GY2638" s="2"/>
      <c r="GZ2638" s="2"/>
      <c r="HA2638" s="2"/>
      <c r="HB2638" s="2"/>
      <c r="HC2638" s="2"/>
      <c r="HD2638" s="2"/>
      <c r="HE2638" s="2"/>
      <c r="HF2638" s="2"/>
      <c r="HG2638" s="2"/>
      <c r="HH2638" s="2"/>
      <c r="HI2638" s="2"/>
      <c r="HJ2638" s="2"/>
      <c r="HK2638" s="2"/>
      <c r="HL2638" s="2"/>
      <c r="HM2638" s="2"/>
      <c r="HN2638" s="2"/>
      <c r="HO2638" s="2"/>
      <c r="HP2638" s="2"/>
      <c r="HQ2638" s="2"/>
      <c r="HR2638" s="2"/>
      <c r="HS2638" s="2"/>
      <c r="HT2638" s="2"/>
      <c r="HU2638" s="2"/>
      <c r="HV2638" s="2"/>
      <c r="HW2638" s="2"/>
      <c r="HX2638" s="2"/>
      <c r="HY2638" s="2"/>
      <c r="HZ2638" s="2"/>
      <c r="IA2638" s="2"/>
      <c r="IB2638" s="2"/>
      <c r="IC2638" s="2"/>
      <c r="ID2638" s="2"/>
      <c r="IE2638" s="2"/>
      <c r="IF2638" s="2"/>
      <c r="IG2638" s="2"/>
      <c r="IH2638" s="2"/>
      <c r="II2638" s="2"/>
      <c r="IJ2638" s="2"/>
      <c r="IK2638" s="2"/>
      <c r="IL2638" s="2"/>
      <c r="IM2638" s="2"/>
      <c r="IN2638" s="2"/>
      <c r="IO2638" s="2"/>
      <c r="IP2638" s="2"/>
      <c r="IQ2638" s="2"/>
    </row>
    <row r="2639" spans="1:251" s="16" customFormat="1" ht="18.75" customHeight="1" thickBot="1">
      <c r="A2639" s="17"/>
      <c r="B2639" s="144" t="s">
        <v>11</v>
      </c>
      <c r="C2639" s="145"/>
      <c r="D2639" s="145"/>
      <c r="E2639" s="145"/>
      <c r="F2639" s="145"/>
      <c r="G2639" s="145"/>
      <c r="H2639" s="145"/>
      <c r="I2639" s="145"/>
      <c r="J2639" s="145"/>
      <c r="K2639" s="145"/>
      <c r="L2639" s="145"/>
      <c r="M2639" s="145"/>
      <c r="N2639" s="145"/>
      <c r="O2639" s="145"/>
      <c r="P2639" s="145"/>
      <c r="Q2639" s="145"/>
      <c r="R2639" s="145"/>
      <c r="S2639" s="145"/>
      <c r="T2639" s="145"/>
      <c r="U2639" s="145"/>
      <c r="V2639" s="145"/>
      <c r="W2639" s="145"/>
      <c r="X2639" s="145"/>
      <c r="Y2639" s="145"/>
      <c r="Z2639" s="146"/>
      <c r="AA2639" s="147">
        <f>SUM($AA$2638:$AA$2638)</f>
        <v>200000</v>
      </c>
      <c r="AB2639" s="148"/>
      <c r="AC2639" s="148"/>
      <c r="AD2639" s="148"/>
      <c r="AE2639" s="148"/>
      <c r="AF2639" s="148"/>
      <c r="AG2639" s="148"/>
      <c r="AH2639" s="148"/>
      <c r="AI2639" s="149"/>
      <c r="AJ2639" s="147">
        <f>SUM($AJ$2638:$AJ$2638)</f>
        <v>0</v>
      </c>
      <c r="AK2639" s="148"/>
      <c r="AL2639" s="148"/>
      <c r="AM2639" s="148"/>
      <c r="AN2639" s="148"/>
      <c r="AO2639" s="148"/>
      <c r="AP2639" s="148"/>
      <c r="AQ2639" s="148"/>
      <c r="AR2639" s="149"/>
      <c r="AS2639" s="150"/>
      <c r="AT2639" s="151"/>
      <c r="AU2639" s="151"/>
      <c r="AV2639" s="151"/>
      <c r="AW2639" s="151"/>
      <c r="AX2639" s="152"/>
      <c r="AY2639" s="2"/>
      <c r="AZ2639" s="2"/>
      <c r="BA2639" s="2"/>
      <c r="BB2639" s="2"/>
      <c r="BC2639" s="2"/>
      <c r="BD2639" s="2"/>
      <c r="BE2639" s="2"/>
      <c r="BF2639" s="2"/>
      <c r="BG2639" s="2"/>
      <c r="BH2639" s="2"/>
      <c r="BI2639" s="2"/>
      <c r="BJ2639" s="2"/>
      <c r="BK2639" s="2"/>
      <c r="BL2639" s="2"/>
      <c r="BM2639" s="2"/>
      <c r="BN2639" s="2"/>
      <c r="BO2639" s="2"/>
      <c r="BP2639" s="2"/>
      <c r="BQ2639" s="2"/>
      <c r="BR2639" s="2"/>
      <c r="BS2639" s="2"/>
      <c r="BT2639" s="2"/>
      <c r="BU2639" s="2"/>
      <c r="BV2639" s="2"/>
      <c r="BW2639" s="2"/>
      <c r="BX2639" s="2"/>
      <c r="BY2639" s="2"/>
      <c r="BZ2639" s="2"/>
      <c r="CA2639" s="2"/>
      <c r="CB2639" s="2"/>
      <c r="CC2639" s="2"/>
      <c r="CD2639" s="2"/>
      <c r="CE2639" s="2"/>
      <c r="CF2639" s="2"/>
      <c r="CG2639" s="2"/>
      <c r="CH2639" s="2"/>
      <c r="CI2639" s="2"/>
      <c r="CJ2639" s="2"/>
      <c r="CK2639" s="2"/>
      <c r="CL2639" s="2"/>
      <c r="CM2639" s="2"/>
      <c r="CN2639" s="2"/>
      <c r="CO2639" s="2"/>
      <c r="CP2639" s="2"/>
      <c r="CQ2639" s="2"/>
      <c r="CR2639" s="2"/>
      <c r="CS2639" s="2"/>
      <c r="CT2639" s="2"/>
      <c r="CU2639" s="2"/>
      <c r="CV2639" s="2"/>
      <c r="CW2639" s="2"/>
      <c r="CX2639" s="2"/>
      <c r="CY2639" s="2"/>
      <c r="CZ2639" s="2"/>
      <c r="DA2639" s="2"/>
      <c r="DB2639" s="2"/>
      <c r="DC2639" s="2"/>
      <c r="DD2639" s="2"/>
      <c r="DE2639" s="2"/>
      <c r="DF2639" s="2"/>
      <c r="DG2639" s="2"/>
      <c r="DH2639" s="2"/>
      <c r="DI2639" s="2"/>
      <c r="DJ2639" s="2"/>
      <c r="DK2639" s="2"/>
      <c r="DL2639" s="2"/>
      <c r="DM2639" s="2"/>
      <c r="DN2639" s="2"/>
      <c r="DO2639" s="2"/>
      <c r="DP2639" s="2"/>
      <c r="DQ2639" s="2"/>
      <c r="DR2639" s="2"/>
      <c r="DS2639" s="2"/>
      <c r="DT2639" s="2"/>
      <c r="DU2639" s="2"/>
      <c r="DV2639" s="2"/>
      <c r="DW2639" s="2"/>
      <c r="DX2639" s="2"/>
      <c r="DY2639" s="2"/>
      <c r="DZ2639" s="2"/>
      <c r="EA2639" s="2"/>
      <c r="EB2639" s="2"/>
      <c r="EC2639" s="2"/>
      <c r="ED2639" s="2"/>
      <c r="EE2639" s="2"/>
      <c r="EF2639" s="2"/>
      <c r="EG2639" s="2"/>
      <c r="EH2639" s="2"/>
      <c r="EI2639" s="2"/>
      <c r="EJ2639" s="2"/>
      <c r="EK2639" s="2"/>
      <c r="EL2639" s="2"/>
      <c r="EM2639" s="2"/>
      <c r="EN2639" s="2"/>
      <c r="EO2639" s="2"/>
      <c r="EP2639" s="2"/>
      <c r="EQ2639" s="2"/>
      <c r="ER2639" s="2"/>
      <c r="ES2639" s="2"/>
      <c r="ET2639" s="2"/>
      <c r="EU2639" s="2"/>
      <c r="EV2639" s="2"/>
      <c r="EW2639" s="2"/>
      <c r="EX2639" s="2"/>
      <c r="EY2639" s="2"/>
      <c r="EZ2639" s="2"/>
      <c r="FA2639" s="2"/>
      <c r="FB2639" s="2"/>
      <c r="FC2639" s="2"/>
      <c r="FD2639" s="2"/>
      <c r="FE2639" s="2"/>
      <c r="FF2639" s="2"/>
      <c r="FG2639" s="2"/>
      <c r="FH2639" s="2"/>
      <c r="FI2639" s="2"/>
      <c r="FJ2639" s="2"/>
      <c r="FK2639" s="2"/>
      <c r="FL2639" s="2"/>
      <c r="FM2639" s="2"/>
      <c r="FN2639" s="2"/>
      <c r="FO2639" s="2"/>
      <c r="FP2639" s="2"/>
      <c r="FQ2639" s="2"/>
      <c r="FR2639" s="2"/>
      <c r="FS2639" s="2"/>
      <c r="FT2639" s="2"/>
      <c r="FU2639" s="2"/>
      <c r="FV2639" s="2"/>
      <c r="FW2639" s="2"/>
      <c r="FX2639" s="2"/>
      <c r="FY2639" s="2"/>
      <c r="FZ2639" s="2"/>
      <c r="GA2639" s="2"/>
      <c r="GB2639" s="2"/>
      <c r="GC2639" s="2"/>
      <c r="GD2639" s="2"/>
      <c r="GE2639" s="2"/>
      <c r="GF2639" s="2"/>
      <c r="GG2639" s="2"/>
      <c r="GH2639" s="2"/>
      <c r="GI2639" s="2"/>
      <c r="GJ2639" s="2"/>
      <c r="GK2639" s="2"/>
      <c r="GL2639" s="2"/>
      <c r="GM2639" s="2"/>
      <c r="GN2639" s="2"/>
      <c r="GO2639" s="2"/>
      <c r="GP2639" s="2"/>
      <c r="GQ2639" s="2"/>
      <c r="GR2639" s="2"/>
      <c r="GS2639" s="2"/>
      <c r="GT2639" s="2"/>
      <c r="GU2639" s="2"/>
      <c r="GV2639" s="2"/>
      <c r="GW2639" s="2"/>
      <c r="GX2639" s="2"/>
      <c r="GY2639" s="2"/>
      <c r="GZ2639" s="2"/>
      <c r="HA2639" s="2"/>
      <c r="HB2639" s="2"/>
      <c r="HC2639" s="2"/>
      <c r="HD2639" s="2"/>
      <c r="HE2639" s="2"/>
      <c r="HF2639" s="2"/>
      <c r="HG2639" s="2"/>
      <c r="HH2639" s="2"/>
      <c r="HI2639" s="2"/>
      <c r="HJ2639" s="2"/>
      <c r="HK2639" s="2"/>
      <c r="HL2639" s="2"/>
      <c r="HM2639" s="2"/>
      <c r="HN2639" s="2"/>
      <c r="HO2639" s="2"/>
      <c r="HP2639" s="2"/>
      <c r="HQ2639" s="2"/>
      <c r="HR2639" s="2"/>
      <c r="HS2639" s="2"/>
      <c r="HT2639" s="2"/>
      <c r="HU2639" s="2"/>
      <c r="HV2639" s="2"/>
      <c r="HW2639" s="2"/>
      <c r="HX2639" s="2"/>
      <c r="HY2639" s="2"/>
      <c r="HZ2639" s="2"/>
      <c r="IA2639" s="2"/>
      <c r="IB2639" s="2"/>
      <c r="IC2639" s="2"/>
      <c r="ID2639" s="2"/>
      <c r="IE2639" s="2"/>
      <c r="IF2639" s="2"/>
      <c r="IG2639" s="2"/>
      <c r="IH2639" s="2"/>
      <c r="II2639" s="2"/>
      <c r="IJ2639" s="2"/>
      <c r="IK2639" s="2"/>
      <c r="IL2639" s="2"/>
      <c r="IM2639" s="2"/>
      <c r="IN2639" s="2"/>
      <c r="IO2639" s="2"/>
      <c r="IP2639" s="2"/>
      <c r="IQ2639" s="2"/>
    </row>
    <row r="2641" spans="1:113" ht="19.2">
      <c r="A2641" s="1" t="s">
        <v>0</v>
      </c>
      <c r="AW2641" s="3"/>
      <c r="AX2641" s="4"/>
      <c r="AY2641" s="3"/>
    </row>
    <row r="2643" spans="1:113" ht="18">
      <c r="B2643" s="153" t="s">
        <v>8</v>
      </c>
      <c r="C2643" s="154"/>
      <c r="D2643" s="154"/>
      <c r="E2643" s="154"/>
      <c r="F2643" s="154"/>
      <c r="G2643" s="154"/>
      <c r="H2643" s="154"/>
      <c r="I2643" s="154"/>
      <c r="J2643" s="154"/>
      <c r="K2643" s="154"/>
      <c r="L2643" s="154"/>
      <c r="M2643" s="154"/>
      <c r="N2643" s="154"/>
      <c r="O2643" s="154"/>
      <c r="P2643" s="154"/>
      <c r="Q2643" s="154"/>
      <c r="R2643" s="154"/>
      <c r="S2643" s="154"/>
      <c r="T2643" s="154"/>
      <c r="U2643" s="154"/>
      <c r="V2643" s="154"/>
      <c r="W2643" s="154"/>
      <c r="X2643" s="154"/>
      <c r="Y2643" s="154"/>
      <c r="Z2643" s="154"/>
      <c r="AA2643" s="154"/>
      <c r="AB2643" s="154"/>
      <c r="AC2643" s="154"/>
      <c r="AD2643" s="154"/>
      <c r="AE2643" s="154"/>
      <c r="AF2643" s="154"/>
      <c r="AG2643" s="154"/>
      <c r="AH2643" s="154"/>
      <c r="AI2643" s="154"/>
      <c r="AJ2643" s="154"/>
      <c r="AK2643" s="154"/>
      <c r="AL2643" s="154"/>
      <c r="AM2643" s="154"/>
      <c r="AN2643" s="154"/>
      <c r="AO2643" s="154"/>
      <c r="AP2643" s="154"/>
      <c r="AQ2643" s="154"/>
      <c r="AR2643" s="154"/>
      <c r="AS2643" s="154"/>
      <c r="AT2643" s="154"/>
      <c r="AU2643" s="154"/>
      <c r="AV2643" s="154"/>
      <c r="AW2643" s="154"/>
      <c r="AX2643" s="154"/>
    </row>
    <row r="2644" spans="1:113">
      <c r="Z2644" s="5"/>
      <c r="AD2644" s="5"/>
      <c r="AE2644" s="5"/>
      <c r="AF2644" s="5"/>
      <c r="AG2644" s="5"/>
      <c r="AH2644" s="5"/>
      <c r="AI2644" s="5"/>
      <c r="AO2644" s="5"/>
    </row>
    <row r="2645" spans="1:113" ht="13.8" thickBot="1">
      <c r="Z2645" s="5"/>
      <c r="AD2645" s="5"/>
      <c r="AE2645" s="5"/>
      <c r="AF2645" s="5"/>
      <c r="AG2645" s="5"/>
      <c r="AH2645" s="5"/>
      <c r="AI2645" s="5"/>
      <c r="AO2645" s="5"/>
      <c r="DI2645" s="6"/>
    </row>
    <row r="2646" spans="1:113" ht="24.75" customHeight="1" thickBot="1">
      <c r="B2646" s="155" t="s">
        <v>1</v>
      </c>
      <c r="C2646" s="156"/>
      <c r="D2646" s="156"/>
      <c r="E2646" s="156"/>
      <c r="F2646" s="156"/>
      <c r="G2646" s="156"/>
      <c r="H2646" s="157" t="s">
        <v>339</v>
      </c>
      <c r="I2646" s="158"/>
      <c r="J2646" s="158"/>
      <c r="K2646" s="158"/>
      <c r="L2646" s="158"/>
      <c r="M2646" s="158"/>
      <c r="N2646" s="158"/>
      <c r="O2646" s="158"/>
      <c r="P2646" s="158"/>
      <c r="Q2646" s="158"/>
      <c r="R2646" s="158"/>
      <c r="S2646" s="158"/>
      <c r="T2646" s="158"/>
      <c r="U2646" s="158"/>
      <c r="V2646" s="158"/>
      <c r="W2646" s="158"/>
      <c r="X2646" s="158"/>
      <c r="Y2646" s="158"/>
      <c r="Z2646" s="158"/>
      <c r="AA2646" s="158"/>
      <c r="AB2646" s="158"/>
      <c r="AC2646" s="158"/>
      <c r="AD2646" s="158"/>
      <c r="AE2646" s="158"/>
      <c r="AF2646" s="158"/>
      <c r="AG2646" s="158"/>
      <c r="AH2646" s="158"/>
      <c r="AI2646" s="158"/>
      <c r="AJ2646" s="158"/>
      <c r="AK2646" s="158"/>
      <c r="AL2646" s="158"/>
      <c r="AM2646" s="158"/>
      <c r="AN2646" s="158"/>
      <c r="AO2646" s="158"/>
      <c r="AP2646" s="158"/>
      <c r="AQ2646" s="158"/>
      <c r="AR2646" s="158"/>
      <c r="AS2646" s="158"/>
      <c r="AT2646" s="158"/>
      <c r="AU2646" s="158"/>
      <c r="AV2646" s="158"/>
      <c r="AW2646" s="158"/>
      <c r="AX2646" s="159"/>
      <c r="DI2646" s="6"/>
    </row>
    <row r="2647" spans="1:113" ht="14.4">
      <c r="B2647" s="7"/>
      <c r="C2647" s="7"/>
      <c r="D2647" s="7"/>
      <c r="E2647" s="7"/>
      <c r="F2647" s="7"/>
      <c r="G2647" s="7"/>
      <c r="H2647" s="8"/>
      <c r="I2647" s="8"/>
      <c r="J2647" s="8"/>
      <c r="K2647" s="8"/>
      <c r="L2647" s="9"/>
      <c r="M2647" s="9"/>
      <c r="N2647" s="9"/>
      <c r="O2647" s="9"/>
      <c r="P2647" s="8"/>
      <c r="Q2647" s="8"/>
      <c r="R2647" s="8"/>
      <c r="S2647" s="8"/>
      <c r="T2647" s="8"/>
      <c r="U2647" s="8"/>
      <c r="V2647" s="10"/>
      <c r="W2647" s="10"/>
      <c r="X2647" s="10"/>
      <c r="Y2647" s="10"/>
      <c r="Z2647" s="10"/>
      <c r="AA2647" s="10"/>
      <c r="AB2647" s="10"/>
      <c r="AC2647" s="10"/>
      <c r="AD2647" s="10"/>
      <c r="AE2647" s="10"/>
      <c r="AF2647" s="10"/>
      <c r="AG2647" s="10"/>
      <c r="AH2647" s="10"/>
      <c r="AI2647" s="10"/>
      <c r="AJ2647" s="10"/>
      <c r="AK2647" s="10"/>
      <c r="AL2647" s="10"/>
      <c r="AM2647" s="10"/>
      <c r="AN2647" s="10"/>
      <c r="AO2647" s="10"/>
      <c r="AP2647" s="10"/>
      <c r="AQ2647" s="10"/>
      <c r="AR2647" s="10"/>
      <c r="AS2647" s="10"/>
      <c r="AT2647" s="10"/>
      <c r="AU2647" s="10"/>
      <c r="AV2647" s="10"/>
      <c r="AW2647" s="10"/>
      <c r="AX2647" s="10"/>
      <c r="DI2647" s="6"/>
    </row>
    <row r="2648" spans="1:113" ht="15" thickBot="1">
      <c r="A2648" s="11"/>
      <c r="B2648" s="10" t="s">
        <v>2</v>
      </c>
      <c r="C2648" s="8"/>
      <c r="D2648" s="8"/>
      <c r="E2648" s="8"/>
      <c r="F2648" s="8"/>
      <c r="G2648" s="8"/>
      <c r="H2648" s="8"/>
      <c r="I2648" s="8"/>
      <c r="J2648" s="8"/>
      <c r="K2648" s="8"/>
      <c r="L2648" s="9"/>
      <c r="M2648" s="9"/>
      <c r="N2648" s="9"/>
      <c r="O2648" s="9"/>
      <c r="P2648" s="8"/>
      <c r="Q2648" s="8"/>
      <c r="R2648" s="8"/>
      <c r="S2648" s="8"/>
      <c r="T2648" s="8"/>
      <c r="U2648" s="8"/>
      <c r="V2648" s="10"/>
      <c r="W2648" s="10"/>
      <c r="X2648" s="10"/>
      <c r="Y2648" s="10"/>
      <c r="Z2648" s="10"/>
      <c r="AA2648" s="10"/>
      <c r="AB2648" s="10"/>
      <c r="AC2648" s="10"/>
      <c r="AD2648" s="10"/>
      <c r="AE2648" s="10"/>
      <c r="AF2648" s="10"/>
      <c r="AG2648" s="10"/>
      <c r="AH2648" s="10"/>
      <c r="AI2648" s="10"/>
      <c r="AJ2648" s="10"/>
      <c r="AK2648" s="10"/>
      <c r="AL2648" s="10"/>
      <c r="AM2648" s="10"/>
      <c r="AN2648" s="10"/>
      <c r="AO2648" s="10"/>
      <c r="AP2648" s="10"/>
      <c r="AQ2648" s="10"/>
      <c r="AR2648" s="10"/>
      <c r="AS2648" s="10"/>
      <c r="AT2648" s="10"/>
      <c r="AU2648" s="10"/>
      <c r="AV2648" s="10"/>
      <c r="AW2648" s="10"/>
      <c r="AX2648" s="10"/>
      <c r="DI2648" s="6"/>
    </row>
    <row r="2649" spans="1:113" ht="14.4">
      <c r="A2649" s="8"/>
      <c r="B2649" s="12"/>
      <c r="C2649" s="7"/>
      <c r="D2649" s="7"/>
      <c r="E2649" s="7"/>
      <c r="F2649" s="7"/>
      <c r="G2649" s="7"/>
      <c r="H2649" s="7"/>
      <c r="I2649" s="7"/>
      <c r="J2649" s="7"/>
      <c r="K2649" s="7"/>
      <c r="L2649" s="13"/>
      <c r="M2649" s="13"/>
      <c r="N2649" s="13"/>
      <c r="O2649" s="13"/>
      <c r="P2649" s="7"/>
      <c r="Q2649" s="7"/>
      <c r="R2649" s="7"/>
      <c r="S2649" s="7"/>
      <c r="T2649" s="7"/>
      <c r="U2649" s="7"/>
      <c r="V2649" s="14"/>
      <c r="W2649" s="14"/>
      <c r="X2649" s="14"/>
      <c r="Y2649" s="14"/>
      <c r="Z2649" s="14"/>
      <c r="AA2649" s="14"/>
      <c r="AB2649" s="14"/>
      <c r="AC2649" s="14"/>
      <c r="AD2649" s="14"/>
      <c r="AE2649" s="14"/>
      <c r="AF2649" s="14"/>
      <c r="AG2649" s="14"/>
      <c r="AH2649" s="14"/>
      <c r="AI2649" s="14"/>
      <c r="AJ2649" s="14"/>
      <c r="AK2649" s="14"/>
      <c r="AL2649" s="14"/>
      <c r="AM2649" s="14"/>
      <c r="AN2649" s="14"/>
      <c r="AO2649" s="14"/>
      <c r="AP2649" s="14"/>
      <c r="AQ2649" s="14"/>
      <c r="AR2649" s="14"/>
      <c r="AS2649" s="14"/>
      <c r="AT2649" s="14"/>
      <c r="AU2649" s="14"/>
      <c r="AV2649" s="14"/>
      <c r="AW2649" s="14"/>
      <c r="AX2649" s="15"/>
    </row>
    <row r="2650" spans="1:113" ht="12" customHeight="1">
      <c r="A2650" s="8"/>
      <c r="B2650" s="160" t="s">
        <v>340</v>
      </c>
      <c r="C2650" s="161"/>
      <c r="D2650" s="161"/>
      <c r="E2650" s="161"/>
      <c r="F2650" s="161"/>
      <c r="G2650" s="161"/>
      <c r="H2650" s="161"/>
      <c r="I2650" s="161"/>
      <c r="J2650" s="161"/>
      <c r="K2650" s="161"/>
      <c r="L2650" s="161"/>
      <c r="M2650" s="161"/>
      <c r="N2650" s="161"/>
      <c r="O2650" s="161"/>
      <c r="P2650" s="161"/>
      <c r="Q2650" s="161"/>
      <c r="R2650" s="161"/>
      <c r="S2650" s="161"/>
      <c r="T2650" s="161"/>
      <c r="U2650" s="161"/>
      <c r="V2650" s="161"/>
      <c r="W2650" s="161"/>
      <c r="X2650" s="161"/>
      <c r="Y2650" s="161"/>
      <c r="Z2650" s="161"/>
      <c r="AA2650" s="161"/>
      <c r="AB2650" s="161"/>
      <c r="AC2650" s="161"/>
      <c r="AD2650" s="161"/>
      <c r="AE2650" s="161"/>
      <c r="AF2650" s="161"/>
      <c r="AG2650" s="161"/>
      <c r="AH2650" s="161"/>
      <c r="AI2650" s="161"/>
      <c r="AJ2650" s="161"/>
      <c r="AK2650" s="161"/>
      <c r="AL2650" s="161"/>
      <c r="AM2650" s="161"/>
      <c r="AN2650" s="161"/>
      <c r="AO2650" s="161"/>
      <c r="AP2650" s="161"/>
      <c r="AQ2650" s="161"/>
      <c r="AR2650" s="161"/>
      <c r="AS2650" s="161"/>
      <c r="AT2650" s="161"/>
      <c r="AU2650" s="161"/>
      <c r="AV2650" s="161"/>
      <c r="AW2650" s="161"/>
      <c r="AX2650" s="162"/>
    </row>
    <row r="2651" spans="1:113" ht="12" customHeight="1">
      <c r="A2651" s="8"/>
      <c r="B2651" s="160"/>
      <c r="C2651" s="161"/>
      <c r="D2651" s="161"/>
      <c r="E2651" s="161"/>
      <c r="F2651" s="161"/>
      <c r="G2651" s="161"/>
      <c r="H2651" s="161"/>
      <c r="I2651" s="161"/>
      <c r="J2651" s="161"/>
      <c r="K2651" s="161"/>
      <c r="L2651" s="161"/>
      <c r="M2651" s="161"/>
      <c r="N2651" s="161"/>
      <c r="O2651" s="161"/>
      <c r="P2651" s="161"/>
      <c r="Q2651" s="161"/>
      <c r="R2651" s="161"/>
      <c r="S2651" s="161"/>
      <c r="T2651" s="161"/>
      <c r="U2651" s="161"/>
      <c r="V2651" s="161"/>
      <c r="W2651" s="161"/>
      <c r="X2651" s="161"/>
      <c r="Y2651" s="161"/>
      <c r="Z2651" s="161"/>
      <c r="AA2651" s="161"/>
      <c r="AB2651" s="161"/>
      <c r="AC2651" s="161"/>
      <c r="AD2651" s="161"/>
      <c r="AE2651" s="161"/>
      <c r="AF2651" s="161"/>
      <c r="AG2651" s="161"/>
      <c r="AH2651" s="161"/>
      <c r="AI2651" s="161"/>
      <c r="AJ2651" s="161"/>
      <c r="AK2651" s="161"/>
      <c r="AL2651" s="161"/>
      <c r="AM2651" s="161"/>
      <c r="AN2651" s="161"/>
      <c r="AO2651" s="161"/>
      <c r="AP2651" s="161"/>
      <c r="AQ2651" s="161"/>
      <c r="AR2651" s="161"/>
      <c r="AS2651" s="161"/>
      <c r="AT2651" s="161"/>
      <c r="AU2651" s="161"/>
      <c r="AV2651" s="161"/>
      <c r="AW2651" s="161"/>
      <c r="AX2651" s="162"/>
      <c r="BC2651" s="16"/>
    </row>
    <row r="2652" spans="1:113" ht="12" customHeight="1">
      <c r="A2652" s="8"/>
      <c r="B2652" s="160"/>
      <c r="C2652" s="161"/>
      <c r="D2652" s="161"/>
      <c r="E2652" s="161"/>
      <c r="F2652" s="161"/>
      <c r="G2652" s="161"/>
      <c r="H2652" s="161"/>
      <c r="I2652" s="161"/>
      <c r="J2652" s="161"/>
      <c r="K2652" s="161"/>
      <c r="L2652" s="161"/>
      <c r="M2652" s="161"/>
      <c r="N2652" s="161"/>
      <c r="O2652" s="161"/>
      <c r="P2652" s="161"/>
      <c r="Q2652" s="161"/>
      <c r="R2652" s="161"/>
      <c r="S2652" s="161"/>
      <c r="T2652" s="161"/>
      <c r="U2652" s="161"/>
      <c r="V2652" s="161"/>
      <c r="W2652" s="161"/>
      <c r="X2652" s="161"/>
      <c r="Y2652" s="161"/>
      <c r="Z2652" s="161"/>
      <c r="AA2652" s="161"/>
      <c r="AB2652" s="161"/>
      <c r="AC2652" s="161"/>
      <c r="AD2652" s="161"/>
      <c r="AE2652" s="161"/>
      <c r="AF2652" s="161"/>
      <c r="AG2652" s="161"/>
      <c r="AH2652" s="161"/>
      <c r="AI2652" s="161"/>
      <c r="AJ2652" s="161"/>
      <c r="AK2652" s="161"/>
      <c r="AL2652" s="161"/>
      <c r="AM2652" s="161"/>
      <c r="AN2652" s="161"/>
      <c r="AO2652" s="161"/>
      <c r="AP2652" s="161"/>
      <c r="AQ2652" s="161"/>
      <c r="AR2652" s="161"/>
      <c r="AS2652" s="161"/>
      <c r="AT2652" s="161"/>
      <c r="AU2652" s="161"/>
      <c r="AV2652" s="161"/>
      <c r="AW2652" s="161"/>
      <c r="AX2652" s="162"/>
    </row>
    <row r="2653" spans="1:113" ht="12" customHeight="1">
      <c r="A2653" s="8"/>
      <c r="B2653" s="160"/>
      <c r="C2653" s="161"/>
      <c r="D2653" s="161"/>
      <c r="E2653" s="161"/>
      <c r="F2653" s="161"/>
      <c r="G2653" s="161"/>
      <c r="H2653" s="161"/>
      <c r="I2653" s="161"/>
      <c r="J2653" s="161"/>
      <c r="K2653" s="161"/>
      <c r="L2653" s="161"/>
      <c r="M2653" s="161"/>
      <c r="N2653" s="161"/>
      <c r="O2653" s="161"/>
      <c r="P2653" s="161"/>
      <c r="Q2653" s="161"/>
      <c r="R2653" s="161"/>
      <c r="S2653" s="161"/>
      <c r="T2653" s="161"/>
      <c r="U2653" s="161"/>
      <c r="V2653" s="161"/>
      <c r="W2653" s="161"/>
      <c r="X2653" s="161"/>
      <c r="Y2653" s="161"/>
      <c r="Z2653" s="161"/>
      <c r="AA2653" s="161"/>
      <c r="AB2653" s="161"/>
      <c r="AC2653" s="161"/>
      <c r="AD2653" s="161"/>
      <c r="AE2653" s="161"/>
      <c r="AF2653" s="161"/>
      <c r="AG2653" s="161"/>
      <c r="AH2653" s="161"/>
      <c r="AI2653" s="161"/>
      <c r="AJ2653" s="161"/>
      <c r="AK2653" s="161"/>
      <c r="AL2653" s="161"/>
      <c r="AM2653" s="161"/>
      <c r="AN2653" s="161"/>
      <c r="AO2653" s="161"/>
      <c r="AP2653" s="161"/>
      <c r="AQ2653" s="161"/>
      <c r="AR2653" s="161"/>
      <c r="AS2653" s="161"/>
      <c r="AT2653" s="161"/>
      <c r="AU2653" s="161"/>
      <c r="AV2653" s="161"/>
      <c r="AW2653" s="161"/>
      <c r="AX2653" s="162"/>
    </row>
    <row r="2654" spans="1:113" ht="12" customHeight="1">
      <c r="A2654" s="8"/>
      <c r="B2654" s="160"/>
      <c r="C2654" s="161"/>
      <c r="D2654" s="161"/>
      <c r="E2654" s="161"/>
      <c r="F2654" s="161"/>
      <c r="G2654" s="161"/>
      <c r="H2654" s="161"/>
      <c r="I2654" s="161"/>
      <c r="J2654" s="161"/>
      <c r="K2654" s="161"/>
      <c r="L2654" s="161"/>
      <c r="M2654" s="161"/>
      <c r="N2654" s="161"/>
      <c r="O2654" s="161"/>
      <c r="P2654" s="161"/>
      <c r="Q2654" s="161"/>
      <c r="R2654" s="161"/>
      <c r="S2654" s="161"/>
      <c r="T2654" s="161"/>
      <c r="U2654" s="161"/>
      <c r="V2654" s="161"/>
      <c r="W2654" s="161"/>
      <c r="X2654" s="161"/>
      <c r="Y2654" s="161"/>
      <c r="Z2654" s="161"/>
      <c r="AA2654" s="161"/>
      <c r="AB2654" s="161"/>
      <c r="AC2654" s="161"/>
      <c r="AD2654" s="161"/>
      <c r="AE2654" s="161"/>
      <c r="AF2654" s="161"/>
      <c r="AG2654" s="161"/>
      <c r="AH2654" s="161"/>
      <c r="AI2654" s="161"/>
      <c r="AJ2654" s="161"/>
      <c r="AK2654" s="161"/>
      <c r="AL2654" s="161"/>
      <c r="AM2654" s="161"/>
      <c r="AN2654" s="161"/>
      <c r="AO2654" s="161"/>
      <c r="AP2654" s="161"/>
      <c r="AQ2654" s="161"/>
      <c r="AR2654" s="161"/>
      <c r="AS2654" s="161"/>
      <c r="AT2654" s="161"/>
      <c r="AU2654" s="161"/>
      <c r="AV2654" s="161"/>
      <c r="AW2654" s="161"/>
      <c r="AX2654" s="162"/>
    </row>
    <row r="2655" spans="1:113" ht="15" thickBot="1">
      <c r="A2655" s="17"/>
      <c r="B2655" s="18"/>
      <c r="C2655" s="19"/>
      <c r="D2655" s="19"/>
      <c r="E2655" s="19"/>
      <c r="F2655" s="19"/>
      <c r="G2655" s="19"/>
      <c r="H2655" s="19"/>
      <c r="I2655" s="19"/>
      <c r="J2655" s="19"/>
      <c r="K2655" s="19"/>
      <c r="L2655" s="19"/>
      <c r="M2655" s="19"/>
      <c r="N2655" s="19"/>
      <c r="O2655" s="19"/>
      <c r="P2655" s="19"/>
      <c r="Q2655" s="19"/>
      <c r="R2655" s="19"/>
      <c r="S2655" s="19"/>
      <c r="T2655" s="19"/>
      <c r="U2655" s="19"/>
      <c r="V2655" s="19"/>
      <c r="W2655" s="19"/>
      <c r="X2655" s="19"/>
      <c r="Y2655" s="19"/>
      <c r="Z2655" s="19"/>
      <c r="AA2655" s="19"/>
      <c r="AB2655" s="19"/>
      <c r="AC2655" s="19"/>
      <c r="AD2655" s="19"/>
      <c r="AE2655" s="19"/>
      <c r="AF2655" s="19"/>
      <c r="AG2655" s="19"/>
      <c r="AH2655" s="19"/>
      <c r="AI2655" s="19"/>
      <c r="AJ2655" s="19"/>
      <c r="AK2655" s="19"/>
      <c r="AL2655" s="19"/>
      <c r="AM2655" s="19"/>
      <c r="AN2655" s="19"/>
      <c r="AO2655" s="19"/>
      <c r="AP2655" s="19"/>
      <c r="AQ2655" s="19"/>
      <c r="AR2655" s="19"/>
      <c r="AS2655" s="19"/>
      <c r="AT2655" s="19"/>
      <c r="AU2655" s="19"/>
      <c r="AV2655" s="19"/>
      <c r="AW2655" s="19"/>
      <c r="AX2655" s="20"/>
    </row>
    <row r="2656" spans="1:113">
      <c r="B2656" s="21"/>
    </row>
    <row r="2657" spans="1:251" ht="15" thickBot="1">
      <c r="A2657" s="11"/>
      <c r="B2657" s="10" t="s">
        <v>3</v>
      </c>
      <c r="C2657" s="8"/>
      <c r="D2657" s="8"/>
      <c r="E2657" s="8"/>
      <c r="F2657" s="8"/>
      <c r="G2657" s="8"/>
      <c r="H2657" s="8"/>
      <c r="I2657" s="8"/>
      <c r="J2657" s="8"/>
      <c r="K2657" s="8"/>
      <c r="L2657" s="9"/>
      <c r="M2657" s="9"/>
      <c r="N2657" s="9"/>
      <c r="O2657" s="9"/>
      <c r="P2657" s="8"/>
      <c r="Q2657" s="8"/>
      <c r="R2657" s="8"/>
      <c r="S2657" s="8"/>
      <c r="T2657" s="8"/>
      <c r="U2657" s="8"/>
      <c r="V2657" s="10"/>
      <c r="W2657" s="10"/>
      <c r="X2657" s="10"/>
      <c r="Y2657" s="10"/>
      <c r="Z2657" s="10"/>
      <c r="AA2657" s="10"/>
      <c r="AB2657" s="10"/>
      <c r="AC2657" s="10"/>
      <c r="AD2657" s="10"/>
      <c r="AE2657" s="10"/>
      <c r="AF2657" s="10"/>
      <c r="AG2657" s="10"/>
      <c r="AH2657" s="10"/>
      <c r="AI2657" s="10"/>
      <c r="AJ2657" s="10"/>
      <c r="AK2657" s="10"/>
      <c r="AL2657" s="10"/>
      <c r="AM2657" s="10"/>
      <c r="AN2657" s="10"/>
      <c r="AO2657" s="10"/>
      <c r="AP2657" s="10"/>
      <c r="AQ2657" s="10"/>
      <c r="AR2657" s="10"/>
      <c r="AS2657" s="10"/>
      <c r="AT2657" s="10"/>
      <c r="AU2657" s="10"/>
      <c r="AV2657" s="10"/>
      <c r="AW2657" s="10"/>
      <c r="AX2657" s="10"/>
      <c r="DI2657" s="6"/>
    </row>
    <row r="2658" spans="1:251" ht="14.4">
      <c r="A2658" s="8"/>
      <c r="B2658" s="12"/>
      <c r="C2658" s="7"/>
      <c r="D2658" s="7"/>
      <c r="E2658" s="7"/>
      <c r="F2658" s="7"/>
      <c r="G2658" s="7"/>
      <c r="H2658" s="7"/>
      <c r="I2658" s="7"/>
      <c r="J2658" s="7"/>
      <c r="K2658" s="7"/>
      <c r="L2658" s="13"/>
      <c r="M2658" s="13"/>
      <c r="N2658" s="13"/>
      <c r="O2658" s="13"/>
      <c r="P2658" s="7"/>
      <c r="Q2658" s="7"/>
      <c r="R2658" s="7"/>
      <c r="S2658" s="7"/>
      <c r="T2658" s="7"/>
      <c r="U2658" s="7"/>
      <c r="V2658" s="14"/>
      <c r="W2658" s="14"/>
      <c r="X2658" s="14"/>
      <c r="Y2658" s="14"/>
      <c r="Z2658" s="14"/>
      <c r="AA2658" s="14"/>
      <c r="AB2658" s="14"/>
      <c r="AC2658" s="14"/>
      <c r="AD2658" s="14"/>
      <c r="AE2658" s="14"/>
      <c r="AF2658" s="14"/>
      <c r="AG2658" s="14"/>
      <c r="AH2658" s="14"/>
      <c r="AI2658" s="14"/>
      <c r="AJ2658" s="14"/>
      <c r="AK2658" s="14"/>
      <c r="AL2658" s="14"/>
      <c r="AM2658" s="14"/>
      <c r="AN2658" s="14"/>
      <c r="AO2658" s="14"/>
      <c r="AP2658" s="14"/>
      <c r="AQ2658" s="14"/>
      <c r="AR2658" s="14"/>
      <c r="AS2658" s="14"/>
      <c r="AT2658" s="14"/>
      <c r="AU2658" s="14"/>
      <c r="AV2658" s="14"/>
      <c r="AW2658" s="14"/>
      <c r="AX2658" s="15"/>
    </row>
    <row r="2659" spans="1:251" ht="12" customHeight="1">
      <c r="A2659" s="8"/>
      <c r="B2659" s="160" t="s">
        <v>341</v>
      </c>
      <c r="C2659" s="161"/>
      <c r="D2659" s="161"/>
      <c r="E2659" s="161"/>
      <c r="F2659" s="161"/>
      <c r="G2659" s="161"/>
      <c r="H2659" s="161"/>
      <c r="I2659" s="161"/>
      <c r="J2659" s="161"/>
      <c r="K2659" s="161"/>
      <c r="L2659" s="161"/>
      <c r="M2659" s="161"/>
      <c r="N2659" s="161"/>
      <c r="O2659" s="161"/>
      <c r="P2659" s="161"/>
      <c r="Q2659" s="161"/>
      <c r="R2659" s="161"/>
      <c r="S2659" s="161"/>
      <c r="T2659" s="161"/>
      <c r="U2659" s="161"/>
      <c r="V2659" s="161"/>
      <c r="W2659" s="161"/>
      <c r="X2659" s="161"/>
      <c r="Y2659" s="161"/>
      <c r="Z2659" s="161"/>
      <c r="AA2659" s="161"/>
      <c r="AB2659" s="161"/>
      <c r="AC2659" s="161"/>
      <c r="AD2659" s="161"/>
      <c r="AE2659" s="161"/>
      <c r="AF2659" s="161"/>
      <c r="AG2659" s="161"/>
      <c r="AH2659" s="161"/>
      <c r="AI2659" s="161"/>
      <c r="AJ2659" s="161"/>
      <c r="AK2659" s="161"/>
      <c r="AL2659" s="161"/>
      <c r="AM2659" s="161"/>
      <c r="AN2659" s="161"/>
      <c r="AO2659" s="161"/>
      <c r="AP2659" s="161"/>
      <c r="AQ2659" s="161"/>
      <c r="AR2659" s="161"/>
      <c r="AS2659" s="161"/>
      <c r="AT2659" s="161"/>
      <c r="AU2659" s="161"/>
      <c r="AV2659" s="161"/>
      <c r="AW2659" s="161"/>
      <c r="AX2659" s="162"/>
    </row>
    <row r="2660" spans="1:251" ht="12" customHeight="1">
      <c r="A2660" s="8"/>
      <c r="B2660" s="160"/>
      <c r="C2660" s="161"/>
      <c r="D2660" s="161"/>
      <c r="E2660" s="161"/>
      <c r="F2660" s="161"/>
      <c r="G2660" s="161"/>
      <c r="H2660" s="161"/>
      <c r="I2660" s="161"/>
      <c r="J2660" s="161"/>
      <c r="K2660" s="161"/>
      <c r="L2660" s="161"/>
      <c r="M2660" s="161"/>
      <c r="N2660" s="161"/>
      <c r="O2660" s="161"/>
      <c r="P2660" s="161"/>
      <c r="Q2660" s="161"/>
      <c r="R2660" s="161"/>
      <c r="S2660" s="161"/>
      <c r="T2660" s="161"/>
      <c r="U2660" s="161"/>
      <c r="V2660" s="161"/>
      <c r="W2660" s="161"/>
      <c r="X2660" s="161"/>
      <c r="Y2660" s="161"/>
      <c r="Z2660" s="161"/>
      <c r="AA2660" s="161"/>
      <c r="AB2660" s="161"/>
      <c r="AC2660" s="161"/>
      <c r="AD2660" s="161"/>
      <c r="AE2660" s="161"/>
      <c r="AF2660" s="161"/>
      <c r="AG2660" s="161"/>
      <c r="AH2660" s="161"/>
      <c r="AI2660" s="161"/>
      <c r="AJ2660" s="161"/>
      <c r="AK2660" s="161"/>
      <c r="AL2660" s="161"/>
      <c r="AM2660" s="161"/>
      <c r="AN2660" s="161"/>
      <c r="AO2660" s="161"/>
      <c r="AP2660" s="161"/>
      <c r="AQ2660" s="161"/>
      <c r="AR2660" s="161"/>
      <c r="AS2660" s="161"/>
      <c r="AT2660" s="161"/>
      <c r="AU2660" s="161"/>
      <c r="AV2660" s="161"/>
      <c r="AW2660" s="161"/>
      <c r="AX2660" s="162"/>
      <c r="BC2660" s="16"/>
    </row>
    <row r="2661" spans="1:251" ht="12" customHeight="1">
      <c r="A2661" s="8"/>
      <c r="B2661" s="160"/>
      <c r="C2661" s="161"/>
      <c r="D2661" s="161"/>
      <c r="E2661" s="161"/>
      <c r="F2661" s="161"/>
      <c r="G2661" s="161"/>
      <c r="H2661" s="161"/>
      <c r="I2661" s="161"/>
      <c r="J2661" s="161"/>
      <c r="K2661" s="161"/>
      <c r="L2661" s="161"/>
      <c r="M2661" s="161"/>
      <c r="N2661" s="161"/>
      <c r="O2661" s="161"/>
      <c r="P2661" s="161"/>
      <c r="Q2661" s="161"/>
      <c r="R2661" s="161"/>
      <c r="S2661" s="161"/>
      <c r="T2661" s="161"/>
      <c r="U2661" s="161"/>
      <c r="V2661" s="161"/>
      <c r="W2661" s="161"/>
      <c r="X2661" s="161"/>
      <c r="Y2661" s="161"/>
      <c r="Z2661" s="161"/>
      <c r="AA2661" s="161"/>
      <c r="AB2661" s="161"/>
      <c r="AC2661" s="161"/>
      <c r="AD2661" s="161"/>
      <c r="AE2661" s="161"/>
      <c r="AF2661" s="161"/>
      <c r="AG2661" s="161"/>
      <c r="AH2661" s="161"/>
      <c r="AI2661" s="161"/>
      <c r="AJ2661" s="161"/>
      <c r="AK2661" s="161"/>
      <c r="AL2661" s="161"/>
      <c r="AM2661" s="161"/>
      <c r="AN2661" s="161"/>
      <c r="AO2661" s="161"/>
      <c r="AP2661" s="161"/>
      <c r="AQ2661" s="161"/>
      <c r="AR2661" s="161"/>
      <c r="AS2661" s="161"/>
      <c r="AT2661" s="161"/>
      <c r="AU2661" s="161"/>
      <c r="AV2661" s="161"/>
      <c r="AW2661" s="161"/>
      <c r="AX2661" s="162"/>
    </row>
    <row r="2662" spans="1:251" ht="12" customHeight="1">
      <c r="A2662" s="8"/>
      <c r="B2662" s="160"/>
      <c r="C2662" s="161"/>
      <c r="D2662" s="161"/>
      <c r="E2662" s="161"/>
      <c r="F2662" s="161"/>
      <c r="G2662" s="161"/>
      <c r="H2662" s="161"/>
      <c r="I2662" s="161"/>
      <c r="J2662" s="161"/>
      <c r="K2662" s="161"/>
      <c r="L2662" s="161"/>
      <c r="M2662" s="161"/>
      <c r="N2662" s="161"/>
      <c r="O2662" s="161"/>
      <c r="P2662" s="161"/>
      <c r="Q2662" s="161"/>
      <c r="R2662" s="161"/>
      <c r="S2662" s="161"/>
      <c r="T2662" s="161"/>
      <c r="U2662" s="161"/>
      <c r="V2662" s="161"/>
      <c r="W2662" s="161"/>
      <c r="X2662" s="161"/>
      <c r="Y2662" s="161"/>
      <c r="Z2662" s="161"/>
      <c r="AA2662" s="161"/>
      <c r="AB2662" s="161"/>
      <c r="AC2662" s="161"/>
      <c r="AD2662" s="161"/>
      <c r="AE2662" s="161"/>
      <c r="AF2662" s="161"/>
      <c r="AG2662" s="161"/>
      <c r="AH2662" s="161"/>
      <c r="AI2662" s="161"/>
      <c r="AJ2662" s="161"/>
      <c r="AK2662" s="161"/>
      <c r="AL2662" s="161"/>
      <c r="AM2662" s="161"/>
      <c r="AN2662" s="161"/>
      <c r="AO2662" s="161"/>
      <c r="AP2662" s="161"/>
      <c r="AQ2662" s="161"/>
      <c r="AR2662" s="161"/>
      <c r="AS2662" s="161"/>
      <c r="AT2662" s="161"/>
      <c r="AU2662" s="161"/>
      <c r="AV2662" s="161"/>
      <c r="AW2662" s="161"/>
      <c r="AX2662" s="162"/>
    </row>
    <row r="2663" spans="1:251" ht="12" customHeight="1">
      <c r="A2663" s="8"/>
      <c r="B2663" s="160"/>
      <c r="C2663" s="161"/>
      <c r="D2663" s="161"/>
      <c r="E2663" s="161"/>
      <c r="F2663" s="161"/>
      <c r="G2663" s="161"/>
      <c r="H2663" s="161"/>
      <c r="I2663" s="161"/>
      <c r="J2663" s="161"/>
      <c r="K2663" s="161"/>
      <c r="L2663" s="161"/>
      <c r="M2663" s="161"/>
      <c r="N2663" s="161"/>
      <c r="O2663" s="161"/>
      <c r="P2663" s="161"/>
      <c r="Q2663" s="161"/>
      <c r="R2663" s="161"/>
      <c r="S2663" s="161"/>
      <c r="T2663" s="161"/>
      <c r="U2663" s="161"/>
      <c r="V2663" s="161"/>
      <c r="W2663" s="161"/>
      <c r="X2663" s="161"/>
      <c r="Y2663" s="161"/>
      <c r="Z2663" s="161"/>
      <c r="AA2663" s="161"/>
      <c r="AB2663" s="161"/>
      <c r="AC2663" s="161"/>
      <c r="AD2663" s="161"/>
      <c r="AE2663" s="161"/>
      <c r="AF2663" s="161"/>
      <c r="AG2663" s="161"/>
      <c r="AH2663" s="161"/>
      <c r="AI2663" s="161"/>
      <c r="AJ2663" s="161"/>
      <c r="AK2663" s="161"/>
      <c r="AL2663" s="161"/>
      <c r="AM2663" s="161"/>
      <c r="AN2663" s="161"/>
      <c r="AO2663" s="161"/>
      <c r="AP2663" s="161"/>
      <c r="AQ2663" s="161"/>
      <c r="AR2663" s="161"/>
      <c r="AS2663" s="161"/>
      <c r="AT2663" s="161"/>
      <c r="AU2663" s="161"/>
      <c r="AV2663" s="161"/>
      <c r="AW2663" s="161"/>
      <c r="AX2663" s="162"/>
    </row>
    <row r="2664" spans="1:251" ht="15" thickBot="1">
      <c r="A2664" s="17"/>
      <c r="B2664" s="18"/>
      <c r="C2664" s="19"/>
      <c r="D2664" s="19"/>
      <c r="E2664" s="19"/>
      <c r="F2664" s="19"/>
      <c r="G2664" s="19"/>
      <c r="H2664" s="19"/>
      <c r="I2664" s="19"/>
      <c r="J2664" s="19"/>
      <c r="K2664" s="19"/>
      <c r="L2664" s="19"/>
      <c r="M2664" s="19"/>
      <c r="N2664" s="19"/>
      <c r="O2664" s="19"/>
      <c r="P2664" s="19"/>
      <c r="Q2664" s="19"/>
      <c r="R2664" s="19"/>
      <c r="S2664" s="19"/>
      <c r="T2664" s="19"/>
      <c r="U2664" s="19"/>
      <c r="V2664" s="19"/>
      <c r="W2664" s="19"/>
      <c r="X2664" s="19"/>
      <c r="Y2664" s="19"/>
      <c r="Z2664" s="19"/>
      <c r="AA2664" s="19"/>
      <c r="AB2664" s="19"/>
      <c r="AC2664" s="19"/>
      <c r="AD2664" s="19"/>
      <c r="AE2664" s="19"/>
      <c r="AF2664" s="19"/>
      <c r="AG2664" s="19"/>
      <c r="AH2664" s="19"/>
      <c r="AI2664" s="19"/>
      <c r="AJ2664" s="19"/>
      <c r="AK2664" s="19"/>
      <c r="AL2664" s="19"/>
      <c r="AM2664" s="19"/>
      <c r="AN2664" s="19"/>
      <c r="AO2664" s="19"/>
      <c r="AP2664" s="19"/>
      <c r="AQ2664" s="19"/>
      <c r="AR2664" s="19"/>
      <c r="AS2664" s="19"/>
      <c r="AT2664" s="19"/>
      <c r="AU2664" s="19"/>
      <c r="AV2664" s="19"/>
      <c r="AW2664" s="19"/>
      <c r="AX2664" s="20"/>
    </row>
    <row r="2665" spans="1:251">
      <c r="B2665" s="21"/>
    </row>
    <row r="2666" spans="1:251" ht="14.4">
      <c r="B2666" s="10" t="s">
        <v>4</v>
      </c>
      <c r="C2666" s="8"/>
      <c r="D2666" s="8"/>
      <c r="E2666" s="8"/>
      <c r="F2666" s="8"/>
      <c r="G2666" s="8"/>
      <c r="H2666" s="8"/>
      <c r="I2666" s="8"/>
      <c r="J2666" s="8"/>
      <c r="K2666" s="8"/>
      <c r="L2666" s="9"/>
      <c r="M2666" s="9"/>
      <c r="N2666" s="9"/>
      <c r="O2666" s="9"/>
      <c r="P2666" s="8"/>
      <c r="Q2666" s="8"/>
      <c r="R2666" s="8"/>
      <c r="S2666" s="8"/>
      <c r="T2666" s="8"/>
      <c r="U2666" s="8"/>
      <c r="V2666" s="10"/>
      <c r="W2666" s="10"/>
      <c r="X2666" s="10"/>
      <c r="Y2666" s="10"/>
      <c r="Z2666" s="10"/>
      <c r="AA2666" s="10"/>
      <c r="AB2666" s="10"/>
      <c r="AC2666" s="10"/>
      <c r="AD2666" s="10"/>
      <c r="AE2666" s="10"/>
      <c r="AF2666" s="10"/>
      <c r="AG2666" s="10"/>
      <c r="AH2666" s="10"/>
      <c r="AI2666" s="10"/>
      <c r="AJ2666" s="10"/>
      <c r="AK2666" s="10"/>
      <c r="AL2666" s="10"/>
      <c r="AM2666" s="10"/>
      <c r="AN2666" s="10"/>
      <c r="AO2666" s="10"/>
      <c r="AP2666" s="10"/>
      <c r="AQ2666" s="10"/>
      <c r="AR2666" s="10"/>
      <c r="AS2666" s="10"/>
      <c r="AT2666" s="10"/>
      <c r="AU2666" s="10"/>
      <c r="AV2666" s="10"/>
      <c r="AW2666" s="10"/>
      <c r="AX2666" s="10"/>
    </row>
    <row r="2667" spans="1:251" ht="15" thickBot="1">
      <c r="B2667" s="8"/>
      <c r="C2667" s="8"/>
      <c r="D2667" s="8"/>
      <c r="E2667" s="8"/>
      <c r="F2667" s="8"/>
      <c r="G2667" s="8"/>
      <c r="H2667" s="8"/>
      <c r="I2667" s="8"/>
      <c r="J2667" s="8"/>
      <c r="K2667" s="8"/>
      <c r="L2667" s="9"/>
      <c r="M2667" s="9"/>
      <c r="N2667" s="9"/>
      <c r="O2667" s="9"/>
      <c r="P2667" s="8"/>
      <c r="Q2667" s="8"/>
      <c r="R2667" s="8"/>
      <c r="S2667" s="8"/>
      <c r="T2667" s="8"/>
      <c r="U2667" s="8"/>
      <c r="V2667" s="10"/>
      <c r="W2667" s="10"/>
      <c r="X2667" s="10"/>
      <c r="Y2667" s="10"/>
      <c r="Z2667" s="10"/>
      <c r="AA2667" s="10"/>
      <c r="AB2667" s="10"/>
      <c r="AC2667" s="10"/>
      <c r="AD2667" s="10"/>
      <c r="AE2667" s="10"/>
      <c r="AF2667" s="10"/>
      <c r="AG2667" s="10"/>
      <c r="AH2667" s="10"/>
      <c r="AI2667" s="10"/>
      <c r="AJ2667" s="10"/>
      <c r="AK2667" s="10"/>
      <c r="AL2667" s="10"/>
      <c r="AM2667" s="10"/>
      <c r="AN2667" s="10"/>
      <c r="AO2667" s="10"/>
      <c r="AP2667" s="10"/>
      <c r="AQ2667" s="10"/>
      <c r="AR2667" s="10"/>
      <c r="AS2667" s="10"/>
      <c r="AT2667" s="10"/>
      <c r="AU2667" s="10"/>
      <c r="AV2667" s="10"/>
      <c r="AW2667" s="10"/>
      <c r="AX2667" s="22" t="s">
        <v>5</v>
      </c>
    </row>
    <row r="2668" spans="1:251" s="16" customFormat="1" ht="13.5" customHeight="1">
      <c r="A2668" s="8"/>
      <c r="B2668" s="163" t="s">
        <v>6</v>
      </c>
      <c r="C2668" s="164"/>
      <c r="D2668" s="164"/>
      <c r="E2668" s="164"/>
      <c r="F2668" s="164"/>
      <c r="G2668" s="164"/>
      <c r="H2668" s="164"/>
      <c r="I2668" s="164"/>
      <c r="J2668" s="164"/>
      <c r="K2668" s="164"/>
      <c r="L2668" s="164"/>
      <c r="M2668" s="164"/>
      <c r="N2668" s="164"/>
      <c r="O2668" s="164"/>
      <c r="P2668" s="164"/>
      <c r="Q2668" s="164"/>
      <c r="R2668" s="164"/>
      <c r="S2668" s="164"/>
      <c r="T2668" s="164"/>
      <c r="U2668" s="164"/>
      <c r="V2668" s="164"/>
      <c r="W2668" s="164"/>
      <c r="X2668" s="164"/>
      <c r="Y2668" s="164"/>
      <c r="Z2668" s="165"/>
      <c r="AA2668" s="169" t="s">
        <v>9</v>
      </c>
      <c r="AB2668" s="164"/>
      <c r="AC2668" s="164"/>
      <c r="AD2668" s="164"/>
      <c r="AE2668" s="164"/>
      <c r="AF2668" s="164"/>
      <c r="AG2668" s="164"/>
      <c r="AH2668" s="164"/>
      <c r="AI2668" s="165"/>
      <c r="AJ2668" s="169" t="s">
        <v>10</v>
      </c>
      <c r="AK2668" s="164"/>
      <c r="AL2668" s="164"/>
      <c r="AM2668" s="164"/>
      <c r="AN2668" s="164"/>
      <c r="AO2668" s="164"/>
      <c r="AP2668" s="164"/>
      <c r="AQ2668" s="164"/>
      <c r="AR2668" s="165"/>
      <c r="AS2668" s="169" t="s">
        <v>7</v>
      </c>
      <c r="AT2668" s="164"/>
      <c r="AU2668" s="164"/>
      <c r="AV2668" s="164"/>
      <c r="AW2668" s="164"/>
      <c r="AX2668" s="171"/>
      <c r="AY2668" s="2"/>
      <c r="AZ2668" s="2"/>
      <c r="BA2668" s="2"/>
      <c r="BB2668" s="2"/>
      <c r="BC2668" s="2"/>
      <c r="BD2668" s="2"/>
      <c r="BE2668" s="2"/>
      <c r="BF2668" s="2"/>
      <c r="BG2668" s="2"/>
      <c r="BH2668" s="2"/>
      <c r="BI2668" s="2"/>
      <c r="BJ2668" s="2"/>
      <c r="BK2668" s="2"/>
      <c r="BL2668" s="2"/>
      <c r="BM2668" s="2"/>
      <c r="BN2668" s="2"/>
      <c r="BO2668" s="2"/>
      <c r="BP2668" s="2"/>
      <c r="BQ2668" s="2"/>
      <c r="BR2668" s="2"/>
      <c r="BS2668" s="2"/>
      <c r="BT2668" s="2"/>
      <c r="BU2668" s="2"/>
      <c r="BV2668" s="2"/>
      <c r="BW2668" s="2"/>
      <c r="BX2668" s="2"/>
      <c r="BY2668" s="2"/>
      <c r="BZ2668" s="2"/>
      <c r="CA2668" s="2"/>
      <c r="CB2668" s="2"/>
      <c r="CC2668" s="2"/>
      <c r="CD2668" s="2"/>
      <c r="CE2668" s="2"/>
      <c r="CF2668" s="2"/>
      <c r="CG2668" s="2"/>
      <c r="CH2668" s="2"/>
      <c r="CI2668" s="2"/>
      <c r="CJ2668" s="2"/>
      <c r="CK2668" s="2"/>
      <c r="CL2668" s="2"/>
      <c r="CM2668" s="2"/>
      <c r="CN2668" s="2"/>
      <c r="CO2668" s="2"/>
      <c r="CP2668" s="2"/>
      <c r="CQ2668" s="2"/>
      <c r="CR2668" s="2"/>
      <c r="CS2668" s="2"/>
      <c r="CT2668" s="2"/>
      <c r="CU2668" s="2"/>
      <c r="CV2668" s="2"/>
      <c r="CW2668" s="2"/>
      <c r="CX2668" s="2"/>
      <c r="CY2668" s="2"/>
      <c r="CZ2668" s="2"/>
      <c r="DA2668" s="2"/>
      <c r="DB2668" s="2"/>
      <c r="DC2668" s="2"/>
      <c r="DD2668" s="2"/>
      <c r="DE2668" s="2"/>
      <c r="DF2668" s="2"/>
      <c r="DG2668" s="2"/>
      <c r="DH2668" s="2"/>
      <c r="DI2668" s="2"/>
      <c r="DJ2668" s="2"/>
      <c r="DK2668" s="2"/>
      <c r="DL2668" s="2"/>
      <c r="DM2668" s="2"/>
      <c r="DN2668" s="2"/>
      <c r="DO2668" s="2"/>
      <c r="DP2668" s="2"/>
      <c r="DQ2668" s="2"/>
      <c r="DR2668" s="2"/>
      <c r="DS2668" s="2"/>
      <c r="DT2668" s="2"/>
      <c r="DU2668" s="2"/>
      <c r="DV2668" s="2"/>
      <c r="DW2668" s="2"/>
      <c r="DX2668" s="2"/>
      <c r="DY2668" s="2"/>
      <c r="DZ2668" s="2"/>
      <c r="EA2668" s="2"/>
      <c r="EB2668" s="2"/>
      <c r="EC2668" s="2"/>
      <c r="ED2668" s="2"/>
      <c r="EE2668" s="2"/>
      <c r="EF2668" s="2"/>
      <c r="EG2668" s="2"/>
      <c r="EH2668" s="2"/>
      <c r="EI2668" s="2"/>
      <c r="EJ2668" s="2"/>
      <c r="EK2668" s="2"/>
      <c r="EL2668" s="2"/>
      <c r="EM2668" s="2"/>
      <c r="EN2668" s="2"/>
      <c r="EO2668" s="2"/>
      <c r="EP2668" s="2"/>
      <c r="EQ2668" s="2"/>
      <c r="ER2668" s="2"/>
      <c r="ES2668" s="2"/>
      <c r="ET2668" s="2"/>
      <c r="EU2668" s="2"/>
      <c r="EV2668" s="2"/>
      <c r="EW2668" s="2"/>
      <c r="EX2668" s="2"/>
      <c r="EY2668" s="2"/>
      <c r="EZ2668" s="2"/>
      <c r="FA2668" s="2"/>
      <c r="FB2668" s="2"/>
      <c r="FC2668" s="2"/>
      <c r="FD2668" s="2"/>
      <c r="FE2668" s="2"/>
      <c r="FF2668" s="2"/>
      <c r="FG2668" s="2"/>
      <c r="FH2668" s="2"/>
      <c r="FI2668" s="2"/>
      <c r="FJ2668" s="2"/>
      <c r="FK2668" s="2"/>
      <c r="FL2668" s="2"/>
      <c r="FM2668" s="2"/>
      <c r="FN2668" s="2"/>
      <c r="FO2668" s="2"/>
      <c r="FP2668" s="2"/>
      <c r="FQ2668" s="2"/>
      <c r="FR2668" s="2"/>
      <c r="FS2668" s="2"/>
      <c r="FT2668" s="2"/>
      <c r="FU2668" s="2"/>
      <c r="FV2668" s="2"/>
      <c r="FW2668" s="2"/>
      <c r="FX2668" s="2"/>
      <c r="FY2668" s="2"/>
      <c r="FZ2668" s="2"/>
      <c r="GA2668" s="2"/>
      <c r="GB2668" s="2"/>
      <c r="GC2668" s="2"/>
      <c r="GD2668" s="2"/>
      <c r="GE2668" s="2"/>
      <c r="GF2668" s="2"/>
      <c r="GG2668" s="2"/>
      <c r="GH2668" s="2"/>
      <c r="GI2668" s="2"/>
      <c r="GJ2668" s="2"/>
      <c r="GK2668" s="2"/>
      <c r="GL2668" s="2"/>
      <c r="GM2668" s="2"/>
      <c r="GN2668" s="2"/>
      <c r="GO2668" s="2"/>
      <c r="GP2668" s="2"/>
      <c r="GQ2668" s="2"/>
      <c r="GR2668" s="2"/>
      <c r="GS2668" s="2"/>
      <c r="GT2668" s="2"/>
      <c r="GU2668" s="2"/>
      <c r="GV2668" s="2"/>
      <c r="GW2668" s="2"/>
      <c r="GX2668" s="2"/>
      <c r="GY2668" s="2"/>
      <c r="GZ2668" s="2"/>
      <c r="HA2668" s="2"/>
      <c r="HB2668" s="2"/>
      <c r="HC2668" s="2"/>
      <c r="HD2668" s="2"/>
      <c r="HE2668" s="2"/>
      <c r="HF2668" s="2"/>
      <c r="HG2668" s="2"/>
      <c r="HH2668" s="2"/>
      <c r="HI2668" s="2"/>
      <c r="HJ2668" s="2"/>
      <c r="HK2668" s="2"/>
      <c r="HL2668" s="2"/>
      <c r="HM2668" s="2"/>
      <c r="HN2668" s="2"/>
      <c r="HO2668" s="2"/>
      <c r="HP2668" s="2"/>
      <c r="HQ2668" s="2"/>
      <c r="HR2668" s="2"/>
      <c r="HS2668" s="2"/>
      <c r="HT2668" s="2"/>
      <c r="HU2668" s="2"/>
      <c r="HV2668" s="2"/>
      <c r="HW2668" s="2"/>
      <c r="HX2668" s="2"/>
      <c r="HY2668" s="2"/>
      <c r="HZ2668" s="2"/>
      <c r="IA2668" s="2"/>
      <c r="IB2668" s="2"/>
      <c r="IC2668" s="2"/>
      <c r="ID2668" s="2"/>
      <c r="IE2668" s="2"/>
      <c r="IF2668" s="2"/>
      <c r="IG2668" s="2"/>
      <c r="IH2668" s="2"/>
      <c r="II2668" s="2"/>
      <c r="IJ2668" s="2"/>
      <c r="IK2668" s="2"/>
      <c r="IL2668" s="2"/>
      <c r="IM2668" s="2"/>
      <c r="IN2668" s="2"/>
      <c r="IO2668" s="2"/>
      <c r="IP2668" s="2"/>
      <c r="IQ2668" s="2"/>
    </row>
    <row r="2669" spans="1:251" s="16" customFormat="1">
      <c r="A2669" s="8"/>
      <c r="B2669" s="166"/>
      <c r="C2669" s="167"/>
      <c r="D2669" s="167"/>
      <c r="E2669" s="167"/>
      <c r="F2669" s="167"/>
      <c r="G2669" s="167"/>
      <c r="H2669" s="167"/>
      <c r="I2669" s="167"/>
      <c r="J2669" s="167"/>
      <c r="K2669" s="167"/>
      <c r="L2669" s="167"/>
      <c r="M2669" s="167"/>
      <c r="N2669" s="167"/>
      <c r="O2669" s="167"/>
      <c r="P2669" s="167"/>
      <c r="Q2669" s="167"/>
      <c r="R2669" s="167"/>
      <c r="S2669" s="167"/>
      <c r="T2669" s="167"/>
      <c r="U2669" s="167"/>
      <c r="V2669" s="167"/>
      <c r="W2669" s="167"/>
      <c r="X2669" s="167"/>
      <c r="Y2669" s="167"/>
      <c r="Z2669" s="168"/>
      <c r="AA2669" s="170"/>
      <c r="AB2669" s="167"/>
      <c r="AC2669" s="167"/>
      <c r="AD2669" s="167"/>
      <c r="AE2669" s="167"/>
      <c r="AF2669" s="167"/>
      <c r="AG2669" s="167"/>
      <c r="AH2669" s="167"/>
      <c r="AI2669" s="168"/>
      <c r="AJ2669" s="170"/>
      <c r="AK2669" s="167"/>
      <c r="AL2669" s="167"/>
      <c r="AM2669" s="167"/>
      <c r="AN2669" s="167"/>
      <c r="AO2669" s="167"/>
      <c r="AP2669" s="167"/>
      <c r="AQ2669" s="167"/>
      <c r="AR2669" s="168"/>
      <c r="AS2669" s="170"/>
      <c r="AT2669" s="167"/>
      <c r="AU2669" s="167"/>
      <c r="AV2669" s="167"/>
      <c r="AW2669" s="167"/>
      <c r="AX2669" s="172"/>
      <c r="AY2669" s="2"/>
      <c r="AZ2669" s="2"/>
      <c r="BA2669" s="2"/>
      <c r="BB2669" s="23"/>
      <c r="BC2669" s="24"/>
      <c r="BE2669" s="2"/>
      <c r="BF2669" s="2"/>
      <c r="BG2669" s="2"/>
      <c r="BH2669" s="2"/>
      <c r="BI2669" s="2"/>
      <c r="BJ2669" s="2"/>
      <c r="BK2669" s="2"/>
      <c r="BL2669" s="2"/>
      <c r="BM2669" s="2"/>
      <c r="BN2669" s="2"/>
      <c r="BO2669" s="2"/>
      <c r="BP2669" s="2"/>
      <c r="BQ2669" s="2"/>
      <c r="BR2669" s="2"/>
      <c r="BS2669" s="2"/>
      <c r="BT2669" s="2"/>
      <c r="BU2669" s="2"/>
      <c r="BV2669" s="2"/>
      <c r="BW2669" s="2"/>
      <c r="BX2669" s="2"/>
      <c r="BY2669" s="2"/>
      <c r="BZ2669" s="2"/>
      <c r="CA2669" s="2"/>
      <c r="CB2669" s="2"/>
      <c r="CC2669" s="2"/>
      <c r="CD2669" s="2"/>
      <c r="CE2669" s="2"/>
      <c r="CF2669" s="2"/>
      <c r="CG2669" s="2"/>
      <c r="CH2669" s="2"/>
      <c r="CI2669" s="2"/>
      <c r="CJ2669" s="2"/>
      <c r="CK2669" s="2"/>
      <c r="CL2669" s="2"/>
      <c r="CM2669" s="2"/>
      <c r="CN2669" s="2"/>
      <c r="CO2669" s="2"/>
      <c r="CP2669" s="2"/>
      <c r="CQ2669" s="2"/>
      <c r="CR2669" s="2"/>
      <c r="CS2669" s="2"/>
      <c r="CT2669" s="2"/>
      <c r="CU2669" s="2"/>
      <c r="CV2669" s="2"/>
      <c r="CW2669" s="2"/>
      <c r="CX2669" s="2"/>
      <c r="CY2669" s="2"/>
      <c r="CZ2669" s="2"/>
      <c r="DA2669" s="2"/>
      <c r="DB2669" s="2"/>
      <c r="DC2669" s="2"/>
      <c r="DD2669" s="2"/>
      <c r="DE2669" s="2"/>
      <c r="DF2669" s="2"/>
      <c r="DG2669" s="2"/>
      <c r="DH2669" s="2"/>
      <c r="DI2669" s="2"/>
      <c r="DJ2669" s="2"/>
      <c r="DK2669" s="2"/>
      <c r="DL2669" s="2"/>
      <c r="DM2669" s="2"/>
      <c r="DN2669" s="2"/>
      <c r="DO2669" s="2"/>
      <c r="DP2669" s="2"/>
      <c r="DQ2669" s="2"/>
      <c r="DR2669" s="2"/>
      <c r="DS2669" s="2"/>
      <c r="DT2669" s="2"/>
      <c r="DU2669" s="2"/>
      <c r="DV2669" s="2"/>
      <c r="DW2669" s="2"/>
      <c r="DX2669" s="2"/>
      <c r="DY2669" s="2"/>
      <c r="DZ2669" s="2"/>
      <c r="EA2669" s="2"/>
      <c r="EB2669" s="2"/>
      <c r="EC2669" s="2"/>
      <c r="ED2669" s="2"/>
      <c r="EE2669" s="2"/>
      <c r="EF2669" s="2"/>
      <c r="EG2669" s="2"/>
      <c r="EH2669" s="2"/>
      <c r="EI2669" s="2"/>
      <c r="EJ2669" s="2"/>
      <c r="EK2669" s="2"/>
      <c r="EL2669" s="2"/>
      <c r="EM2669" s="2"/>
      <c r="EN2669" s="2"/>
      <c r="EO2669" s="2"/>
      <c r="EP2669" s="2"/>
      <c r="EQ2669" s="2"/>
      <c r="ER2669" s="2"/>
      <c r="ES2669" s="2"/>
      <c r="ET2669" s="2"/>
      <c r="EU2669" s="2"/>
      <c r="EV2669" s="2"/>
      <c r="EW2669" s="2"/>
      <c r="EX2669" s="2"/>
      <c r="EY2669" s="2"/>
      <c r="EZ2669" s="2"/>
      <c r="FA2669" s="2"/>
      <c r="FB2669" s="2"/>
      <c r="FC2669" s="2"/>
      <c r="FD2669" s="2"/>
      <c r="FE2669" s="2"/>
      <c r="FF2669" s="2"/>
      <c r="FG2669" s="2"/>
      <c r="FH2669" s="2"/>
      <c r="FI2669" s="2"/>
      <c r="FJ2669" s="2"/>
      <c r="FK2669" s="2"/>
      <c r="FL2669" s="2"/>
      <c r="FM2669" s="2"/>
      <c r="FN2669" s="2"/>
      <c r="FO2669" s="2"/>
      <c r="FP2669" s="2"/>
      <c r="FQ2669" s="2"/>
      <c r="FR2669" s="2"/>
      <c r="FS2669" s="2"/>
      <c r="FT2669" s="2"/>
      <c r="FU2669" s="2"/>
      <c r="FV2669" s="2"/>
      <c r="FW2669" s="2"/>
      <c r="FX2669" s="2"/>
      <c r="FY2669" s="2"/>
      <c r="FZ2669" s="2"/>
      <c r="GA2669" s="2"/>
      <c r="GB2669" s="2"/>
      <c r="GC2669" s="2"/>
      <c r="GD2669" s="2"/>
      <c r="GE2669" s="2"/>
      <c r="GF2669" s="2"/>
      <c r="GG2669" s="2"/>
      <c r="GH2669" s="2"/>
      <c r="GI2669" s="2"/>
      <c r="GJ2669" s="2"/>
      <c r="GK2669" s="2"/>
      <c r="GL2669" s="2"/>
      <c r="GM2669" s="2"/>
      <c r="GN2669" s="2"/>
      <c r="GO2669" s="2"/>
      <c r="GP2669" s="2"/>
      <c r="GQ2669" s="2"/>
      <c r="GR2669" s="2"/>
      <c r="GS2669" s="2"/>
      <c r="GT2669" s="2"/>
      <c r="GU2669" s="2"/>
      <c r="GV2669" s="2"/>
      <c r="GW2669" s="2"/>
      <c r="GX2669" s="2"/>
      <c r="GY2669" s="2"/>
      <c r="GZ2669" s="2"/>
      <c r="HA2669" s="2"/>
      <c r="HB2669" s="2"/>
      <c r="HC2669" s="2"/>
      <c r="HD2669" s="2"/>
      <c r="HE2669" s="2"/>
      <c r="HF2669" s="2"/>
      <c r="HG2669" s="2"/>
      <c r="HH2669" s="2"/>
      <c r="HI2669" s="2"/>
      <c r="HJ2669" s="2"/>
      <c r="HK2669" s="2"/>
      <c r="HL2669" s="2"/>
      <c r="HM2669" s="2"/>
      <c r="HN2669" s="2"/>
      <c r="HO2669" s="2"/>
      <c r="HP2669" s="2"/>
      <c r="HQ2669" s="2"/>
      <c r="HR2669" s="2"/>
      <c r="HS2669" s="2"/>
      <c r="HT2669" s="2"/>
      <c r="HU2669" s="2"/>
      <c r="HV2669" s="2"/>
      <c r="HW2669" s="2"/>
      <c r="HX2669" s="2"/>
      <c r="HY2669" s="2"/>
      <c r="HZ2669" s="2"/>
      <c r="IA2669" s="2"/>
      <c r="IB2669" s="2"/>
      <c r="IC2669" s="2"/>
      <c r="ID2669" s="2"/>
      <c r="IE2669" s="2"/>
      <c r="IF2669" s="2"/>
      <c r="IG2669" s="2"/>
      <c r="IH2669" s="2"/>
      <c r="II2669" s="2"/>
      <c r="IJ2669" s="2"/>
      <c r="IK2669" s="2"/>
      <c r="IL2669" s="2"/>
      <c r="IM2669" s="2"/>
      <c r="IN2669" s="2"/>
      <c r="IO2669" s="2"/>
      <c r="IP2669" s="2"/>
      <c r="IQ2669" s="2"/>
    </row>
    <row r="2670" spans="1:251" s="16" customFormat="1" ht="18.75" customHeight="1">
      <c r="A2670" s="8"/>
      <c r="B2670" s="25"/>
      <c r="C2670" s="135" t="s">
        <v>342</v>
      </c>
      <c r="D2670" s="136"/>
      <c r="E2670" s="136"/>
      <c r="F2670" s="136"/>
      <c r="G2670" s="136"/>
      <c r="H2670" s="136"/>
      <c r="I2670" s="136"/>
      <c r="J2670" s="136"/>
      <c r="K2670" s="136"/>
      <c r="L2670" s="136"/>
      <c r="M2670" s="136"/>
      <c r="N2670" s="136"/>
      <c r="O2670" s="136"/>
      <c r="P2670" s="136"/>
      <c r="Q2670" s="136"/>
      <c r="R2670" s="136"/>
      <c r="S2670" s="136"/>
      <c r="T2670" s="136"/>
      <c r="U2670" s="136"/>
      <c r="V2670" s="136"/>
      <c r="W2670" s="136"/>
      <c r="X2670" s="136"/>
      <c r="Y2670" s="136"/>
      <c r="Z2670" s="137"/>
      <c r="AA2670" s="138">
        <v>70951</v>
      </c>
      <c r="AB2670" s="139"/>
      <c r="AC2670" s="139"/>
      <c r="AD2670" s="139"/>
      <c r="AE2670" s="139"/>
      <c r="AF2670" s="139"/>
      <c r="AG2670" s="139"/>
      <c r="AH2670" s="139"/>
      <c r="AI2670" s="140"/>
      <c r="AJ2670" s="138">
        <v>79169</v>
      </c>
      <c r="AK2670" s="139"/>
      <c r="AL2670" s="139"/>
      <c r="AM2670" s="139"/>
      <c r="AN2670" s="139"/>
      <c r="AO2670" s="139"/>
      <c r="AP2670" s="139"/>
      <c r="AQ2670" s="139"/>
      <c r="AR2670" s="140"/>
      <c r="AS2670" s="141"/>
      <c r="AT2670" s="142"/>
      <c r="AU2670" s="142"/>
      <c r="AV2670" s="142"/>
      <c r="AW2670" s="142"/>
      <c r="AX2670" s="143"/>
      <c r="AY2670" s="2"/>
      <c r="AZ2670" s="2"/>
      <c r="BA2670" s="2"/>
      <c r="BB2670" s="2"/>
      <c r="BC2670" s="2"/>
      <c r="BD2670" s="2"/>
      <c r="BE2670" s="2"/>
      <c r="BF2670" s="2"/>
      <c r="BG2670" s="2"/>
      <c r="BH2670" s="2"/>
      <c r="BI2670" s="2"/>
      <c r="BJ2670" s="2"/>
      <c r="BK2670" s="2"/>
      <c r="BL2670" s="2"/>
      <c r="BM2670" s="2"/>
      <c r="BN2670" s="2"/>
      <c r="BO2670" s="2"/>
      <c r="BP2670" s="2"/>
      <c r="BQ2670" s="2"/>
      <c r="BR2670" s="2"/>
      <c r="BS2670" s="2"/>
      <c r="BT2670" s="2"/>
      <c r="BU2670" s="2"/>
      <c r="BV2670" s="2"/>
      <c r="BW2670" s="2"/>
      <c r="BX2670" s="2"/>
      <c r="BY2670" s="2"/>
      <c r="BZ2670" s="2"/>
      <c r="CA2670" s="2"/>
      <c r="CB2670" s="2"/>
      <c r="CC2670" s="2"/>
      <c r="CD2670" s="2"/>
      <c r="CE2670" s="2"/>
      <c r="CF2670" s="2"/>
      <c r="CG2670" s="2"/>
      <c r="CH2670" s="2"/>
      <c r="CI2670" s="2"/>
      <c r="CJ2670" s="2"/>
      <c r="CK2670" s="2"/>
      <c r="CL2670" s="2"/>
      <c r="CM2670" s="2"/>
      <c r="CN2670" s="2"/>
      <c r="CO2670" s="2"/>
      <c r="CP2670" s="2"/>
      <c r="CQ2670" s="2"/>
      <c r="CR2670" s="2"/>
      <c r="CS2670" s="2"/>
      <c r="CT2670" s="2"/>
      <c r="CU2670" s="2"/>
      <c r="CV2670" s="2"/>
      <c r="CW2670" s="2"/>
      <c r="CX2670" s="2"/>
      <c r="CY2670" s="2"/>
      <c r="CZ2670" s="2"/>
      <c r="DA2670" s="2"/>
      <c r="DB2670" s="2"/>
      <c r="DC2670" s="2"/>
      <c r="DD2670" s="2"/>
      <c r="DE2670" s="2"/>
      <c r="DF2670" s="2"/>
      <c r="DG2670" s="2"/>
      <c r="DH2670" s="2"/>
      <c r="DI2670" s="2"/>
      <c r="DJ2670" s="2"/>
      <c r="DK2670" s="2"/>
      <c r="DL2670" s="2"/>
      <c r="DM2670" s="2"/>
      <c r="DN2670" s="2"/>
      <c r="DO2670" s="2"/>
      <c r="DP2670" s="2"/>
      <c r="DQ2670" s="2"/>
      <c r="DR2670" s="2"/>
      <c r="DS2670" s="2"/>
      <c r="DT2670" s="2"/>
      <c r="DU2670" s="2"/>
      <c r="DV2670" s="2"/>
      <c r="DW2670" s="2"/>
      <c r="DX2670" s="2"/>
      <c r="DY2670" s="2"/>
      <c r="DZ2670" s="2"/>
      <c r="EA2670" s="2"/>
      <c r="EB2670" s="2"/>
      <c r="EC2670" s="2"/>
      <c r="ED2670" s="2"/>
      <c r="EE2670" s="2"/>
      <c r="EF2670" s="2"/>
      <c r="EG2670" s="2"/>
      <c r="EH2670" s="2"/>
      <c r="EI2670" s="2"/>
      <c r="EJ2670" s="2"/>
      <c r="EK2670" s="2"/>
      <c r="EL2670" s="2"/>
      <c r="EM2670" s="2"/>
      <c r="EN2670" s="2"/>
      <c r="EO2670" s="2"/>
      <c r="EP2670" s="2"/>
      <c r="EQ2670" s="2"/>
      <c r="ER2670" s="2"/>
      <c r="ES2670" s="2"/>
      <c r="ET2670" s="2"/>
      <c r="EU2670" s="2"/>
      <c r="EV2670" s="2"/>
      <c r="EW2670" s="2"/>
      <c r="EX2670" s="2"/>
      <c r="EY2670" s="2"/>
      <c r="EZ2670" s="2"/>
      <c r="FA2670" s="2"/>
      <c r="FB2670" s="2"/>
      <c r="FC2670" s="2"/>
      <c r="FD2670" s="2"/>
      <c r="FE2670" s="2"/>
      <c r="FF2670" s="2"/>
      <c r="FG2670" s="2"/>
      <c r="FH2670" s="2"/>
      <c r="FI2670" s="2"/>
      <c r="FJ2670" s="2"/>
      <c r="FK2670" s="2"/>
      <c r="FL2670" s="2"/>
      <c r="FM2670" s="2"/>
      <c r="FN2670" s="2"/>
      <c r="FO2670" s="2"/>
      <c r="FP2670" s="2"/>
      <c r="FQ2670" s="2"/>
      <c r="FR2670" s="2"/>
      <c r="FS2670" s="2"/>
      <c r="FT2670" s="2"/>
      <c r="FU2670" s="2"/>
      <c r="FV2670" s="2"/>
      <c r="FW2670" s="2"/>
      <c r="FX2670" s="2"/>
      <c r="FY2670" s="2"/>
      <c r="FZ2670" s="2"/>
      <c r="GA2670" s="2"/>
      <c r="GB2670" s="2"/>
      <c r="GC2670" s="2"/>
      <c r="GD2670" s="2"/>
      <c r="GE2670" s="2"/>
      <c r="GF2670" s="2"/>
      <c r="GG2670" s="2"/>
      <c r="GH2670" s="2"/>
      <c r="GI2670" s="2"/>
      <c r="GJ2670" s="2"/>
      <c r="GK2670" s="2"/>
      <c r="GL2670" s="2"/>
      <c r="GM2670" s="2"/>
      <c r="GN2670" s="2"/>
      <c r="GO2670" s="2"/>
      <c r="GP2670" s="2"/>
      <c r="GQ2670" s="2"/>
      <c r="GR2670" s="2"/>
      <c r="GS2670" s="2"/>
      <c r="GT2670" s="2"/>
      <c r="GU2670" s="2"/>
      <c r="GV2670" s="2"/>
      <c r="GW2670" s="2"/>
      <c r="GX2670" s="2"/>
      <c r="GY2670" s="2"/>
      <c r="GZ2670" s="2"/>
      <c r="HA2670" s="2"/>
      <c r="HB2670" s="2"/>
      <c r="HC2670" s="2"/>
      <c r="HD2670" s="2"/>
      <c r="HE2670" s="2"/>
      <c r="HF2670" s="2"/>
      <c r="HG2670" s="2"/>
      <c r="HH2670" s="2"/>
      <c r="HI2670" s="2"/>
      <c r="HJ2670" s="2"/>
      <c r="HK2670" s="2"/>
      <c r="HL2670" s="2"/>
      <c r="HM2670" s="2"/>
      <c r="HN2670" s="2"/>
      <c r="HO2670" s="2"/>
      <c r="HP2670" s="2"/>
      <c r="HQ2670" s="2"/>
      <c r="HR2670" s="2"/>
      <c r="HS2670" s="2"/>
      <c r="HT2670" s="2"/>
      <c r="HU2670" s="2"/>
      <c r="HV2670" s="2"/>
      <c r="HW2670" s="2"/>
      <c r="HX2670" s="2"/>
      <c r="HY2670" s="2"/>
      <c r="HZ2670" s="2"/>
      <c r="IA2670" s="2"/>
      <c r="IB2670" s="2"/>
      <c r="IC2670" s="2"/>
      <c r="ID2670" s="2"/>
      <c r="IE2670" s="2"/>
      <c r="IF2670" s="2"/>
      <c r="IG2670" s="2"/>
      <c r="IH2670" s="2"/>
      <c r="II2670" s="2"/>
      <c r="IJ2670" s="2"/>
      <c r="IK2670" s="2"/>
      <c r="IL2670" s="2"/>
      <c r="IM2670" s="2"/>
      <c r="IN2670" s="2"/>
      <c r="IO2670" s="2"/>
      <c r="IP2670" s="2"/>
      <c r="IQ2670" s="2"/>
    </row>
    <row r="2671" spans="1:251" s="16" customFormat="1" ht="18.75" customHeight="1">
      <c r="A2671" s="8"/>
      <c r="B2671" s="25"/>
      <c r="C2671" s="135" t="s">
        <v>344</v>
      </c>
      <c r="D2671" s="136"/>
      <c r="E2671" s="136"/>
      <c r="F2671" s="136"/>
      <c r="G2671" s="136"/>
      <c r="H2671" s="136"/>
      <c r="I2671" s="136"/>
      <c r="J2671" s="136"/>
      <c r="K2671" s="136"/>
      <c r="L2671" s="136"/>
      <c r="M2671" s="136"/>
      <c r="N2671" s="136"/>
      <c r="O2671" s="136"/>
      <c r="P2671" s="136"/>
      <c r="Q2671" s="136"/>
      <c r="R2671" s="136"/>
      <c r="S2671" s="136"/>
      <c r="T2671" s="136"/>
      <c r="U2671" s="136"/>
      <c r="V2671" s="136"/>
      <c r="W2671" s="136"/>
      <c r="X2671" s="136"/>
      <c r="Y2671" s="136"/>
      <c r="Z2671" s="137"/>
      <c r="AA2671" s="138">
        <v>22231</v>
      </c>
      <c r="AB2671" s="139"/>
      <c r="AC2671" s="139"/>
      <c r="AD2671" s="139"/>
      <c r="AE2671" s="139"/>
      <c r="AF2671" s="139"/>
      <c r="AG2671" s="139"/>
      <c r="AH2671" s="139"/>
      <c r="AI2671" s="140"/>
      <c r="AJ2671" s="138">
        <v>28848</v>
      </c>
      <c r="AK2671" s="139"/>
      <c r="AL2671" s="139"/>
      <c r="AM2671" s="139"/>
      <c r="AN2671" s="139"/>
      <c r="AO2671" s="139"/>
      <c r="AP2671" s="139"/>
      <c r="AQ2671" s="139"/>
      <c r="AR2671" s="140"/>
      <c r="AS2671" s="141" t="s">
        <v>57</v>
      </c>
      <c r="AT2671" s="142"/>
      <c r="AU2671" s="142"/>
      <c r="AV2671" s="142"/>
      <c r="AW2671" s="142"/>
      <c r="AX2671" s="143"/>
      <c r="AY2671" s="2"/>
      <c r="AZ2671" s="2"/>
      <c r="BA2671" s="2"/>
      <c r="BB2671" s="2"/>
      <c r="BC2671" s="2"/>
      <c r="BD2671" s="2"/>
      <c r="BE2671" s="2"/>
      <c r="BF2671" s="2"/>
      <c r="BG2671" s="2"/>
      <c r="BH2671" s="2"/>
      <c r="BI2671" s="2"/>
      <c r="BJ2671" s="2"/>
      <c r="BK2671" s="2"/>
      <c r="BL2671" s="2"/>
      <c r="BM2671" s="2"/>
      <c r="BN2671" s="2"/>
      <c r="BO2671" s="2"/>
      <c r="BP2671" s="2"/>
      <c r="BQ2671" s="2"/>
      <c r="BR2671" s="2"/>
      <c r="BS2671" s="2"/>
      <c r="BT2671" s="2"/>
      <c r="BU2671" s="2"/>
      <c r="BV2671" s="2"/>
      <c r="BW2671" s="2"/>
      <c r="BX2671" s="2"/>
      <c r="BY2671" s="2"/>
      <c r="BZ2671" s="2"/>
      <c r="CA2671" s="2"/>
      <c r="CB2671" s="2"/>
      <c r="CC2671" s="2"/>
      <c r="CD2671" s="2"/>
      <c r="CE2671" s="2"/>
      <c r="CF2671" s="2"/>
      <c r="CG2671" s="2"/>
      <c r="CH2671" s="2"/>
      <c r="CI2671" s="2"/>
      <c r="CJ2671" s="2"/>
      <c r="CK2671" s="2"/>
      <c r="CL2671" s="2"/>
      <c r="CM2671" s="2"/>
      <c r="CN2671" s="2"/>
      <c r="CO2671" s="2"/>
      <c r="CP2671" s="2"/>
      <c r="CQ2671" s="2"/>
      <c r="CR2671" s="2"/>
      <c r="CS2671" s="2"/>
      <c r="CT2671" s="2"/>
      <c r="CU2671" s="2"/>
      <c r="CV2671" s="2"/>
      <c r="CW2671" s="2"/>
      <c r="CX2671" s="2"/>
      <c r="CY2671" s="2"/>
      <c r="CZ2671" s="2"/>
      <c r="DA2671" s="2"/>
      <c r="DB2671" s="2"/>
      <c r="DC2671" s="2"/>
      <c r="DD2671" s="2"/>
      <c r="DE2671" s="2"/>
      <c r="DF2671" s="2"/>
      <c r="DG2671" s="2"/>
      <c r="DH2671" s="2"/>
      <c r="DI2671" s="2"/>
      <c r="DJ2671" s="2"/>
      <c r="DK2671" s="2"/>
      <c r="DL2671" s="2"/>
      <c r="DM2671" s="2"/>
      <c r="DN2671" s="2"/>
      <c r="DO2671" s="2"/>
      <c r="DP2671" s="2"/>
      <c r="DQ2671" s="2"/>
      <c r="DR2671" s="2"/>
      <c r="DS2671" s="2"/>
      <c r="DT2671" s="2"/>
      <c r="DU2671" s="2"/>
      <c r="DV2671" s="2"/>
      <c r="DW2671" s="2"/>
      <c r="DX2671" s="2"/>
      <c r="DY2671" s="2"/>
      <c r="DZ2671" s="2"/>
      <c r="EA2671" s="2"/>
      <c r="EB2671" s="2"/>
      <c r="EC2671" s="2"/>
      <c r="ED2671" s="2"/>
      <c r="EE2671" s="2"/>
      <c r="EF2671" s="2"/>
      <c r="EG2671" s="2"/>
      <c r="EH2671" s="2"/>
      <c r="EI2671" s="2"/>
      <c r="EJ2671" s="2"/>
      <c r="EK2671" s="2"/>
      <c r="EL2671" s="2"/>
      <c r="EM2671" s="2"/>
      <c r="EN2671" s="2"/>
      <c r="EO2671" s="2"/>
      <c r="EP2671" s="2"/>
      <c r="EQ2671" s="2"/>
      <c r="ER2671" s="2"/>
      <c r="ES2671" s="2"/>
      <c r="ET2671" s="2"/>
      <c r="EU2671" s="2"/>
      <c r="EV2671" s="2"/>
      <c r="EW2671" s="2"/>
      <c r="EX2671" s="2"/>
      <c r="EY2671" s="2"/>
      <c r="EZ2671" s="2"/>
      <c r="FA2671" s="2"/>
      <c r="FB2671" s="2"/>
      <c r="FC2671" s="2"/>
      <c r="FD2671" s="2"/>
      <c r="FE2671" s="2"/>
      <c r="FF2671" s="2"/>
      <c r="FG2671" s="2"/>
      <c r="FH2671" s="2"/>
      <c r="FI2671" s="2"/>
      <c r="FJ2671" s="2"/>
      <c r="FK2671" s="2"/>
      <c r="FL2671" s="2"/>
      <c r="FM2671" s="2"/>
      <c r="FN2671" s="2"/>
      <c r="FO2671" s="2"/>
      <c r="FP2671" s="2"/>
      <c r="FQ2671" s="2"/>
      <c r="FR2671" s="2"/>
      <c r="FS2671" s="2"/>
      <c r="FT2671" s="2"/>
      <c r="FU2671" s="2"/>
      <c r="FV2671" s="2"/>
      <c r="FW2671" s="2"/>
      <c r="FX2671" s="2"/>
      <c r="FY2671" s="2"/>
      <c r="FZ2671" s="2"/>
      <c r="GA2671" s="2"/>
      <c r="GB2671" s="2"/>
      <c r="GC2671" s="2"/>
      <c r="GD2671" s="2"/>
      <c r="GE2671" s="2"/>
      <c r="GF2671" s="2"/>
      <c r="GG2671" s="2"/>
      <c r="GH2671" s="2"/>
      <c r="GI2671" s="2"/>
      <c r="GJ2671" s="2"/>
      <c r="GK2671" s="2"/>
      <c r="GL2671" s="2"/>
      <c r="GM2671" s="2"/>
      <c r="GN2671" s="2"/>
      <c r="GO2671" s="2"/>
      <c r="GP2671" s="2"/>
      <c r="GQ2671" s="2"/>
      <c r="GR2671" s="2"/>
      <c r="GS2671" s="2"/>
      <c r="GT2671" s="2"/>
      <c r="GU2671" s="2"/>
      <c r="GV2671" s="2"/>
      <c r="GW2671" s="2"/>
      <c r="GX2671" s="2"/>
      <c r="GY2671" s="2"/>
      <c r="GZ2671" s="2"/>
      <c r="HA2671" s="2"/>
      <c r="HB2671" s="2"/>
      <c r="HC2671" s="2"/>
      <c r="HD2671" s="2"/>
      <c r="HE2671" s="2"/>
      <c r="HF2671" s="2"/>
      <c r="HG2671" s="2"/>
      <c r="HH2671" s="2"/>
      <c r="HI2671" s="2"/>
      <c r="HJ2671" s="2"/>
      <c r="HK2671" s="2"/>
      <c r="HL2671" s="2"/>
      <c r="HM2671" s="2"/>
      <c r="HN2671" s="2"/>
      <c r="HO2671" s="2"/>
      <c r="HP2671" s="2"/>
      <c r="HQ2671" s="2"/>
      <c r="HR2671" s="2"/>
      <c r="HS2671" s="2"/>
      <c r="HT2671" s="2"/>
      <c r="HU2671" s="2"/>
      <c r="HV2671" s="2"/>
      <c r="HW2671" s="2"/>
      <c r="HX2671" s="2"/>
      <c r="HY2671" s="2"/>
      <c r="HZ2671" s="2"/>
      <c r="IA2671" s="2"/>
      <c r="IB2671" s="2"/>
      <c r="IC2671" s="2"/>
      <c r="ID2671" s="2"/>
      <c r="IE2671" s="2"/>
      <c r="IF2671" s="2"/>
      <c r="IG2671" s="2"/>
      <c r="IH2671" s="2"/>
      <c r="II2671" s="2"/>
      <c r="IJ2671" s="2"/>
      <c r="IK2671" s="2"/>
      <c r="IL2671" s="2"/>
      <c r="IM2671" s="2"/>
      <c r="IN2671" s="2"/>
      <c r="IO2671" s="2"/>
      <c r="IP2671" s="2"/>
      <c r="IQ2671" s="2"/>
    </row>
    <row r="2672" spans="1:251" s="16" customFormat="1" ht="18.75" customHeight="1">
      <c r="A2672" s="8"/>
      <c r="B2672" s="25"/>
      <c r="C2672" s="135" t="s">
        <v>691</v>
      </c>
      <c r="D2672" s="136"/>
      <c r="E2672" s="136"/>
      <c r="F2672" s="136"/>
      <c r="G2672" s="136"/>
      <c r="H2672" s="136"/>
      <c r="I2672" s="136"/>
      <c r="J2672" s="136"/>
      <c r="K2672" s="136"/>
      <c r="L2672" s="136"/>
      <c r="M2672" s="136"/>
      <c r="N2672" s="136"/>
      <c r="O2672" s="136"/>
      <c r="P2672" s="136"/>
      <c r="Q2672" s="136"/>
      <c r="R2672" s="136"/>
      <c r="S2672" s="136"/>
      <c r="T2672" s="136"/>
      <c r="U2672" s="136"/>
      <c r="V2672" s="136"/>
      <c r="W2672" s="136"/>
      <c r="X2672" s="136"/>
      <c r="Y2672" s="136"/>
      <c r="Z2672" s="137"/>
      <c r="AA2672" s="138">
        <v>19836</v>
      </c>
      <c r="AB2672" s="139"/>
      <c r="AC2672" s="139"/>
      <c r="AD2672" s="139"/>
      <c r="AE2672" s="139"/>
      <c r="AF2672" s="139"/>
      <c r="AG2672" s="139"/>
      <c r="AH2672" s="139"/>
      <c r="AI2672" s="140"/>
      <c r="AJ2672" s="138">
        <v>23233</v>
      </c>
      <c r="AK2672" s="139"/>
      <c r="AL2672" s="139"/>
      <c r="AM2672" s="139"/>
      <c r="AN2672" s="139"/>
      <c r="AO2672" s="139"/>
      <c r="AP2672" s="139"/>
      <c r="AQ2672" s="139"/>
      <c r="AR2672" s="140"/>
      <c r="AS2672" s="141" t="s">
        <v>57</v>
      </c>
      <c r="AT2672" s="142"/>
      <c r="AU2672" s="142"/>
      <c r="AV2672" s="142"/>
      <c r="AW2672" s="142"/>
      <c r="AX2672" s="143"/>
      <c r="AY2672" s="2"/>
      <c r="AZ2672" s="2"/>
      <c r="BA2672" s="2"/>
      <c r="BB2672" s="2"/>
      <c r="BC2672" s="2"/>
      <c r="BD2672" s="2"/>
      <c r="BE2672" s="2"/>
      <c r="BF2672" s="2"/>
      <c r="BG2672" s="2"/>
      <c r="BH2672" s="2"/>
      <c r="BI2672" s="2"/>
      <c r="BJ2672" s="2"/>
      <c r="BK2672" s="2"/>
      <c r="BL2672" s="2"/>
      <c r="BM2672" s="2"/>
      <c r="BN2672" s="2"/>
      <c r="BO2672" s="2"/>
      <c r="BP2672" s="2"/>
      <c r="BQ2672" s="2"/>
      <c r="BR2672" s="2"/>
      <c r="BS2672" s="2"/>
      <c r="BT2672" s="2"/>
      <c r="BU2672" s="2"/>
      <c r="BV2672" s="2"/>
      <c r="BW2672" s="2"/>
      <c r="BX2672" s="2"/>
      <c r="BY2672" s="2"/>
      <c r="BZ2672" s="2"/>
      <c r="CA2672" s="2"/>
      <c r="CB2672" s="2"/>
      <c r="CC2672" s="2"/>
      <c r="CD2672" s="2"/>
      <c r="CE2672" s="2"/>
      <c r="CF2672" s="2"/>
      <c r="CG2672" s="2"/>
      <c r="CH2672" s="2"/>
      <c r="CI2672" s="2"/>
      <c r="CJ2672" s="2"/>
      <c r="CK2672" s="2"/>
      <c r="CL2672" s="2"/>
      <c r="CM2672" s="2"/>
      <c r="CN2672" s="2"/>
      <c r="CO2672" s="2"/>
      <c r="CP2672" s="2"/>
      <c r="CQ2672" s="2"/>
      <c r="CR2672" s="2"/>
      <c r="CS2672" s="2"/>
      <c r="CT2672" s="2"/>
      <c r="CU2672" s="2"/>
      <c r="CV2672" s="2"/>
      <c r="CW2672" s="2"/>
      <c r="CX2672" s="2"/>
      <c r="CY2672" s="2"/>
      <c r="CZ2672" s="2"/>
      <c r="DA2672" s="2"/>
      <c r="DB2672" s="2"/>
      <c r="DC2672" s="2"/>
      <c r="DD2672" s="2"/>
      <c r="DE2672" s="2"/>
      <c r="DF2672" s="2"/>
      <c r="DG2672" s="2"/>
      <c r="DH2672" s="2"/>
      <c r="DI2672" s="2"/>
      <c r="DJ2672" s="2"/>
      <c r="DK2672" s="2"/>
      <c r="DL2672" s="2"/>
      <c r="DM2672" s="2"/>
      <c r="DN2672" s="2"/>
      <c r="DO2672" s="2"/>
      <c r="DP2672" s="2"/>
      <c r="DQ2672" s="2"/>
      <c r="DR2672" s="2"/>
      <c r="DS2672" s="2"/>
      <c r="DT2672" s="2"/>
      <c r="DU2672" s="2"/>
      <c r="DV2672" s="2"/>
      <c r="DW2672" s="2"/>
      <c r="DX2672" s="2"/>
      <c r="DY2672" s="2"/>
      <c r="DZ2672" s="2"/>
      <c r="EA2672" s="2"/>
      <c r="EB2672" s="2"/>
      <c r="EC2672" s="2"/>
      <c r="ED2672" s="2"/>
      <c r="EE2672" s="2"/>
      <c r="EF2672" s="2"/>
      <c r="EG2672" s="2"/>
      <c r="EH2672" s="2"/>
      <c r="EI2672" s="2"/>
      <c r="EJ2672" s="2"/>
      <c r="EK2672" s="2"/>
      <c r="EL2672" s="2"/>
      <c r="EM2672" s="2"/>
      <c r="EN2672" s="2"/>
      <c r="EO2672" s="2"/>
      <c r="EP2672" s="2"/>
      <c r="EQ2672" s="2"/>
      <c r="ER2672" s="2"/>
      <c r="ES2672" s="2"/>
      <c r="ET2672" s="2"/>
      <c r="EU2672" s="2"/>
      <c r="EV2672" s="2"/>
      <c r="EW2672" s="2"/>
      <c r="EX2672" s="2"/>
      <c r="EY2672" s="2"/>
      <c r="EZ2672" s="2"/>
      <c r="FA2672" s="2"/>
      <c r="FB2672" s="2"/>
      <c r="FC2672" s="2"/>
      <c r="FD2672" s="2"/>
      <c r="FE2672" s="2"/>
      <c r="FF2672" s="2"/>
      <c r="FG2672" s="2"/>
      <c r="FH2672" s="2"/>
      <c r="FI2672" s="2"/>
      <c r="FJ2672" s="2"/>
      <c r="FK2672" s="2"/>
      <c r="FL2672" s="2"/>
      <c r="FM2672" s="2"/>
      <c r="FN2672" s="2"/>
      <c r="FO2672" s="2"/>
      <c r="FP2672" s="2"/>
      <c r="FQ2672" s="2"/>
      <c r="FR2672" s="2"/>
      <c r="FS2672" s="2"/>
      <c r="FT2672" s="2"/>
      <c r="FU2672" s="2"/>
      <c r="FV2672" s="2"/>
      <c r="FW2672" s="2"/>
      <c r="FX2672" s="2"/>
      <c r="FY2672" s="2"/>
      <c r="FZ2672" s="2"/>
      <c r="GA2672" s="2"/>
      <c r="GB2672" s="2"/>
      <c r="GC2672" s="2"/>
      <c r="GD2672" s="2"/>
      <c r="GE2672" s="2"/>
      <c r="GF2672" s="2"/>
      <c r="GG2672" s="2"/>
      <c r="GH2672" s="2"/>
      <c r="GI2672" s="2"/>
      <c r="GJ2672" s="2"/>
      <c r="GK2672" s="2"/>
      <c r="GL2672" s="2"/>
      <c r="GM2672" s="2"/>
      <c r="GN2672" s="2"/>
      <c r="GO2672" s="2"/>
      <c r="GP2672" s="2"/>
      <c r="GQ2672" s="2"/>
      <c r="GR2672" s="2"/>
      <c r="GS2672" s="2"/>
      <c r="GT2672" s="2"/>
      <c r="GU2672" s="2"/>
      <c r="GV2672" s="2"/>
      <c r="GW2672" s="2"/>
      <c r="GX2672" s="2"/>
      <c r="GY2672" s="2"/>
      <c r="GZ2672" s="2"/>
      <c r="HA2672" s="2"/>
      <c r="HB2672" s="2"/>
      <c r="HC2672" s="2"/>
      <c r="HD2672" s="2"/>
      <c r="HE2672" s="2"/>
      <c r="HF2672" s="2"/>
      <c r="HG2672" s="2"/>
      <c r="HH2672" s="2"/>
      <c r="HI2672" s="2"/>
      <c r="HJ2672" s="2"/>
      <c r="HK2672" s="2"/>
      <c r="HL2672" s="2"/>
      <c r="HM2672" s="2"/>
      <c r="HN2672" s="2"/>
      <c r="HO2672" s="2"/>
      <c r="HP2672" s="2"/>
      <c r="HQ2672" s="2"/>
      <c r="HR2672" s="2"/>
      <c r="HS2672" s="2"/>
      <c r="HT2672" s="2"/>
      <c r="HU2672" s="2"/>
      <c r="HV2672" s="2"/>
      <c r="HW2672" s="2"/>
      <c r="HX2672" s="2"/>
      <c r="HY2672" s="2"/>
      <c r="HZ2672" s="2"/>
      <c r="IA2672" s="2"/>
      <c r="IB2672" s="2"/>
      <c r="IC2672" s="2"/>
      <c r="ID2672" s="2"/>
      <c r="IE2672" s="2"/>
      <c r="IF2672" s="2"/>
      <c r="IG2672" s="2"/>
      <c r="IH2672" s="2"/>
      <c r="II2672" s="2"/>
      <c r="IJ2672" s="2"/>
      <c r="IK2672" s="2"/>
      <c r="IL2672" s="2"/>
      <c r="IM2672" s="2"/>
      <c r="IN2672" s="2"/>
      <c r="IO2672" s="2"/>
      <c r="IP2672" s="2"/>
      <c r="IQ2672" s="2"/>
    </row>
    <row r="2673" spans="1:251" s="16" customFormat="1" ht="18.75" customHeight="1">
      <c r="A2673" s="8"/>
      <c r="B2673" s="25"/>
      <c r="C2673" s="135" t="s">
        <v>343</v>
      </c>
      <c r="D2673" s="136"/>
      <c r="E2673" s="136"/>
      <c r="F2673" s="136"/>
      <c r="G2673" s="136"/>
      <c r="H2673" s="136"/>
      <c r="I2673" s="136"/>
      <c r="J2673" s="136"/>
      <c r="K2673" s="136"/>
      <c r="L2673" s="136"/>
      <c r="M2673" s="136"/>
      <c r="N2673" s="136"/>
      <c r="O2673" s="136"/>
      <c r="P2673" s="136"/>
      <c r="Q2673" s="136"/>
      <c r="R2673" s="136"/>
      <c r="S2673" s="136"/>
      <c r="T2673" s="136"/>
      <c r="U2673" s="136"/>
      <c r="V2673" s="136"/>
      <c r="W2673" s="136"/>
      <c r="X2673" s="136"/>
      <c r="Y2673" s="136"/>
      <c r="Z2673" s="137"/>
      <c r="AA2673" s="138">
        <v>8301</v>
      </c>
      <c r="AB2673" s="139"/>
      <c r="AC2673" s="139"/>
      <c r="AD2673" s="139"/>
      <c r="AE2673" s="139"/>
      <c r="AF2673" s="139"/>
      <c r="AG2673" s="139"/>
      <c r="AH2673" s="139"/>
      <c r="AI2673" s="140"/>
      <c r="AJ2673" s="138">
        <v>9812</v>
      </c>
      <c r="AK2673" s="139"/>
      <c r="AL2673" s="139"/>
      <c r="AM2673" s="139"/>
      <c r="AN2673" s="139"/>
      <c r="AO2673" s="139"/>
      <c r="AP2673" s="139"/>
      <c r="AQ2673" s="139"/>
      <c r="AR2673" s="140"/>
      <c r="AS2673" s="141"/>
      <c r="AT2673" s="142"/>
      <c r="AU2673" s="142"/>
      <c r="AV2673" s="142"/>
      <c r="AW2673" s="142"/>
      <c r="AX2673" s="143"/>
      <c r="AY2673" s="2"/>
      <c r="AZ2673" s="2"/>
      <c r="BA2673" s="2"/>
      <c r="BB2673" s="2"/>
      <c r="BC2673" s="2"/>
      <c r="BD2673" s="2"/>
      <c r="BE2673" s="2"/>
      <c r="BF2673" s="2"/>
      <c r="BG2673" s="2"/>
      <c r="BH2673" s="2"/>
      <c r="BI2673" s="2"/>
      <c r="BJ2673" s="2"/>
      <c r="BK2673" s="2"/>
      <c r="BL2673" s="2"/>
      <c r="BM2673" s="2"/>
      <c r="BN2673" s="2"/>
      <c r="BO2673" s="2"/>
      <c r="BP2673" s="2"/>
      <c r="BQ2673" s="2"/>
      <c r="BR2673" s="2"/>
      <c r="BS2673" s="2"/>
      <c r="BT2673" s="2"/>
      <c r="BU2673" s="2"/>
      <c r="BV2673" s="2"/>
      <c r="BW2673" s="2"/>
      <c r="BX2673" s="2"/>
      <c r="BY2673" s="2"/>
      <c r="BZ2673" s="2"/>
      <c r="CA2673" s="2"/>
      <c r="CB2673" s="2"/>
      <c r="CC2673" s="2"/>
      <c r="CD2673" s="2"/>
      <c r="CE2673" s="2"/>
      <c r="CF2673" s="2"/>
      <c r="CG2673" s="2"/>
      <c r="CH2673" s="2"/>
      <c r="CI2673" s="2"/>
      <c r="CJ2673" s="2"/>
      <c r="CK2673" s="2"/>
      <c r="CL2673" s="2"/>
      <c r="CM2673" s="2"/>
      <c r="CN2673" s="2"/>
      <c r="CO2673" s="2"/>
      <c r="CP2673" s="2"/>
      <c r="CQ2673" s="2"/>
      <c r="CR2673" s="2"/>
      <c r="CS2673" s="2"/>
      <c r="CT2673" s="2"/>
      <c r="CU2673" s="2"/>
      <c r="CV2673" s="2"/>
      <c r="CW2673" s="2"/>
      <c r="CX2673" s="2"/>
      <c r="CY2673" s="2"/>
      <c r="CZ2673" s="2"/>
      <c r="DA2673" s="2"/>
      <c r="DB2673" s="2"/>
      <c r="DC2673" s="2"/>
      <c r="DD2673" s="2"/>
      <c r="DE2673" s="2"/>
      <c r="DF2673" s="2"/>
      <c r="DG2673" s="2"/>
      <c r="DH2673" s="2"/>
      <c r="DI2673" s="2"/>
      <c r="DJ2673" s="2"/>
      <c r="DK2673" s="2"/>
      <c r="DL2673" s="2"/>
      <c r="DM2673" s="2"/>
      <c r="DN2673" s="2"/>
      <c r="DO2673" s="2"/>
      <c r="DP2673" s="2"/>
      <c r="DQ2673" s="2"/>
      <c r="DR2673" s="2"/>
      <c r="DS2673" s="2"/>
      <c r="DT2673" s="2"/>
      <c r="DU2673" s="2"/>
      <c r="DV2673" s="2"/>
      <c r="DW2673" s="2"/>
      <c r="DX2673" s="2"/>
      <c r="DY2673" s="2"/>
      <c r="DZ2673" s="2"/>
      <c r="EA2673" s="2"/>
      <c r="EB2673" s="2"/>
      <c r="EC2673" s="2"/>
      <c r="ED2673" s="2"/>
      <c r="EE2673" s="2"/>
      <c r="EF2673" s="2"/>
      <c r="EG2673" s="2"/>
      <c r="EH2673" s="2"/>
      <c r="EI2673" s="2"/>
      <c r="EJ2673" s="2"/>
      <c r="EK2673" s="2"/>
      <c r="EL2673" s="2"/>
      <c r="EM2673" s="2"/>
      <c r="EN2673" s="2"/>
      <c r="EO2673" s="2"/>
      <c r="EP2673" s="2"/>
      <c r="EQ2673" s="2"/>
      <c r="ER2673" s="2"/>
      <c r="ES2673" s="2"/>
      <c r="ET2673" s="2"/>
      <c r="EU2673" s="2"/>
      <c r="EV2673" s="2"/>
      <c r="EW2673" s="2"/>
      <c r="EX2673" s="2"/>
      <c r="EY2673" s="2"/>
      <c r="EZ2673" s="2"/>
      <c r="FA2673" s="2"/>
      <c r="FB2673" s="2"/>
      <c r="FC2673" s="2"/>
      <c r="FD2673" s="2"/>
      <c r="FE2673" s="2"/>
      <c r="FF2673" s="2"/>
      <c r="FG2673" s="2"/>
      <c r="FH2673" s="2"/>
      <c r="FI2673" s="2"/>
      <c r="FJ2673" s="2"/>
      <c r="FK2673" s="2"/>
      <c r="FL2673" s="2"/>
      <c r="FM2673" s="2"/>
      <c r="FN2673" s="2"/>
      <c r="FO2673" s="2"/>
      <c r="FP2673" s="2"/>
      <c r="FQ2673" s="2"/>
      <c r="FR2673" s="2"/>
      <c r="FS2673" s="2"/>
      <c r="FT2673" s="2"/>
      <c r="FU2673" s="2"/>
      <c r="FV2673" s="2"/>
      <c r="FW2673" s="2"/>
      <c r="FX2673" s="2"/>
      <c r="FY2673" s="2"/>
      <c r="FZ2673" s="2"/>
      <c r="GA2673" s="2"/>
      <c r="GB2673" s="2"/>
      <c r="GC2673" s="2"/>
      <c r="GD2673" s="2"/>
      <c r="GE2673" s="2"/>
      <c r="GF2673" s="2"/>
      <c r="GG2673" s="2"/>
      <c r="GH2673" s="2"/>
      <c r="GI2673" s="2"/>
      <c r="GJ2673" s="2"/>
      <c r="GK2673" s="2"/>
      <c r="GL2673" s="2"/>
      <c r="GM2673" s="2"/>
      <c r="GN2673" s="2"/>
      <c r="GO2673" s="2"/>
      <c r="GP2673" s="2"/>
      <c r="GQ2673" s="2"/>
      <c r="GR2673" s="2"/>
      <c r="GS2673" s="2"/>
      <c r="GT2673" s="2"/>
      <c r="GU2673" s="2"/>
      <c r="GV2673" s="2"/>
      <c r="GW2673" s="2"/>
      <c r="GX2673" s="2"/>
      <c r="GY2673" s="2"/>
      <c r="GZ2673" s="2"/>
      <c r="HA2673" s="2"/>
      <c r="HB2673" s="2"/>
      <c r="HC2673" s="2"/>
      <c r="HD2673" s="2"/>
      <c r="HE2673" s="2"/>
      <c r="HF2673" s="2"/>
      <c r="HG2673" s="2"/>
      <c r="HH2673" s="2"/>
      <c r="HI2673" s="2"/>
      <c r="HJ2673" s="2"/>
      <c r="HK2673" s="2"/>
      <c r="HL2673" s="2"/>
      <c r="HM2673" s="2"/>
      <c r="HN2673" s="2"/>
      <c r="HO2673" s="2"/>
      <c r="HP2673" s="2"/>
      <c r="HQ2673" s="2"/>
      <c r="HR2673" s="2"/>
      <c r="HS2673" s="2"/>
      <c r="HT2673" s="2"/>
      <c r="HU2673" s="2"/>
      <c r="HV2673" s="2"/>
      <c r="HW2673" s="2"/>
      <c r="HX2673" s="2"/>
      <c r="HY2673" s="2"/>
      <c r="HZ2673" s="2"/>
      <c r="IA2673" s="2"/>
      <c r="IB2673" s="2"/>
      <c r="IC2673" s="2"/>
      <c r="ID2673" s="2"/>
      <c r="IE2673" s="2"/>
      <c r="IF2673" s="2"/>
      <c r="IG2673" s="2"/>
      <c r="IH2673" s="2"/>
      <c r="II2673" s="2"/>
      <c r="IJ2673" s="2"/>
      <c r="IK2673" s="2"/>
      <c r="IL2673" s="2"/>
      <c r="IM2673" s="2"/>
      <c r="IN2673" s="2"/>
      <c r="IO2673" s="2"/>
      <c r="IP2673" s="2"/>
      <c r="IQ2673" s="2"/>
    </row>
    <row r="2674" spans="1:251" s="16" customFormat="1" ht="18.75" customHeight="1">
      <c r="A2674" s="8"/>
      <c r="B2674" s="25"/>
      <c r="C2674" s="135" t="s">
        <v>343</v>
      </c>
      <c r="D2674" s="136"/>
      <c r="E2674" s="136"/>
      <c r="F2674" s="136"/>
      <c r="G2674" s="136"/>
      <c r="H2674" s="136"/>
      <c r="I2674" s="136"/>
      <c r="J2674" s="136"/>
      <c r="K2674" s="136"/>
      <c r="L2674" s="136"/>
      <c r="M2674" s="136"/>
      <c r="N2674" s="136"/>
      <c r="O2674" s="136"/>
      <c r="P2674" s="136"/>
      <c r="Q2674" s="136"/>
      <c r="R2674" s="136"/>
      <c r="S2674" s="136"/>
      <c r="T2674" s="136"/>
      <c r="U2674" s="136"/>
      <c r="V2674" s="136"/>
      <c r="W2674" s="136"/>
      <c r="X2674" s="136"/>
      <c r="Y2674" s="136"/>
      <c r="Z2674" s="137"/>
      <c r="AA2674" s="138">
        <v>2584</v>
      </c>
      <c r="AB2674" s="139"/>
      <c r="AC2674" s="139"/>
      <c r="AD2674" s="139"/>
      <c r="AE2674" s="139"/>
      <c r="AF2674" s="139"/>
      <c r="AG2674" s="139"/>
      <c r="AH2674" s="139"/>
      <c r="AI2674" s="140"/>
      <c r="AJ2674" s="138">
        <v>2584</v>
      </c>
      <c r="AK2674" s="139"/>
      <c r="AL2674" s="139"/>
      <c r="AM2674" s="139"/>
      <c r="AN2674" s="139"/>
      <c r="AO2674" s="139"/>
      <c r="AP2674" s="139"/>
      <c r="AQ2674" s="139"/>
      <c r="AR2674" s="140"/>
      <c r="AS2674" s="141" t="s">
        <v>57</v>
      </c>
      <c r="AT2674" s="142"/>
      <c r="AU2674" s="142"/>
      <c r="AV2674" s="142"/>
      <c r="AW2674" s="142"/>
      <c r="AX2674" s="143"/>
      <c r="AY2674" s="2"/>
      <c r="AZ2674" s="2"/>
      <c r="BA2674" s="2"/>
      <c r="BB2674" s="2"/>
      <c r="BC2674" s="2"/>
      <c r="BD2674" s="2"/>
      <c r="BE2674" s="2"/>
      <c r="BF2674" s="2"/>
      <c r="BG2674" s="2"/>
      <c r="BH2674" s="2"/>
      <c r="BI2674" s="2"/>
      <c r="BJ2674" s="2"/>
      <c r="BK2674" s="2"/>
      <c r="BL2674" s="2"/>
      <c r="BM2674" s="2"/>
      <c r="BN2674" s="2"/>
      <c r="BO2674" s="2"/>
      <c r="BP2674" s="2"/>
      <c r="BQ2674" s="2"/>
      <c r="BR2674" s="2"/>
      <c r="BS2674" s="2"/>
      <c r="BT2674" s="2"/>
      <c r="BU2674" s="2"/>
      <c r="BV2674" s="2"/>
      <c r="BW2674" s="2"/>
      <c r="BX2674" s="2"/>
      <c r="BY2674" s="2"/>
      <c r="BZ2674" s="2"/>
      <c r="CA2674" s="2"/>
      <c r="CB2674" s="2"/>
      <c r="CC2674" s="2"/>
      <c r="CD2674" s="2"/>
      <c r="CE2674" s="2"/>
      <c r="CF2674" s="2"/>
      <c r="CG2674" s="2"/>
      <c r="CH2674" s="2"/>
      <c r="CI2674" s="2"/>
      <c r="CJ2674" s="2"/>
      <c r="CK2674" s="2"/>
      <c r="CL2674" s="2"/>
      <c r="CM2674" s="2"/>
      <c r="CN2674" s="2"/>
      <c r="CO2674" s="2"/>
      <c r="CP2674" s="2"/>
      <c r="CQ2674" s="2"/>
      <c r="CR2674" s="2"/>
      <c r="CS2674" s="2"/>
      <c r="CT2674" s="2"/>
      <c r="CU2674" s="2"/>
      <c r="CV2674" s="2"/>
      <c r="CW2674" s="2"/>
      <c r="CX2674" s="2"/>
      <c r="CY2674" s="2"/>
      <c r="CZ2674" s="2"/>
      <c r="DA2674" s="2"/>
      <c r="DB2674" s="2"/>
      <c r="DC2674" s="2"/>
      <c r="DD2674" s="2"/>
      <c r="DE2674" s="2"/>
      <c r="DF2674" s="2"/>
      <c r="DG2674" s="2"/>
      <c r="DH2674" s="2"/>
      <c r="DI2674" s="2"/>
      <c r="DJ2674" s="2"/>
      <c r="DK2674" s="2"/>
      <c r="DL2674" s="2"/>
      <c r="DM2674" s="2"/>
      <c r="DN2674" s="2"/>
      <c r="DO2674" s="2"/>
      <c r="DP2674" s="2"/>
      <c r="DQ2674" s="2"/>
      <c r="DR2674" s="2"/>
      <c r="DS2674" s="2"/>
      <c r="DT2674" s="2"/>
      <c r="DU2674" s="2"/>
      <c r="DV2674" s="2"/>
      <c r="DW2674" s="2"/>
      <c r="DX2674" s="2"/>
      <c r="DY2674" s="2"/>
      <c r="DZ2674" s="2"/>
      <c r="EA2674" s="2"/>
      <c r="EB2674" s="2"/>
      <c r="EC2674" s="2"/>
      <c r="ED2674" s="2"/>
      <c r="EE2674" s="2"/>
      <c r="EF2674" s="2"/>
      <c r="EG2674" s="2"/>
      <c r="EH2674" s="2"/>
      <c r="EI2674" s="2"/>
      <c r="EJ2674" s="2"/>
      <c r="EK2674" s="2"/>
      <c r="EL2674" s="2"/>
      <c r="EM2674" s="2"/>
      <c r="EN2674" s="2"/>
      <c r="EO2674" s="2"/>
      <c r="EP2674" s="2"/>
      <c r="EQ2674" s="2"/>
      <c r="ER2674" s="2"/>
      <c r="ES2674" s="2"/>
      <c r="ET2674" s="2"/>
      <c r="EU2674" s="2"/>
      <c r="EV2674" s="2"/>
      <c r="EW2674" s="2"/>
      <c r="EX2674" s="2"/>
      <c r="EY2674" s="2"/>
      <c r="EZ2674" s="2"/>
      <c r="FA2674" s="2"/>
      <c r="FB2674" s="2"/>
      <c r="FC2674" s="2"/>
      <c r="FD2674" s="2"/>
      <c r="FE2674" s="2"/>
      <c r="FF2674" s="2"/>
      <c r="FG2674" s="2"/>
      <c r="FH2674" s="2"/>
      <c r="FI2674" s="2"/>
      <c r="FJ2674" s="2"/>
      <c r="FK2674" s="2"/>
      <c r="FL2674" s="2"/>
      <c r="FM2674" s="2"/>
      <c r="FN2674" s="2"/>
      <c r="FO2674" s="2"/>
      <c r="FP2674" s="2"/>
      <c r="FQ2674" s="2"/>
      <c r="FR2674" s="2"/>
      <c r="FS2674" s="2"/>
      <c r="FT2674" s="2"/>
      <c r="FU2674" s="2"/>
      <c r="FV2674" s="2"/>
      <c r="FW2674" s="2"/>
      <c r="FX2674" s="2"/>
      <c r="FY2674" s="2"/>
      <c r="FZ2674" s="2"/>
      <c r="GA2674" s="2"/>
      <c r="GB2674" s="2"/>
      <c r="GC2674" s="2"/>
      <c r="GD2674" s="2"/>
      <c r="GE2674" s="2"/>
      <c r="GF2674" s="2"/>
      <c r="GG2674" s="2"/>
      <c r="GH2674" s="2"/>
      <c r="GI2674" s="2"/>
      <c r="GJ2674" s="2"/>
      <c r="GK2674" s="2"/>
      <c r="GL2674" s="2"/>
      <c r="GM2674" s="2"/>
      <c r="GN2674" s="2"/>
      <c r="GO2674" s="2"/>
      <c r="GP2674" s="2"/>
      <c r="GQ2674" s="2"/>
      <c r="GR2674" s="2"/>
      <c r="GS2674" s="2"/>
      <c r="GT2674" s="2"/>
      <c r="GU2674" s="2"/>
      <c r="GV2674" s="2"/>
      <c r="GW2674" s="2"/>
      <c r="GX2674" s="2"/>
      <c r="GY2674" s="2"/>
      <c r="GZ2674" s="2"/>
      <c r="HA2674" s="2"/>
      <c r="HB2674" s="2"/>
      <c r="HC2674" s="2"/>
      <c r="HD2674" s="2"/>
      <c r="HE2674" s="2"/>
      <c r="HF2674" s="2"/>
      <c r="HG2674" s="2"/>
      <c r="HH2674" s="2"/>
      <c r="HI2674" s="2"/>
      <c r="HJ2674" s="2"/>
      <c r="HK2674" s="2"/>
      <c r="HL2674" s="2"/>
      <c r="HM2674" s="2"/>
      <c r="HN2674" s="2"/>
      <c r="HO2674" s="2"/>
      <c r="HP2674" s="2"/>
      <c r="HQ2674" s="2"/>
      <c r="HR2674" s="2"/>
      <c r="HS2674" s="2"/>
      <c r="HT2674" s="2"/>
      <c r="HU2674" s="2"/>
      <c r="HV2674" s="2"/>
      <c r="HW2674" s="2"/>
      <c r="HX2674" s="2"/>
      <c r="HY2674" s="2"/>
      <c r="HZ2674" s="2"/>
      <c r="IA2674" s="2"/>
      <c r="IB2674" s="2"/>
      <c r="IC2674" s="2"/>
      <c r="ID2674" s="2"/>
      <c r="IE2674" s="2"/>
      <c r="IF2674" s="2"/>
      <c r="IG2674" s="2"/>
      <c r="IH2674" s="2"/>
      <c r="II2674" s="2"/>
      <c r="IJ2674" s="2"/>
      <c r="IK2674" s="2"/>
      <c r="IL2674" s="2"/>
      <c r="IM2674" s="2"/>
      <c r="IN2674" s="2"/>
      <c r="IO2674" s="2"/>
      <c r="IP2674" s="2"/>
      <c r="IQ2674" s="2"/>
    </row>
    <row r="2675" spans="1:251" s="16" customFormat="1" ht="18.75" customHeight="1">
      <c r="A2675" s="8"/>
      <c r="B2675" s="25"/>
      <c r="C2675" s="135" t="s">
        <v>344</v>
      </c>
      <c r="D2675" s="136"/>
      <c r="E2675" s="136"/>
      <c r="F2675" s="136"/>
      <c r="G2675" s="136"/>
      <c r="H2675" s="136"/>
      <c r="I2675" s="136"/>
      <c r="J2675" s="136"/>
      <c r="K2675" s="136"/>
      <c r="L2675" s="136"/>
      <c r="M2675" s="136"/>
      <c r="N2675" s="136"/>
      <c r="O2675" s="136"/>
      <c r="P2675" s="136"/>
      <c r="Q2675" s="136"/>
      <c r="R2675" s="136"/>
      <c r="S2675" s="136"/>
      <c r="T2675" s="136"/>
      <c r="U2675" s="136"/>
      <c r="V2675" s="136"/>
      <c r="W2675" s="136"/>
      <c r="X2675" s="136"/>
      <c r="Y2675" s="136"/>
      <c r="Z2675" s="137"/>
      <c r="AA2675" s="138">
        <v>2200</v>
      </c>
      <c r="AB2675" s="139"/>
      <c r="AC2675" s="139"/>
      <c r="AD2675" s="139"/>
      <c r="AE2675" s="139"/>
      <c r="AF2675" s="139"/>
      <c r="AG2675" s="139"/>
      <c r="AH2675" s="139"/>
      <c r="AI2675" s="140"/>
      <c r="AJ2675" s="138">
        <v>2200</v>
      </c>
      <c r="AK2675" s="139"/>
      <c r="AL2675" s="139"/>
      <c r="AM2675" s="139"/>
      <c r="AN2675" s="139"/>
      <c r="AO2675" s="139"/>
      <c r="AP2675" s="139"/>
      <c r="AQ2675" s="139"/>
      <c r="AR2675" s="140"/>
      <c r="AS2675" s="141"/>
      <c r="AT2675" s="142"/>
      <c r="AU2675" s="142"/>
      <c r="AV2675" s="142"/>
      <c r="AW2675" s="142"/>
      <c r="AX2675" s="143"/>
      <c r="AY2675" s="2"/>
      <c r="AZ2675" s="2"/>
      <c r="BA2675" s="2"/>
      <c r="BB2675" s="2"/>
      <c r="BC2675" s="2"/>
      <c r="BD2675" s="2"/>
      <c r="BE2675" s="2"/>
      <c r="BF2675" s="2"/>
      <c r="BG2675" s="2"/>
      <c r="BH2675" s="2"/>
      <c r="BI2675" s="2"/>
      <c r="BJ2675" s="2"/>
      <c r="BK2675" s="2"/>
      <c r="BL2675" s="2"/>
      <c r="BM2675" s="2"/>
      <c r="BN2675" s="2"/>
      <c r="BO2675" s="2"/>
      <c r="BP2675" s="2"/>
      <c r="BQ2675" s="2"/>
      <c r="BR2675" s="2"/>
      <c r="BS2675" s="2"/>
      <c r="BT2675" s="2"/>
      <c r="BU2675" s="2"/>
      <c r="BV2675" s="2"/>
      <c r="BW2675" s="2"/>
      <c r="BX2675" s="2"/>
      <c r="BY2675" s="2"/>
      <c r="BZ2675" s="2"/>
      <c r="CA2675" s="2"/>
      <c r="CB2675" s="2"/>
      <c r="CC2675" s="2"/>
      <c r="CD2675" s="2"/>
      <c r="CE2675" s="2"/>
      <c r="CF2675" s="2"/>
      <c r="CG2675" s="2"/>
      <c r="CH2675" s="2"/>
      <c r="CI2675" s="2"/>
      <c r="CJ2675" s="2"/>
      <c r="CK2675" s="2"/>
      <c r="CL2675" s="2"/>
      <c r="CM2675" s="2"/>
      <c r="CN2675" s="2"/>
      <c r="CO2675" s="2"/>
      <c r="CP2675" s="2"/>
      <c r="CQ2675" s="2"/>
      <c r="CR2675" s="2"/>
      <c r="CS2675" s="2"/>
      <c r="CT2675" s="2"/>
      <c r="CU2675" s="2"/>
      <c r="CV2675" s="2"/>
      <c r="CW2675" s="2"/>
      <c r="CX2675" s="2"/>
      <c r="CY2675" s="2"/>
      <c r="CZ2675" s="2"/>
      <c r="DA2675" s="2"/>
      <c r="DB2675" s="2"/>
      <c r="DC2675" s="2"/>
      <c r="DD2675" s="2"/>
      <c r="DE2675" s="2"/>
      <c r="DF2675" s="2"/>
      <c r="DG2675" s="2"/>
      <c r="DH2675" s="2"/>
      <c r="DI2675" s="2"/>
      <c r="DJ2675" s="2"/>
      <c r="DK2675" s="2"/>
      <c r="DL2675" s="2"/>
      <c r="DM2675" s="2"/>
      <c r="DN2675" s="2"/>
      <c r="DO2675" s="2"/>
      <c r="DP2675" s="2"/>
      <c r="DQ2675" s="2"/>
      <c r="DR2675" s="2"/>
      <c r="DS2675" s="2"/>
      <c r="DT2675" s="2"/>
      <c r="DU2675" s="2"/>
      <c r="DV2675" s="2"/>
      <c r="DW2675" s="2"/>
      <c r="DX2675" s="2"/>
      <c r="DY2675" s="2"/>
      <c r="DZ2675" s="2"/>
      <c r="EA2675" s="2"/>
      <c r="EB2675" s="2"/>
      <c r="EC2675" s="2"/>
      <c r="ED2675" s="2"/>
      <c r="EE2675" s="2"/>
      <c r="EF2675" s="2"/>
      <c r="EG2675" s="2"/>
      <c r="EH2675" s="2"/>
      <c r="EI2675" s="2"/>
      <c r="EJ2675" s="2"/>
      <c r="EK2675" s="2"/>
      <c r="EL2675" s="2"/>
      <c r="EM2675" s="2"/>
      <c r="EN2675" s="2"/>
      <c r="EO2675" s="2"/>
      <c r="EP2675" s="2"/>
      <c r="EQ2675" s="2"/>
      <c r="ER2675" s="2"/>
      <c r="ES2675" s="2"/>
      <c r="ET2675" s="2"/>
      <c r="EU2675" s="2"/>
      <c r="EV2675" s="2"/>
      <c r="EW2675" s="2"/>
      <c r="EX2675" s="2"/>
      <c r="EY2675" s="2"/>
      <c r="EZ2675" s="2"/>
      <c r="FA2675" s="2"/>
      <c r="FB2675" s="2"/>
      <c r="FC2675" s="2"/>
      <c r="FD2675" s="2"/>
      <c r="FE2675" s="2"/>
      <c r="FF2675" s="2"/>
      <c r="FG2675" s="2"/>
      <c r="FH2675" s="2"/>
      <c r="FI2675" s="2"/>
      <c r="FJ2675" s="2"/>
      <c r="FK2675" s="2"/>
      <c r="FL2675" s="2"/>
      <c r="FM2675" s="2"/>
      <c r="FN2675" s="2"/>
      <c r="FO2675" s="2"/>
      <c r="FP2675" s="2"/>
      <c r="FQ2675" s="2"/>
      <c r="FR2675" s="2"/>
      <c r="FS2675" s="2"/>
      <c r="FT2675" s="2"/>
      <c r="FU2675" s="2"/>
      <c r="FV2675" s="2"/>
      <c r="FW2675" s="2"/>
      <c r="FX2675" s="2"/>
      <c r="FY2675" s="2"/>
      <c r="FZ2675" s="2"/>
      <c r="GA2675" s="2"/>
      <c r="GB2675" s="2"/>
      <c r="GC2675" s="2"/>
      <c r="GD2675" s="2"/>
      <c r="GE2675" s="2"/>
      <c r="GF2675" s="2"/>
      <c r="GG2675" s="2"/>
      <c r="GH2675" s="2"/>
      <c r="GI2675" s="2"/>
      <c r="GJ2675" s="2"/>
      <c r="GK2675" s="2"/>
      <c r="GL2675" s="2"/>
      <c r="GM2675" s="2"/>
      <c r="GN2675" s="2"/>
      <c r="GO2675" s="2"/>
      <c r="GP2675" s="2"/>
      <c r="GQ2675" s="2"/>
      <c r="GR2675" s="2"/>
      <c r="GS2675" s="2"/>
      <c r="GT2675" s="2"/>
      <c r="GU2675" s="2"/>
      <c r="GV2675" s="2"/>
      <c r="GW2675" s="2"/>
      <c r="GX2675" s="2"/>
      <c r="GY2675" s="2"/>
      <c r="GZ2675" s="2"/>
      <c r="HA2675" s="2"/>
      <c r="HB2675" s="2"/>
      <c r="HC2675" s="2"/>
      <c r="HD2675" s="2"/>
      <c r="HE2675" s="2"/>
      <c r="HF2675" s="2"/>
      <c r="HG2675" s="2"/>
      <c r="HH2675" s="2"/>
      <c r="HI2675" s="2"/>
      <c r="HJ2675" s="2"/>
      <c r="HK2675" s="2"/>
      <c r="HL2675" s="2"/>
      <c r="HM2675" s="2"/>
      <c r="HN2675" s="2"/>
      <c r="HO2675" s="2"/>
      <c r="HP2675" s="2"/>
      <c r="HQ2675" s="2"/>
      <c r="HR2675" s="2"/>
      <c r="HS2675" s="2"/>
      <c r="HT2675" s="2"/>
      <c r="HU2675" s="2"/>
      <c r="HV2675" s="2"/>
      <c r="HW2675" s="2"/>
      <c r="HX2675" s="2"/>
      <c r="HY2675" s="2"/>
      <c r="HZ2675" s="2"/>
      <c r="IA2675" s="2"/>
      <c r="IB2675" s="2"/>
      <c r="IC2675" s="2"/>
      <c r="ID2675" s="2"/>
      <c r="IE2675" s="2"/>
      <c r="IF2675" s="2"/>
      <c r="IG2675" s="2"/>
      <c r="IH2675" s="2"/>
      <c r="II2675" s="2"/>
      <c r="IJ2675" s="2"/>
      <c r="IK2675" s="2"/>
      <c r="IL2675" s="2"/>
      <c r="IM2675" s="2"/>
      <c r="IN2675" s="2"/>
      <c r="IO2675" s="2"/>
      <c r="IP2675" s="2"/>
      <c r="IQ2675" s="2"/>
    </row>
    <row r="2676" spans="1:251" s="16" customFormat="1" ht="18.75" customHeight="1" thickBot="1">
      <c r="A2676" s="17"/>
      <c r="B2676" s="144" t="s">
        <v>11</v>
      </c>
      <c r="C2676" s="145"/>
      <c r="D2676" s="145"/>
      <c r="E2676" s="145"/>
      <c r="F2676" s="145"/>
      <c r="G2676" s="145"/>
      <c r="H2676" s="145"/>
      <c r="I2676" s="145"/>
      <c r="J2676" s="145"/>
      <c r="K2676" s="145"/>
      <c r="L2676" s="145"/>
      <c r="M2676" s="145"/>
      <c r="N2676" s="145"/>
      <c r="O2676" s="145"/>
      <c r="P2676" s="145"/>
      <c r="Q2676" s="145"/>
      <c r="R2676" s="145"/>
      <c r="S2676" s="145"/>
      <c r="T2676" s="145"/>
      <c r="U2676" s="145"/>
      <c r="V2676" s="145"/>
      <c r="W2676" s="145"/>
      <c r="X2676" s="145"/>
      <c r="Y2676" s="145"/>
      <c r="Z2676" s="146"/>
      <c r="AA2676" s="147">
        <f>SUM($AA$2670:$AA$2675)</f>
        <v>126103</v>
      </c>
      <c r="AB2676" s="148"/>
      <c r="AC2676" s="148"/>
      <c r="AD2676" s="148"/>
      <c r="AE2676" s="148"/>
      <c r="AF2676" s="148"/>
      <c r="AG2676" s="148"/>
      <c r="AH2676" s="148"/>
      <c r="AI2676" s="149"/>
      <c r="AJ2676" s="147">
        <f>SUM($AJ$2670:$AJ$2675)</f>
        <v>145846</v>
      </c>
      <c r="AK2676" s="148"/>
      <c r="AL2676" s="148"/>
      <c r="AM2676" s="148"/>
      <c r="AN2676" s="148"/>
      <c r="AO2676" s="148"/>
      <c r="AP2676" s="148"/>
      <c r="AQ2676" s="148"/>
      <c r="AR2676" s="149"/>
      <c r="AS2676" s="150"/>
      <c r="AT2676" s="151"/>
      <c r="AU2676" s="151"/>
      <c r="AV2676" s="151"/>
      <c r="AW2676" s="151"/>
      <c r="AX2676" s="152"/>
      <c r="AY2676" s="2"/>
      <c r="AZ2676" s="2"/>
      <c r="BA2676" s="2"/>
      <c r="BB2676" s="2"/>
      <c r="BC2676" s="2"/>
      <c r="BD2676" s="2"/>
      <c r="BE2676" s="2"/>
      <c r="BF2676" s="2"/>
      <c r="BG2676" s="2"/>
      <c r="BH2676" s="2"/>
      <c r="BI2676" s="2"/>
      <c r="BJ2676" s="2"/>
      <c r="BK2676" s="2"/>
      <c r="BL2676" s="2"/>
      <c r="BM2676" s="2"/>
      <c r="BN2676" s="2"/>
      <c r="BO2676" s="2"/>
      <c r="BP2676" s="2"/>
      <c r="BQ2676" s="2"/>
      <c r="BR2676" s="2"/>
      <c r="BS2676" s="2"/>
      <c r="BT2676" s="2"/>
      <c r="BU2676" s="2"/>
      <c r="BV2676" s="2"/>
      <c r="BW2676" s="2"/>
      <c r="BX2676" s="2"/>
      <c r="BY2676" s="2"/>
      <c r="BZ2676" s="2"/>
      <c r="CA2676" s="2"/>
      <c r="CB2676" s="2"/>
      <c r="CC2676" s="2"/>
      <c r="CD2676" s="2"/>
      <c r="CE2676" s="2"/>
      <c r="CF2676" s="2"/>
      <c r="CG2676" s="2"/>
      <c r="CH2676" s="2"/>
      <c r="CI2676" s="2"/>
      <c r="CJ2676" s="2"/>
      <c r="CK2676" s="2"/>
      <c r="CL2676" s="2"/>
      <c r="CM2676" s="2"/>
      <c r="CN2676" s="2"/>
      <c r="CO2676" s="2"/>
      <c r="CP2676" s="2"/>
      <c r="CQ2676" s="2"/>
      <c r="CR2676" s="2"/>
      <c r="CS2676" s="2"/>
      <c r="CT2676" s="2"/>
      <c r="CU2676" s="2"/>
      <c r="CV2676" s="2"/>
      <c r="CW2676" s="2"/>
      <c r="CX2676" s="2"/>
      <c r="CY2676" s="2"/>
      <c r="CZ2676" s="2"/>
      <c r="DA2676" s="2"/>
      <c r="DB2676" s="2"/>
      <c r="DC2676" s="2"/>
      <c r="DD2676" s="2"/>
      <c r="DE2676" s="2"/>
      <c r="DF2676" s="2"/>
      <c r="DG2676" s="2"/>
      <c r="DH2676" s="2"/>
      <c r="DI2676" s="2"/>
      <c r="DJ2676" s="2"/>
      <c r="DK2676" s="2"/>
      <c r="DL2676" s="2"/>
      <c r="DM2676" s="2"/>
      <c r="DN2676" s="2"/>
      <c r="DO2676" s="2"/>
      <c r="DP2676" s="2"/>
      <c r="DQ2676" s="2"/>
      <c r="DR2676" s="2"/>
      <c r="DS2676" s="2"/>
      <c r="DT2676" s="2"/>
      <c r="DU2676" s="2"/>
      <c r="DV2676" s="2"/>
      <c r="DW2676" s="2"/>
      <c r="DX2676" s="2"/>
      <c r="DY2676" s="2"/>
      <c r="DZ2676" s="2"/>
      <c r="EA2676" s="2"/>
      <c r="EB2676" s="2"/>
      <c r="EC2676" s="2"/>
      <c r="ED2676" s="2"/>
      <c r="EE2676" s="2"/>
      <c r="EF2676" s="2"/>
      <c r="EG2676" s="2"/>
      <c r="EH2676" s="2"/>
      <c r="EI2676" s="2"/>
      <c r="EJ2676" s="2"/>
      <c r="EK2676" s="2"/>
      <c r="EL2676" s="2"/>
      <c r="EM2676" s="2"/>
      <c r="EN2676" s="2"/>
      <c r="EO2676" s="2"/>
      <c r="EP2676" s="2"/>
      <c r="EQ2676" s="2"/>
      <c r="ER2676" s="2"/>
      <c r="ES2676" s="2"/>
      <c r="ET2676" s="2"/>
      <c r="EU2676" s="2"/>
      <c r="EV2676" s="2"/>
      <c r="EW2676" s="2"/>
      <c r="EX2676" s="2"/>
      <c r="EY2676" s="2"/>
      <c r="EZ2676" s="2"/>
      <c r="FA2676" s="2"/>
      <c r="FB2676" s="2"/>
      <c r="FC2676" s="2"/>
      <c r="FD2676" s="2"/>
      <c r="FE2676" s="2"/>
      <c r="FF2676" s="2"/>
      <c r="FG2676" s="2"/>
      <c r="FH2676" s="2"/>
      <c r="FI2676" s="2"/>
      <c r="FJ2676" s="2"/>
      <c r="FK2676" s="2"/>
      <c r="FL2676" s="2"/>
      <c r="FM2676" s="2"/>
      <c r="FN2676" s="2"/>
      <c r="FO2676" s="2"/>
      <c r="FP2676" s="2"/>
      <c r="FQ2676" s="2"/>
      <c r="FR2676" s="2"/>
      <c r="FS2676" s="2"/>
      <c r="FT2676" s="2"/>
      <c r="FU2676" s="2"/>
      <c r="FV2676" s="2"/>
      <c r="FW2676" s="2"/>
      <c r="FX2676" s="2"/>
      <c r="FY2676" s="2"/>
      <c r="FZ2676" s="2"/>
      <c r="GA2676" s="2"/>
      <c r="GB2676" s="2"/>
      <c r="GC2676" s="2"/>
      <c r="GD2676" s="2"/>
      <c r="GE2676" s="2"/>
      <c r="GF2676" s="2"/>
      <c r="GG2676" s="2"/>
      <c r="GH2676" s="2"/>
      <c r="GI2676" s="2"/>
      <c r="GJ2676" s="2"/>
      <c r="GK2676" s="2"/>
      <c r="GL2676" s="2"/>
      <c r="GM2676" s="2"/>
      <c r="GN2676" s="2"/>
      <c r="GO2676" s="2"/>
      <c r="GP2676" s="2"/>
      <c r="GQ2676" s="2"/>
      <c r="GR2676" s="2"/>
      <c r="GS2676" s="2"/>
      <c r="GT2676" s="2"/>
      <c r="GU2676" s="2"/>
      <c r="GV2676" s="2"/>
      <c r="GW2676" s="2"/>
      <c r="GX2676" s="2"/>
      <c r="GY2676" s="2"/>
      <c r="GZ2676" s="2"/>
      <c r="HA2676" s="2"/>
      <c r="HB2676" s="2"/>
      <c r="HC2676" s="2"/>
      <c r="HD2676" s="2"/>
      <c r="HE2676" s="2"/>
      <c r="HF2676" s="2"/>
      <c r="HG2676" s="2"/>
      <c r="HH2676" s="2"/>
      <c r="HI2676" s="2"/>
      <c r="HJ2676" s="2"/>
      <c r="HK2676" s="2"/>
      <c r="HL2676" s="2"/>
      <c r="HM2676" s="2"/>
      <c r="HN2676" s="2"/>
      <c r="HO2676" s="2"/>
      <c r="HP2676" s="2"/>
      <c r="HQ2676" s="2"/>
      <c r="HR2676" s="2"/>
      <c r="HS2676" s="2"/>
      <c r="HT2676" s="2"/>
      <c r="HU2676" s="2"/>
      <c r="HV2676" s="2"/>
      <c r="HW2676" s="2"/>
      <c r="HX2676" s="2"/>
      <c r="HY2676" s="2"/>
      <c r="HZ2676" s="2"/>
      <c r="IA2676" s="2"/>
      <c r="IB2676" s="2"/>
      <c r="IC2676" s="2"/>
      <c r="ID2676" s="2"/>
      <c r="IE2676" s="2"/>
      <c r="IF2676" s="2"/>
      <c r="IG2676" s="2"/>
      <c r="IH2676" s="2"/>
      <c r="II2676" s="2"/>
      <c r="IJ2676" s="2"/>
      <c r="IK2676" s="2"/>
      <c r="IL2676" s="2"/>
      <c r="IM2676" s="2"/>
      <c r="IN2676" s="2"/>
      <c r="IO2676" s="2"/>
      <c r="IP2676" s="2"/>
      <c r="IQ2676" s="2"/>
    </row>
    <row r="2678" spans="1:251" ht="19.2">
      <c r="A2678" s="1" t="s">
        <v>0</v>
      </c>
      <c r="AW2678" s="3"/>
      <c r="AX2678" s="4"/>
      <c r="AY2678" s="3"/>
    </row>
    <row r="2680" spans="1:251" ht="18">
      <c r="B2680" s="153" t="s">
        <v>8</v>
      </c>
      <c r="C2680" s="154"/>
      <c r="D2680" s="154"/>
      <c r="E2680" s="154"/>
      <c r="F2680" s="154"/>
      <c r="G2680" s="154"/>
      <c r="H2680" s="154"/>
      <c r="I2680" s="154"/>
      <c r="J2680" s="154"/>
      <c r="K2680" s="154"/>
      <c r="L2680" s="154"/>
      <c r="M2680" s="154"/>
      <c r="N2680" s="154"/>
      <c r="O2680" s="154"/>
      <c r="P2680" s="154"/>
      <c r="Q2680" s="154"/>
      <c r="R2680" s="154"/>
      <c r="S2680" s="154"/>
      <c r="T2680" s="154"/>
      <c r="U2680" s="154"/>
      <c r="V2680" s="154"/>
      <c r="W2680" s="154"/>
      <c r="X2680" s="154"/>
      <c r="Y2680" s="154"/>
      <c r="Z2680" s="154"/>
      <c r="AA2680" s="154"/>
      <c r="AB2680" s="154"/>
      <c r="AC2680" s="154"/>
      <c r="AD2680" s="154"/>
      <c r="AE2680" s="154"/>
      <c r="AF2680" s="154"/>
      <c r="AG2680" s="154"/>
      <c r="AH2680" s="154"/>
      <c r="AI2680" s="154"/>
      <c r="AJ2680" s="154"/>
      <c r="AK2680" s="154"/>
      <c r="AL2680" s="154"/>
      <c r="AM2680" s="154"/>
      <c r="AN2680" s="154"/>
      <c r="AO2680" s="154"/>
      <c r="AP2680" s="154"/>
      <c r="AQ2680" s="154"/>
      <c r="AR2680" s="154"/>
      <c r="AS2680" s="154"/>
      <c r="AT2680" s="154"/>
      <c r="AU2680" s="154"/>
      <c r="AV2680" s="154"/>
      <c r="AW2680" s="154"/>
      <c r="AX2680" s="154"/>
    </row>
    <row r="2681" spans="1:251">
      <c r="Z2681" s="5"/>
      <c r="AD2681" s="5"/>
      <c r="AE2681" s="5"/>
      <c r="AF2681" s="5"/>
      <c r="AG2681" s="5"/>
      <c r="AH2681" s="5"/>
      <c r="AI2681" s="5"/>
      <c r="AO2681" s="5"/>
    </row>
    <row r="2682" spans="1:251" ht="13.8" thickBot="1">
      <c r="Z2682" s="5"/>
      <c r="AD2682" s="5"/>
      <c r="AE2682" s="5"/>
      <c r="AF2682" s="5"/>
      <c r="AG2682" s="5"/>
      <c r="AH2682" s="5"/>
      <c r="AI2682" s="5"/>
      <c r="AO2682" s="5"/>
      <c r="DI2682" s="6"/>
    </row>
    <row r="2683" spans="1:251" ht="24.75" customHeight="1" thickBot="1">
      <c r="B2683" s="155" t="s">
        <v>1</v>
      </c>
      <c r="C2683" s="156"/>
      <c r="D2683" s="156"/>
      <c r="E2683" s="156"/>
      <c r="F2683" s="156"/>
      <c r="G2683" s="156"/>
      <c r="H2683" s="157" t="s">
        <v>345</v>
      </c>
      <c r="I2683" s="158"/>
      <c r="J2683" s="158"/>
      <c r="K2683" s="158"/>
      <c r="L2683" s="158"/>
      <c r="M2683" s="158"/>
      <c r="N2683" s="158"/>
      <c r="O2683" s="158"/>
      <c r="P2683" s="158"/>
      <c r="Q2683" s="158"/>
      <c r="R2683" s="158"/>
      <c r="S2683" s="158"/>
      <c r="T2683" s="158"/>
      <c r="U2683" s="158"/>
      <c r="V2683" s="158"/>
      <c r="W2683" s="158"/>
      <c r="X2683" s="158"/>
      <c r="Y2683" s="158"/>
      <c r="Z2683" s="158"/>
      <c r="AA2683" s="158"/>
      <c r="AB2683" s="158"/>
      <c r="AC2683" s="158"/>
      <c r="AD2683" s="158"/>
      <c r="AE2683" s="158"/>
      <c r="AF2683" s="158"/>
      <c r="AG2683" s="158"/>
      <c r="AH2683" s="158"/>
      <c r="AI2683" s="158"/>
      <c r="AJ2683" s="158"/>
      <c r="AK2683" s="158"/>
      <c r="AL2683" s="158"/>
      <c r="AM2683" s="158"/>
      <c r="AN2683" s="158"/>
      <c r="AO2683" s="158"/>
      <c r="AP2683" s="158"/>
      <c r="AQ2683" s="158"/>
      <c r="AR2683" s="158"/>
      <c r="AS2683" s="158"/>
      <c r="AT2683" s="158"/>
      <c r="AU2683" s="158"/>
      <c r="AV2683" s="158"/>
      <c r="AW2683" s="158"/>
      <c r="AX2683" s="159"/>
      <c r="DI2683" s="6"/>
    </row>
    <row r="2684" spans="1:251" ht="14.4">
      <c r="B2684" s="7"/>
      <c r="C2684" s="7"/>
      <c r="D2684" s="7"/>
      <c r="E2684" s="7"/>
      <c r="F2684" s="7"/>
      <c r="G2684" s="7"/>
      <c r="H2684" s="8"/>
      <c r="I2684" s="8"/>
      <c r="J2684" s="8"/>
      <c r="K2684" s="8"/>
      <c r="L2684" s="9"/>
      <c r="M2684" s="9"/>
      <c r="N2684" s="9"/>
      <c r="O2684" s="9"/>
      <c r="P2684" s="8"/>
      <c r="Q2684" s="8"/>
      <c r="R2684" s="8"/>
      <c r="S2684" s="8"/>
      <c r="T2684" s="8"/>
      <c r="U2684" s="8"/>
      <c r="V2684" s="10"/>
      <c r="W2684" s="10"/>
      <c r="X2684" s="10"/>
      <c r="Y2684" s="10"/>
      <c r="Z2684" s="10"/>
      <c r="AA2684" s="10"/>
      <c r="AB2684" s="10"/>
      <c r="AC2684" s="10"/>
      <c r="AD2684" s="10"/>
      <c r="AE2684" s="10"/>
      <c r="AF2684" s="10"/>
      <c r="AG2684" s="10"/>
      <c r="AH2684" s="10"/>
      <c r="AI2684" s="10"/>
      <c r="AJ2684" s="10"/>
      <c r="AK2684" s="10"/>
      <c r="AL2684" s="10"/>
      <c r="AM2684" s="10"/>
      <c r="AN2684" s="10"/>
      <c r="AO2684" s="10"/>
      <c r="AP2684" s="10"/>
      <c r="AQ2684" s="10"/>
      <c r="AR2684" s="10"/>
      <c r="AS2684" s="10"/>
      <c r="AT2684" s="10"/>
      <c r="AU2684" s="10"/>
      <c r="AV2684" s="10"/>
      <c r="AW2684" s="10"/>
      <c r="AX2684" s="10"/>
      <c r="DI2684" s="6"/>
    </row>
    <row r="2685" spans="1:251" ht="15" thickBot="1">
      <c r="A2685" s="11"/>
      <c r="B2685" s="10" t="s">
        <v>2</v>
      </c>
      <c r="C2685" s="8"/>
      <c r="D2685" s="8"/>
      <c r="E2685" s="8"/>
      <c r="F2685" s="8"/>
      <c r="G2685" s="8"/>
      <c r="H2685" s="8"/>
      <c r="I2685" s="8"/>
      <c r="J2685" s="8"/>
      <c r="K2685" s="8"/>
      <c r="L2685" s="9"/>
      <c r="M2685" s="9"/>
      <c r="N2685" s="9"/>
      <c r="O2685" s="9"/>
      <c r="P2685" s="8"/>
      <c r="Q2685" s="8"/>
      <c r="R2685" s="8"/>
      <c r="S2685" s="8"/>
      <c r="T2685" s="8"/>
      <c r="U2685" s="8"/>
      <c r="V2685" s="10"/>
      <c r="W2685" s="10"/>
      <c r="X2685" s="10"/>
      <c r="Y2685" s="10"/>
      <c r="Z2685" s="10"/>
      <c r="AA2685" s="10"/>
      <c r="AB2685" s="10"/>
      <c r="AC2685" s="10"/>
      <c r="AD2685" s="10"/>
      <c r="AE2685" s="10"/>
      <c r="AF2685" s="10"/>
      <c r="AG2685" s="10"/>
      <c r="AH2685" s="10"/>
      <c r="AI2685" s="10"/>
      <c r="AJ2685" s="10"/>
      <c r="AK2685" s="10"/>
      <c r="AL2685" s="10"/>
      <c r="AM2685" s="10"/>
      <c r="AN2685" s="10"/>
      <c r="AO2685" s="10"/>
      <c r="AP2685" s="10"/>
      <c r="AQ2685" s="10"/>
      <c r="AR2685" s="10"/>
      <c r="AS2685" s="10"/>
      <c r="AT2685" s="10"/>
      <c r="AU2685" s="10"/>
      <c r="AV2685" s="10"/>
      <c r="AW2685" s="10"/>
      <c r="AX2685" s="10"/>
      <c r="DI2685" s="6"/>
    </row>
    <row r="2686" spans="1:251" ht="14.4">
      <c r="A2686" s="8"/>
      <c r="B2686" s="12"/>
      <c r="C2686" s="7"/>
      <c r="D2686" s="7"/>
      <c r="E2686" s="7"/>
      <c r="F2686" s="7"/>
      <c r="G2686" s="7"/>
      <c r="H2686" s="7"/>
      <c r="I2686" s="7"/>
      <c r="J2686" s="7"/>
      <c r="K2686" s="7"/>
      <c r="L2686" s="13"/>
      <c r="M2686" s="13"/>
      <c r="N2686" s="13"/>
      <c r="O2686" s="13"/>
      <c r="P2686" s="7"/>
      <c r="Q2686" s="7"/>
      <c r="R2686" s="7"/>
      <c r="S2686" s="7"/>
      <c r="T2686" s="7"/>
      <c r="U2686" s="7"/>
      <c r="V2686" s="14"/>
      <c r="W2686" s="14"/>
      <c r="X2686" s="14"/>
      <c r="Y2686" s="14"/>
      <c r="Z2686" s="14"/>
      <c r="AA2686" s="14"/>
      <c r="AB2686" s="14"/>
      <c r="AC2686" s="14"/>
      <c r="AD2686" s="14"/>
      <c r="AE2686" s="14"/>
      <c r="AF2686" s="14"/>
      <c r="AG2686" s="14"/>
      <c r="AH2686" s="14"/>
      <c r="AI2686" s="14"/>
      <c r="AJ2686" s="14"/>
      <c r="AK2686" s="14"/>
      <c r="AL2686" s="14"/>
      <c r="AM2686" s="14"/>
      <c r="AN2686" s="14"/>
      <c r="AO2686" s="14"/>
      <c r="AP2686" s="14"/>
      <c r="AQ2686" s="14"/>
      <c r="AR2686" s="14"/>
      <c r="AS2686" s="14"/>
      <c r="AT2686" s="14"/>
      <c r="AU2686" s="14"/>
      <c r="AV2686" s="14"/>
      <c r="AW2686" s="14"/>
      <c r="AX2686" s="15"/>
    </row>
    <row r="2687" spans="1:251" ht="12" customHeight="1">
      <c r="A2687" s="8"/>
      <c r="B2687" s="160" t="s">
        <v>346</v>
      </c>
      <c r="C2687" s="161"/>
      <c r="D2687" s="161"/>
      <c r="E2687" s="161"/>
      <c r="F2687" s="161"/>
      <c r="G2687" s="161"/>
      <c r="H2687" s="161"/>
      <c r="I2687" s="161"/>
      <c r="J2687" s="161"/>
      <c r="K2687" s="161"/>
      <c r="L2687" s="161"/>
      <c r="M2687" s="161"/>
      <c r="N2687" s="161"/>
      <c r="O2687" s="161"/>
      <c r="P2687" s="161"/>
      <c r="Q2687" s="161"/>
      <c r="R2687" s="161"/>
      <c r="S2687" s="161"/>
      <c r="T2687" s="161"/>
      <c r="U2687" s="161"/>
      <c r="V2687" s="161"/>
      <c r="W2687" s="161"/>
      <c r="X2687" s="161"/>
      <c r="Y2687" s="161"/>
      <c r="Z2687" s="161"/>
      <c r="AA2687" s="161"/>
      <c r="AB2687" s="161"/>
      <c r="AC2687" s="161"/>
      <c r="AD2687" s="161"/>
      <c r="AE2687" s="161"/>
      <c r="AF2687" s="161"/>
      <c r="AG2687" s="161"/>
      <c r="AH2687" s="161"/>
      <c r="AI2687" s="161"/>
      <c r="AJ2687" s="161"/>
      <c r="AK2687" s="161"/>
      <c r="AL2687" s="161"/>
      <c r="AM2687" s="161"/>
      <c r="AN2687" s="161"/>
      <c r="AO2687" s="161"/>
      <c r="AP2687" s="161"/>
      <c r="AQ2687" s="161"/>
      <c r="AR2687" s="161"/>
      <c r="AS2687" s="161"/>
      <c r="AT2687" s="161"/>
      <c r="AU2687" s="161"/>
      <c r="AV2687" s="161"/>
      <c r="AW2687" s="161"/>
      <c r="AX2687" s="162"/>
    </row>
    <row r="2688" spans="1:251" ht="12" customHeight="1">
      <c r="A2688" s="8"/>
      <c r="B2688" s="160"/>
      <c r="C2688" s="161"/>
      <c r="D2688" s="161"/>
      <c r="E2688" s="161"/>
      <c r="F2688" s="161"/>
      <c r="G2688" s="161"/>
      <c r="H2688" s="161"/>
      <c r="I2688" s="161"/>
      <c r="J2688" s="161"/>
      <c r="K2688" s="161"/>
      <c r="L2688" s="161"/>
      <c r="M2688" s="161"/>
      <c r="N2688" s="161"/>
      <c r="O2688" s="161"/>
      <c r="P2688" s="161"/>
      <c r="Q2688" s="161"/>
      <c r="R2688" s="161"/>
      <c r="S2688" s="161"/>
      <c r="T2688" s="161"/>
      <c r="U2688" s="161"/>
      <c r="V2688" s="161"/>
      <c r="W2688" s="161"/>
      <c r="X2688" s="161"/>
      <c r="Y2688" s="161"/>
      <c r="Z2688" s="161"/>
      <c r="AA2688" s="161"/>
      <c r="AB2688" s="161"/>
      <c r="AC2688" s="161"/>
      <c r="AD2688" s="161"/>
      <c r="AE2688" s="161"/>
      <c r="AF2688" s="161"/>
      <c r="AG2688" s="161"/>
      <c r="AH2688" s="161"/>
      <c r="AI2688" s="161"/>
      <c r="AJ2688" s="161"/>
      <c r="AK2688" s="161"/>
      <c r="AL2688" s="161"/>
      <c r="AM2688" s="161"/>
      <c r="AN2688" s="161"/>
      <c r="AO2688" s="161"/>
      <c r="AP2688" s="161"/>
      <c r="AQ2688" s="161"/>
      <c r="AR2688" s="161"/>
      <c r="AS2688" s="161"/>
      <c r="AT2688" s="161"/>
      <c r="AU2688" s="161"/>
      <c r="AV2688" s="161"/>
      <c r="AW2688" s="161"/>
      <c r="AX2688" s="162"/>
      <c r="BC2688" s="16"/>
    </row>
    <row r="2689" spans="1:113" ht="12" customHeight="1">
      <c r="A2689" s="8"/>
      <c r="B2689" s="160"/>
      <c r="C2689" s="161"/>
      <c r="D2689" s="161"/>
      <c r="E2689" s="161"/>
      <c r="F2689" s="161"/>
      <c r="G2689" s="161"/>
      <c r="H2689" s="161"/>
      <c r="I2689" s="161"/>
      <c r="J2689" s="161"/>
      <c r="K2689" s="161"/>
      <c r="L2689" s="161"/>
      <c r="M2689" s="161"/>
      <c r="N2689" s="161"/>
      <c r="O2689" s="161"/>
      <c r="P2689" s="161"/>
      <c r="Q2689" s="161"/>
      <c r="R2689" s="161"/>
      <c r="S2689" s="161"/>
      <c r="T2689" s="161"/>
      <c r="U2689" s="161"/>
      <c r="V2689" s="161"/>
      <c r="W2689" s="161"/>
      <c r="X2689" s="161"/>
      <c r="Y2689" s="161"/>
      <c r="Z2689" s="161"/>
      <c r="AA2689" s="161"/>
      <c r="AB2689" s="161"/>
      <c r="AC2689" s="161"/>
      <c r="AD2689" s="161"/>
      <c r="AE2689" s="161"/>
      <c r="AF2689" s="161"/>
      <c r="AG2689" s="161"/>
      <c r="AH2689" s="161"/>
      <c r="AI2689" s="161"/>
      <c r="AJ2689" s="161"/>
      <c r="AK2689" s="161"/>
      <c r="AL2689" s="161"/>
      <c r="AM2689" s="161"/>
      <c r="AN2689" s="161"/>
      <c r="AO2689" s="161"/>
      <c r="AP2689" s="161"/>
      <c r="AQ2689" s="161"/>
      <c r="AR2689" s="161"/>
      <c r="AS2689" s="161"/>
      <c r="AT2689" s="161"/>
      <c r="AU2689" s="161"/>
      <c r="AV2689" s="161"/>
      <c r="AW2689" s="161"/>
      <c r="AX2689" s="162"/>
    </row>
    <row r="2690" spans="1:113" ht="12" customHeight="1">
      <c r="A2690" s="8"/>
      <c r="B2690" s="160"/>
      <c r="C2690" s="161"/>
      <c r="D2690" s="161"/>
      <c r="E2690" s="161"/>
      <c r="F2690" s="161"/>
      <c r="G2690" s="161"/>
      <c r="H2690" s="161"/>
      <c r="I2690" s="161"/>
      <c r="J2690" s="161"/>
      <c r="K2690" s="161"/>
      <c r="L2690" s="161"/>
      <c r="M2690" s="161"/>
      <c r="N2690" s="161"/>
      <c r="O2690" s="161"/>
      <c r="P2690" s="161"/>
      <c r="Q2690" s="161"/>
      <c r="R2690" s="161"/>
      <c r="S2690" s="161"/>
      <c r="T2690" s="161"/>
      <c r="U2690" s="161"/>
      <c r="V2690" s="161"/>
      <c r="W2690" s="161"/>
      <c r="X2690" s="161"/>
      <c r="Y2690" s="161"/>
      <c r="Z2690" s="161"/>
      <c r="AA2690" s="161"/>
      <c r="AB2690" s="161"/>
      <c r="AC2690" s="161"/>
      <c r="AD2690" s="161"/>
      <c r="AE2690" s="161"/>
      <c r="AF2690" s="161"/>
      <c r="AG2690" s="161"/>
      <c r="AH2690" s="161"/>
      <c r="AI2690" s="161"/>
      <c r="AJ2690" s="161"/>
      <c r="AK2690" s="161"/>
      <c r="AL2690" s="161"/>
      <c r="AM2690" s="161"/>
      <c r="AN2690" s="161"/>
      <c r="AO2690" s="161"/>
      <c r="AP2690" s="161"/>
      <c r="AQ2690" s="161"/>
      <c r="AR2690" s="161"/>
      <c r="AS2690" s="161"/>
      <c r="AT2690" s="161"/>
      <c r="AU2690" s="161"/>
      <c r="AV2690" s="161"/>
      <c r="AW2690" s="161"/>
      <c r="AX2690" s="162"/>
    </row>
    <row r="2691" spans="1:113" ht="12" customHeight="1">
      <c r="A2691" s="8"/>
      <c r="B2691" s="160"/>
      <c r="C2691" s="161"/>
      <c r="D2691" s="161"/>
      <c r="E2691" s="161"/>
      <c r="F2691" s="161"/>
      <c r="G2691" s="161"/>
      <c r="H2691" s="161"/>
      <c r="I2691" s="161"/>
      <c r="J2691" s="161"/>
      <c r="K2691" s="161"/>
      <c r="L2691" s="161"/>
      <c r="M2691" s="161"/>
      <c r="N2691" s="161"/>
      <c r="O2691" s="161"/>
      <c r="P2691" s="161"/>
      <c r="Q2691" s="161"/>
      <c r="R2691" s="161"/>
      <c r="S2691" s="161"/>
      <c r="T2691" s="161"/>
      <c r="U2691" s="161"/>
      <c r="V2691" s="161"/>
      <c r="W2691" s="161"/>
      <c r="X2691" s="161"/>
      <c r="Y2691" s="161"/>
      <c r="Z2691" s="161"/>
      <c r="AA2691" s="161"/>
      <c r="AB2691" s="161"/>
      <c r="AC2691" s="161"/>
      <c r="AD2691" s="161"/>
      <c r="AE2691" s="161"/>
      <c r="AF2691" s="161"/>
      <c r="AG2691" s="161"/>
      <c r="AH2691" s="161"/>
      <c r="AI2691" s="161"/>
      <c r="AJ2691" s="161"/>
      <c r="AK2691" s="161"/>
      <c r="AL2691" s="161"/>
      <c r="AM2691" s="161"/>
      <c r="AN2691" s="161"/>
      <c r="AO2691" s="161"/>
      <c r="AP2691" s="161"/>
      <c r="AQ2691" s="161"/>
      <c r="AR2691" s="161"/>
      <c r="AS2691" s="161"/>
      <c r="AT2691" s="161"/>
      <c r="AU2691" s="161"/>
      <c r="AV2691" s="161"/>
      <c r="AW2691" s="161"/>
      <c r="AX2691" s="162"/>
    </row>
    <row r="2692" spans="1:113" ht="15" thickBot="1">
      <c r="A2692" s="17"/>
      <c r="B2692" s="18"/>
      <c r="C2692" s="19"/>
      <c r="D2692" s="19"/>
      <c r="E2692" s="19"/>
      <c r="F2692" s="19"/>
      <c r="G2692" s="19"/>
      <c r="H2692" s="19"/>
      <c r="I2692" s="19"/>
      <c r="J2692" s="19"/>
      <c r="K2692" s="19"/>
      <c r="L2692" s="19"/>
      <c r="M2692" s="19"/>
      <c r="N2692" s="19"/>
      <c r="O2692" s="19"/>
      <c r="P2692" s="19"/>
      <c r="Q2692" s="19"/>
      <c r="R2692" s="19"/>
      <c r="S2692" s="19"/>
      <c r="T2692" s="19"/>
      <c r="U2692" s="19"/>
      <c r="V2692" s="19"/>
      <c r="W2692" s="19"/>
      <c r="X2692" s="19"/>
      <c r="Y2692" s="19"/>
      <c r="Z2692" s="19"/>
      <c r="AA2692" s="19"/>
      <c r="AB2692" s="19"/>
      <c r="AC2692" s="19"/>
      <c r="AD2692" s="19"/>
      <c r="AE2692" s="19"/>
      <c r="AF2692" s="19"/>
      <c r="AG2692" s="19"/>
      <c r="AH2692" s="19"/>
      <c r="AI2692" s="19"/>
      <c r="AJ2692" s="19"/>
      <c r="AK2692" s="19"/>
      <c r="AL2692" s="19"/>
      <c r="AM2692" s="19"/>
      <c r="AN2692" s="19"/>
      <c r="AO2692" s="19"/>
      <c r="AP2692" s="19"/>
      <c r="AQ2692" s="19"/>
      <c r="AR2692" s="19"/>
      <c r="AS2692" s="19"/>
      <c r="AT2692" s="19"/>
      <c r="AU2692" s="19"/>
      <c r="AV2692" s="19"/>
      <c r="AW2692" s="19"/>
      <c r="AX2692" s="20"/>
    </row>
    <row r="2693" spans="1:113">
      <c r="B2693" s="21"/>
    </row>
    <row r="2694" spans="1:113" ht="15" thickBot="1">
      <c r="A2694" s="11"/>
      <c r="B2694" s="10" t="s">
        <v>3</v>
      </c>
      <c r="C2694" s="8"/>
      <c r="D2694" s="8"/>
      <c r="E2694" s="8"/>
      <c r="F2694" s="8"/>
      <c r="G2694" s="8"/>
      <c r="H2694" s="8"/>
      <c r="I2694" s="8"/>
      <c r="J2694" s="8"/>
      <c r="K2694" s="8"/>
      <c r="L2694" s="9"/>
      <c r="M2694" s="9"/>
      <c r="N2694" s="9"/>
      <c r="O2694" s="9"/>
      <c r="P2694" s="8"/>
      <c r="Q2694" s="8"/>
      <c r="R2694" s="8"/>
      <c r="S2694" s="8"/>
      <c r="T2694" s="8"/>
      <c r="U2694" s="8"/>
      <c r="V2694" s="10"/>
      <c r="W2694" s="10"/>
      <c r="X2694" s="10"/>
      <c r="Y2694" s="10"/>
      <c r="Z2694" s="10"/>
      <c r="AA2694" s="10"/>
      <c r="AB2694" s="10"/>
      <c r="AC2694" s="10"/>
      <c r="AD2694" s="10"/>
      <c r="AE2694" s="10"/>
      <c r="AF2694" s="10"/>
      <c r="AG2694" s="10"/>
      <c r="AH2694" s="10"/>
      <c r="AI2694" s="10"/>
      <c r="AJ2694" s="10"/>
      <c r="AK2694" s="10"/>
      <c r="AL2694" s="10"/>
      <c r="AM2694" s="10"/>
      <c r="AN2694" s="10"/>
      <c r="AO2694" s="10"/>
      <c r="AP2694" s="10"/>
      <c r="AQ2694" s="10"/>
      <c r="AR2694" s="10"/>
      <c r="AS2694" s="10"/>
      <c r="AT2694" s="10"/>
      <c r="AU2694" s="10"/>
      <c r="AV2694" s="10"/>
      <c r="AW2694" s="10"/>
      <c r="AX2694" s="10"/>
      <c r="DI2694" s="6"/>
    </row>
    <row r="2695" spans="1:113" ht="14.4">
      <c r="A2695" s="8"/>
      <c r="B2695" s="12"/>
      <c r="C2695" s="7"/>
      <c r="D2695" s="7"/>
      <c r="E2695" s="7"/>
      <c r="F2695" s="7"/>
      <c r="G2695" s="7"/>
      <c r="H2695" s="7"/>
      <c r="I2695" s="7"/>
      <c r="J2695" s="7"/>
      <c r="K2695" s="7"/>
      <c r="L2695" s="13"/>
      <c r="M2695" s="13"/>
      <c r="N2695" s="13"/>
      <c r="O2695" s="13"/>
      <c r="P2695" s="7"/>
      <c r="Q2695" s="7"/>
      <c r="R2695" s="7"/>
      <c r="S2695" s="7"/>
      <c r="T2695" s="7"/>
      <c r="U2695" s="7"/>
      <c r="V2695" s="14"/>
      <c r="W2695" s="14"/>
      <c r="X2695" s="14"/>
      <c r="Y2695" s="14"/>
      <c r="Z2695" s="14"/>
      <c r="AA2695" s="14"/>
      <c r="AB2695" s="14"/>
      <c r="AC2695" s="14"/>
      <c r="AD2695" s="14"/>
      <c r="AE2695" s="14"/>
      <c r="AF2695" s="14"/>
      <c r="AG2695" s="14"/>
      <c r="AH2695" s="14"/>
      <c r="AI2695" s="14"/>
      <c r="AJ2695" s="14"/>
      <c r="AK2695" s="14"/>
      <c r="AL2695" s="14"/>
      <c r="AM2695" s="14"/>
      <c r="AN2695" s="14"/>
      <c r="AO2695" s="14"/>
      <c r="AP2695" s="14"/>
      <c r="AQ2695" s="14"/>
      <c r="AR2695" s="14"/>
      <c r="AS2695" s="14"/>
      <c r="AT2695" s="14"/>
      <c r="AU2695" s="14"/>
      <c r="AV2695" s="14"/>
      <c r="AW2695" s="14"/>
      <c r="AX2695" s="15"/>
    </row>
    <row r="2696" spans="1:113" ht="12" customHeight="1">
      <c r="A2696" s="8"/>
      <c r="B2696" s="160" t="s">
        <v>347</v>
      </c>
      <c r="C2696" s="161"/>
      <c r="D2696" s="161"/>
      <c r="E2696" s="161"/>
      <c r="F2696" s="161"/>
      <c r="G2696" s="161"/>
      <c r="H2696" s="161"/>
      <c r="I2696" s="161"/>
      <c r="J2696" s="161"/>
      <c r="K2696" s="161"/>
      <c r="L2696" s="161"/>
      <c r="M2696" s="161"/>
      <c r="N2696" s="161"/>
      <c r="O2696" s="161"/>
      <c r="P2696" s="161"/>
      <c r="Q2696" s="161"/>
      <c r="R2696" s="161"/>
      <c r="S2696" s="161"/>
      <c r="T2696" s="161"/>
      <c r="U2696" s="161"/>
      <c r="V2696" s="161"/>
      <c r="W2696" s="161"/>
      <c r="X2696" s="161"/>
      <c r="Y2696" s="161"/>
      <c r="Z2696" s="161"/>
      <c r="AA2696" s="161"/>
      <c r="AB2696" s="161"/>
      <c r="AC2696" s="161"/>
      <c r="AD2696" s="161"/>
      <c r="AE2696" s="161"/>
      <c r="AF2696" s="161"/>
      <c r="AG2696" s="161"/>
      <c r="AH2696" s="161"/>
      <c r="AI2696" s="161"/>
      <c r="AJ2696" s="161"/>
      <c r="AK2696" s="161"/>
      <c r="AL2696" s="161"/>
      <c r="AM2696" s="161"/>
      <c r="AN2696" s="161"/>
      <c r="AO2696" s="161"/>
      <c r="AP2696" s="161"/>
      <c r="AQ2696" s="161"/>
      <c r="AR2696" s="161"/>
      <c r="AS2696" s="161"/>
      <c r="AT2696" s="161"/>
      <c r="AU2696" s="161"/>
      <c r="AV2696" s="161"/>
      <c r="AW2696" s="161"/>
      <c r="AX2696" s="162"/>
    </row>
    <row r="2697" spans="1:113" ht="12" customHeight="1">
      <c r="A2697" s="8"/>
      <c r="B2697" s="160"/>
      <c r="C2697" s="161"/>
      <c r="D2697" s="161"/>
      <c r="E2697" s="161"/>
      <c r="F2697" s="161"/>
      <c r="G2697" s="161"/>
      <c r="H2697" s="161"/>
      <c r="I2697" s="161"/>
      <c r="J2697" s="161"/>
      <c r="K2697" s="161"/>
      <c r="L2697" s="161"/>
      <c r="M2697" s="161"/>
      <c r="N2697" s="161"/>
      <c r="O2697" s="161"/>
      <c r="P2697" s="161"/>
      <c r="Q2697" s="161"/>
      <c r="R2697" s="161"/>
      <c r="S2697" s="161"/>
      <c r="T2697" s="161"/>
      <c r="U2697" s="161"/>
      <c r="V2697" s="161"/>
      <c r="W2697" s="161"/>
      <c r="X2697" s="161"/>
      <c r="Y2697" s="161"/>
      <c r="Z2697" s="161"/>
      <c r="AA2697" s="161"/>
      <c r="AB2697" s="161"/>
      <c r="AC2697" s="161"/>
      <c r="AD2697" s="161"/>
      <c r="AE2697" s="161"/>
      <c r="AF2697" s="161"/>
      <c r="AG2697" s="161"/>
      <c r="AH2697" s="161"/>
      <c r="AI2697" s="161"/>
      <c r="AJ2697" s="161"/>
      <c r="AK2697" s="161"/>
      <c r="AL2697" s="161"/>
      <c r="AM2697" s="161"/>
      <c r="AN2697" s="161"/>
      <c r="AO2697" s="161"/>
      <c r="AP2697" s="161"/>
      <c r="AQ2697" s="161"/>
      <c r="AR2697" s="161"/>
      <c r="AS2697" s="161"/>
      <c r="AT2697" s="161"/>
      <c r="AU2697" s="161"/>
      <c r="AV2697" s="161"/>
      <c r="AW2697" s="161"/>
      <c r="AX2697" s="162"/>
    </row>
    <row r="2698" spans="1:113" ht="12" customHeight="1">
      <c r="A2698" s="8"/>
      <c r="B2698" s="160"/>
      <c r="C2698" s="161"/>
      <c r="D2698" s="161"/>
      <c r="E2698" s="161"/>
      <c r="F2698" s="161"/>
      <c r="G2698" s="161"/>
      <c r="H2698" s="161"/>
      <c r="I2698" s="161"/>
      <c r="J2698" s="161"/>
      <c r="K2698" s="161"/>
      <c r="L2698" s="161"/>
      <c r="M2698" s="161"/>
      <c r="N2698" s="161"/>
      <c r="O2698" s="161"/>
      <c r="P2698" s="161"/>
      <c r="Q2698" s="161"/>
      <c r="R2698" s="161"/>
      <c r="S2698" s="161"/>
      <c r="T2698" s="161"/>
      <c r="U2698" s="161"/>
      <c r="V2698" s="161"/>
      <c r="W2698" s="161"/>
      <c r="X2698" s="161"/>
      <c r="Y2698" s="161"/>
      <c r="Z2698" s="161"/>
      <c r="AA2698" s="161"/>
      <c r="AB2698" s="161"/>
      <c r="AC2698" s="161"/>
      <c r="AD2698" s="161"/>
      <c r="AE2698" s="161"/>
      <c r="AF2698" s="161"/>
      <c r="AG2698" s="161"/>
      <c r="AH2698" s="161"/>
      <c r="AI2698" s="161"/>
      <c r="AJ2698" s="161"/>
      <c r="AK2698" s="161"/>
      <c r="AL2698" s="161"/>
      <c r="AM2698" s="161"/>
      <c r="AN2698" s="161"/>
      <c r="AO2698" s="161"/>
      <c r="AP2698" s="161"/>
      <c r="AQ2698" s="161"/>
      <c r="AR2698" s="161"/>
      <c r="AS2698" s="161"/>
      <c r="AT2698" s="161"/>
      <c r="AU2698" s="161"/>
      <c r="AV2698" s="161"/>
      <c r="AW2698" s="161"/>
      <c r="AX2698" s="162"/>
      <c r="BC2698" s="16"/>
    </row>
    <row r="2699" spans="1:113" ht="12" customHeight="1">
      <c r="A2699" s="8"/>
      <c r="B2699" s="160"/>
      <c r="C2699" s="161"/>
      <c r="D2699" s="161"/>
      <c r="E2699" s="161"/>
      <c r="F2699" s="161"/>
      <c r="G2699" s="161"/>
      <c r="H2699" s="161"/>
      <c r="I2699" s="161"/>
      <c r="J2699" s="161"/>
      <c r="K2699" s="161"/>
      <c r="L2699" s="161"/>
      <c r="M2699" s="161"/>
      <c r="N2699" s="161"/>
      <c r="O2699" s="161"/>
      <c r="P2699" s="161"/>
      <c r="Q2699" s="161"/>
      <c r="R2699" s="161"/>
      <c r="S2699" s="161"/>
      <c r="T2699" s="161"/>
      <c r="U2699" s="161"/>
      <c r="V2699" s="161"/>
      <c r="W2699" s="161"/>
      <c r="X2699" s="161"/>
      <c r="Y2699" s="161"/>
      <c r="Z2699" s="161"/>
      <c r="AA2699" s="161"/>
      <c r="AB2699" s="161"/>
      <c r="AC2699" s="161"/>
      <c r="AD2699" s="161"/>
      <c r="AE2699" s="161"/>
      <c r="AF2699" s="161"/>
      <c r="AG2699" s="161"/>
      <c r="AH2699" s="161"/>
      <c r="AI2699" s="161"/>
      <c r="AJ2699" s="161"/>
      <c r="AK2699" s="161"/>
      <c r="AL2699" s="161"/>
      <c r="AM2699" s="161"/>
      <c r="AN2699" s="161"/>
      <c r="AO2699" s="161"/>
      <c r="AP2699" s="161"/>
      <c r="AQ2699" s="161"/>
      <c r="AR2699" s="161"/>
      <c r="AS2699" s="161"/>
      <c r="AT2699" s="161"/>
      <c r="AU2699" s="161"/>
      <c r="AV2699" s="161"/>
      <c r="AW2699" s="161"/>
      <c r="AX2699" s="162"/>
    </row>
    <row r="2700" spans="1:113" ht="12" customHeight="1">
      <c r="A2700" s="8"/>
      <c r="B2700" s="160"/>
      <c r="C2700" s="161"/>
      <c r="D2700" s="161"/>
      <c r="E2700" s="161"/>
      <c r="F2700" s="161"/>
      <c r="G2700" s="161"/>
      <c r="H2700" s="161"/>
      <c r="I2700" s="161"/>
      <c r="J2700" s="161"/>
      <c r="K2700" s="161"/>
      <c r="L2700" s="161"/>
      <c r="M2700" s="161"/>
      <c r="N2700" s="161"/>
      <c r="O2700" s="161"/>
      <c r="P2700" s="161"/>
      <c r="Q2700" s="161"/>
      <c r="R2700" s="161"/>
      <c r="S2700" s="161"/>
      <c r="T2700" s="161"/>
      <c r="U2700" s="161"/>
      <c r="V2700" s="161"/>
      <c r="W2700" s="161"/>
      <c r="X2700" s="161"/>
      <c r="Y2700" s="161"/>
      <c r="Z2700" s="161"/>
      <c r="AA2700" s="161"/>
      <c r="AB2700" s="161"/>
      <c r="AC2700" s="161"/>
      <c r="AD2700" s="161"/>
      <c r="AE2700" s="161"/>
      <c r="AF2700" s="161"/>
      <c r="AG2700" s="161"/>
      <c r="AH2700" s="161"/>
      <c r="AI2700" s="161"/>
      <c r="AJ2700" s="161"/>
      <c r="AK2700" s="161"/>
      <c r="AL2700" s="161"/>
      <c r="AM2700" s="161"/>
      <c r="AN2700" s="161"/>
      <c r="AO2700" s="161"/>
      <c r="AP2700" s="161"/>
      <c r="AQ2700" s="161"/>
      <c r="AR2700" s="161"/>
      <c r="AS2700" s="161"/>
      <c r="AT2700" s="161"/>
      <c r="AU2700" s="161"/>
      <c r="AV2700" s="161"/>
      <c r="AW2700" s="161"/>
      <c r="AX2700" s="162"/>
    </row>
    <row r="2701" spans="1:113" ht="12" customHeight="1">
      <c r="A2701" s="8"/>
      <c r="B2701" s="160"/>
      <c r="C2701" s="161"/>
      <c r="D2701" s="161"/>
      <c r="E2701" s="161"/>
      <c r="F2701" s="161"/>
      <c r="G2701" s="161"/>
      <c r="H2701" s="161"/>
      <c r="I2701" s="161"/>
      <c r="J2701" s="161"/>
      <c r="K2701" s="161"/>
      <c r="L2701" s="161"/>
      <c r="M2701" s="161"/>
      <c r="N2701" s="161"/>
      <c r="O2701" s="161"/>
      <c r="P2701" s="161"/>
      <c r="Q2701" s="161"/>
      <c r="R2701" s="161"/>
      <c r="S2701" s="161"/>
      <c r="T2701" s="161"/>
      <c r="U2701" s="161"/>
      <c r="V2701" s="161"/>
      <c r="W2701" s="161"/>
      <c r="X2701" s="161"/>
      <c r="Y2701" s="161"/>
      <c r="Z2701" s="161"/>
      <c r="AA2701" s="161"/>
      <c r="AB2701" s="161"/>
      <c r="AC2701" s="161"/>
      <c r="AD2701" s="161"/>
      <c r="AE2701" s="161"/>
      <c r="AF2701" s="161"/>
      <c r="AG2701" s="161"/>
      <c r="AH2701" s="161"/>
      <c r="AI2701" s="161"/>
      <c r="AJ2701" s="161"/>
      <c r="AK2701" s="161"/>
      <c r="AL2701" s="161"/>
      <c r="AM2701" s="161"/>
      <c r="AN2701" s="161"/>
      <c r="AO2701" s="161"/>
      <c r="AP2701" s="161"/>
      <c r="AQ2701" s="161"/>
      <c r="AR2701" s="161"/>
      <c r="AS2701" s="161"/>
      <c r="AT2701" s="161"/>
      <c r="AU2701" s="161"/>
      <c r="AV2701" s="161"/>
      <c r="AW2701" s="161"/>
      <c r="AX2701" s="162"/>
    </row>
    <row r="2702" spans="1:113" ht="15" thickBot="1">
      <c r="A2702" s="17"/>
      <c r="B2702" s="18"/>
      <c r="C2702" s="19"/>
      <c r="D2702" s="19"/>
      <c r="E2702" s="19"/>
      <c r="F2702" s="19"/>
      <c r="G2702" s="19"/>
      <c r="H2702" s="19"/>
      <c r="I2702" s="19"/>
      <c r="J2702" s="19"/>
      <c r="K2702" s="19"/>
      <c r="L2702" s="19"/>
      <c r="M2702" s="19"/>
      <c r="N2702" s="19"/>
      <c r="O2702" s="19"/>
      <c r="P2702" s="19"/>
      <c r="Q2702" s="19"/>
      <c r="R2702" s="19"/>
      <c r="S2702" s="19"/>
      <c r="T2702" s="19"/>
      <c r="U2702" s="19"/>
      <c r="V2702" s="19"/>
      <c r="W2702" s="19"/>
      <c r="X2702" s="19"/>
      <c r="Y2702" s="19"/>
      <c r="Z2702" s="19"/>
      <c r="AA2702" s="19"/>
      <c r="AB2702" s="19"/>
      <c r="AC2702" s="19"/>
      <c r="AD2702" s="19"/>
      <c r="AE2702" s="19"/>
      <c r="AF2702" s="19"/>
      <c r="AG2702" s="19"/>
      <c r="AH2702" s="19"/>
      <c r="AI2702" s="19"/>
      <c r="AJ2702" s="19"/>
      <c r="AK2702" s="19"/>
      <c r="AL2702" s="19"/>
      <c r="AM2702" s="19"/>
      <c r="AN2702" s="19"/>
      <c r="AO2702" s="19"/>
      <c r="AP2702" s="19"/>
      <c r="AQ2702" s="19"/>
      <c r="AR2702" s="19"/>
      <c r="AS2702" s="19"/>
      <c r="AT2702" s="19"/>
      <c r="AU2702" s="19"/>
      <c r="AV2702" s="19"/>
      <c r="AW2702" s="19"/>
      <c r="AX2702" s="20"/>
    </row>
    <row r="2703" spans="1:113">
      <c r="B2703" s="21"/>
    </row>
    <row r="2704" spans="1:113" ht="14.4">
      <c r="B2704" s="10" t="s">
        <v>4</v>
      </c>
      <c r="C2704" s="8"/>
      <c r="D2704" s="8"/>
      <c r="E2704" s="8"/>
      <c r="F2704" s="8"/>
      <c r="G2704" s="8"/>
      <c r="H2704" s="8"/>
      <c r="I2704" s="8"/>
      <c r="J2704" s="8"/>
      <c r="K2704" s="8"/>
      <c r="L2704" s="9"/>
      <c r="M2704" s="9"/>
      <c r="N2704" s="9"/>
      <c r="O2704" s="9"/>
      <c r="P2704" s="8"/>
      <c r="Q2704" s="8"/>
      <c r="R2704" s="8"/>
      <c r="S2704" s="8"/>
      <c r="T2704" s="8"/>
      <c r="U2704" s="8"/>
      <c r="V2704" s="10"/>
      <c r="W2704" s="10"/>
      <c r="X2704" s="10"/>
      <c r="Y2704" s="10"/>
      <c r="Z2704" s="10"/>
      <c r="AA2704" s="10"/>
      <c r="AB2704" s="10"/>
      <c r="AC2704" s="10"/>
      <c r="AD2704" s="10"/>
      <c r="AE2704" s="10"/>
      <c r="AF2704" s="10"/>
      <c r="AG2704" s="10"/>
      <c r="AH2704" s="10"/>
      <c r="AI2704" s="10"/>
      <c r="AJ2704" s="10"/>
      <c r="AK2704" s="10"/>
      <c r="AL2704" s="10"/>
      <c r="AM2704" s="10"/>
      <c r="AN2704" s="10"/>
      <c r="AO2704" s="10"/>
      <c r="AP2704" s="10"/>
      <c r="AQ2704" s="10"/>
      <c r="AR2704" s="10"/>
      <c r="AS2704" s="10"/>
      <c r="AT2704" s="10"/>
      <c r="AU2704" s="10"/>
      <c r="AV2704" s="10"/>
      <c r="AW2704" s="10"/>
      <c r="AX2704" s="10"/>
    </row>
    <row r="2705" spans="1:251" ht="15" thickBot="1">
      <c r="B2705" s="8"/>
      <c r="C2705" s="8"/>
      <c r="D2705" s="8"/>
      <c r="E2705" s="8"/>
      <c r="F2705" s="8"/>
      <c r="G2705" s="8"/>
      <c r="H2705" s="8"/>
      <c r="I2705" s="8"/>
      <c r="J2705" s="8"/>
      <c r="K2705" s="8"/>
      <c r="L2705" s="9"/>
      <c r="M2705" s="9"/>
      <c r="N2705" s="9"/>
      <c r="O2705" s="9"/>
      <c r="P2705" s="8"/>
      <c r="Q2705" s="8"/>
      <c r="R2705" s="8"/>
      <c r="S2705" s="8"/>
      <c r="T2705" s="8"/>
      <c r="U2705" s="8"/>
      <c r="V2705" s="10"/>
      <c r="W2705" s="10"/>
      <c r="X2705" s="10"/>
      <c r="Y2705" s="10"/>
      <c r="Z2705" s="10"/>
      <c r="AA2705" s="10"/>
      <c r="AB2705" s="10"/>
      <c r="AC2705" s="10"/>
      <c r="AD2705" s="10"/>
      <c r="AE2705" s="10"/>
      <c r="AF2705" s="10"/>
      <c r="AG2705" s="10"/>
      <c r="AH2705" s="10"/>
      <c r="AI2705" s="10"/>
      <c r="AJ2705" s="10"/>
      <c r="AK2705" s="10"/>
      <c r="AL2705" s="10"/>
      <c r="AM2705" s="10"/>
      <c r="AN2705" s="10"/>
      <c r="AO2705" s="10"/>
      <c r="AP2705" s="10"/>
      <c r="AQ2705" s="10"/>
      <c r="AR2705" s="10"/>
      <c r="AS2705" s="10"/>
      <c r="AT2705" s="10"/>
      <c r="AU2705" s="10"/>
      <c r="AV2705" s="10"/>
      <c r="AW2705" s="10"/>
      <c r="AX2705" s="22" t="s">
        <v>5</v>
      </c>
    </row>
    <row r="2706" spans="1:251" s="16" customFormat="1" ht="13.5" customHeight="1">
      <c r="A2706" s="8"/>
      <c r="B2706" s="163" t="s">
        <v>6</v>
      </c>
      <c r="C2706" s="164"/>
      <c r="D2706" s="164"/>
      <c r="E2706" s="164"/>
      <c r="F2706" s="164"/>
      <c r="G2706" s="164"/>
      <c r="H2706" s="164"/>
      <c r="I2706" s="164"/>
      <c r="J2706" s="164"/>
      <c r="K2706" s="164"/>
      <c r="L2706" s="164"/>
      <c r="M2706" s="164"/>
      <c r="N2706" s="164"/>
      <c r="O2706" s="164"/>
      <c r="P2706" s="164"/>
      <c r="Q2706" s="164"/>
      <c r="R2706" s="164"/>
      <c r="S2706" s="164"/>
      <c r="T2706" s="164"/>
      <c r="U2706" s="164"/>
      <c r="V2706" s="164"/>
      <c r="W2706" s="164"/>
      <c r="X2706" s="164"/>
      <c r="Y2706" s="164"/>
      <c r="Z2706" s="165"/>
      <c r="AA2706" s="169" t="s">
        <v>9</v>
      </c>
      <c r="AB2706" s="164"/>
      <c r="AC2706" s="164"/>
      <c r="AD2706" s="164"/>
      <c r="AE2706" s="164"/>
      <c r="AF2706" s="164"/>
      <c r="AG2706" s="164"/>
      <c r="AH2706" s="164"/>
      <c r="AI2706" s="165"/>
      <c r="AJ2706" s="169" t="s">
        <v>10</v>
      </c>
      <c r="AK2706" s="164"/>
      <c r="AL2706" s="164"/>
      <c r="AM2706" s="164"/>
      <c r="AN2706" s="164"/>
      <c r="AO2706" s="164"/>
      <c r="AP2706" s="164"/>
      <c r="AQ2706" s="164"/>
      <c r="AR2706" s="165"/>
      <c r="AS2706" s="169" t="s">
        <v>7</v>
      </c>
      <c r="AT2706" s="164"/>
      <c r="AU2706" s="164"/>
      <c r="AV2706" s="164"/>
      <c r="AW2706" s="164"/>
      <c r="AX2706" s="171"/>
      <c r="AY2706" s="2"/>
      <c r="AZ2706" s="2"/>
      <c r="BA2706" s="2"/>
      <c r="BB2706" s="2"/>
      <c r="BC2706" s="2"/>
      <c r="BD2706" s="2"/>
      <c r="BE2706" s="2"/>
      <c r="BF2706" s="2"/>
      <c r="BG2706" s="2"/>
      <c r="BH2706" s="2"/>
      <c r="BI2706" s="2"/>
      <c r="BJ2706" s="2"/>
      <c r="BK2706" s="2"/>
      <c r="BL2706" s="2"/>
      <c r="BM2706" s="2"/>
      <c r="BN2706" s="2"/>
      <c r="BO2706" s="2"/>
      <c r="BP2706" s="2"/>
      <c r="BQ2706" s="2"/>
      <c r="BR2706" s="2"/>
      <c r="BS2706" s="2"/>
      <c r="BT2706" s="2"/>
      <c r="BU2706" s="2"/>
      <c r="BV2706" s="2"/>
      <c r="BW2706" s="2"/>
      <c r="BX2706" s="2"/>
      <c r="BY2706" s="2"/>
      <c r="BZ2706" s="2"/>
      <c r="CA2706" s="2"/>
      <c r="CB2706" s="2"/>
      <c r="CC2706" s="2"/>
      <c r="CD2706" s="2"/>
      <c r="CE2706" s="2"/>
      <c r="CF2706" s="2"/>
      <c r="CG2706" s="2"/>
      <c r="CH2706" s="2"/>
      <c r="CI2706" s="2"/>
      <c r="CJ2706" s="2"/>
      <c r="CK2706" s="2"/>
      <c r="CL2706" s="2"/>
      <c r="CM2706" s="2"/>
      <c r="CN2706" s="2"/>
      <c r="CO2706" s="2"/>
      <c r="CP2706" s="2"/>
      <c r="CQ2706" s="2"/>
      <c r="CR2706" s="2"/>
      <c r="CS2706" s="2"/>
      <c r="CT2706" s="2"/>
      <c r="CU2706" s="2"/>
      <c r="CV2706" s="2"/>
      <c r="CW2706" s="2"/>
      <c r="CX2706" s="2"/>
      <c r="CY2706" s="2"/>
      <c r="CZ2706" s="2"/>
      <c r="DA2706" s="2"/>
      <c r="DB2706" s="2"/>
      <c r="DC2706" s="2"/>
      <c r="DD2706" s="2"/>
      <c r="DE2706" s="2"/>
      <c r="DF2706" s="2"/>
      <c r="DG2706" s="2"/>
      <c r="DH2706" s="2"/>
      <c r="DI2706" s="2"/>
      <c r="DJ2706" s="2"/>
      <c r="DK2706" s="2"/>
      <c r="DL2706" s="2"/>
      <c r="DM2706" s="2"/>
      <c r="DN2706" s="2"/>
      <c r="DO2706" s="2"/>
      <c r="DP2706" s="2"/>
      <c r="DQ2706" s="2"/>
      <c r="DR2706" s="2"/>
      <c r="DS2706" s="2"/>
      <c r="DT2706" s="2"/>
      <c r="DU2706" s="2"/>
      <c r="DV2706" s="2"/>
      <c r="DW2706" s="2"/>
      <c r="DX2706" s="2"/>
      <c r="DY2706" s="2"/>
      <c r="DZ2706" s="2"/>
      <c r="EA2706" s="2"/>
      <c r="EB2706" s="2"/>
      <c r="EC2706" s="2"/>
      <c r="ED2706" s="2"/>
      <c r="EE2706" s="2"/>
      <c r="EF2706" s="2"/>
      <c r="EG2706" s="2"/>
      <c r="EH2706" s="2"/>
      <c r="EI2706" s="2"/>
      <c r="EJ2706" s="2"/>
      <c r="EK2706" s="2"/>
      <c r="EL2706" s="2"/>
      <c r="EM2706" s="2"/>
      <c r="EN2706" s="2"/>
      <c r="EO2706" s="2"/>
      <c r="EP2706" s="2"/>
      <c r="EQ2706" s="2"/>
      <c r="ER2706" s="2"/>
      <c r="ES2706" s="2"/>
      <c r="ET2706" s="2"/>
      <c r="EU2706" s="2"/>
      <c r="EV2706" s="2"/>
      <c r="EW2706" s="2"/>
      <c r="EX2706" s="2"/>
      <c r="EY2706" s="2"/>
      <c r="EZ2706" s="2"/>
      <c r="FA2706" s="2"/>
      <c r="FB2706" s="2"/>
      <c r="FC2706" s="2"/>
      <c r="FD2706" s="2"/>
      <c r="FE2706" s="2"/>
      <c r="FF2706" s="2"/>
      <c r="FG2706" s="2"/>
      <c r="FH2706" s="2"/>
      <c r="FI2706" s="2"/>
      <c r="FJ2706" s="2"/>
      <c r="FK2706" s="2"/>
      <c r="FL2706" s="2"/>
      <c r="FM2706" s="2"/>
      <c r="FN2706" s="2"/>
      <c r="FO2706" s="2"/>
      <c r="FP2706" s="2"/>
      <c r="FQ2706" s="2"/>
      <c r="FR2706" s="2"/>
      <c r="FS2706" s="2"/>
      <c r="FT2706" s="2"/>
      <c r="FU2706" s="2"/>
      <c r="FV2706" s="2"/>
      <c r="FW2706" s="2"/>
      <c r="FX2706" s="2"/>
      <c r="FY2706" s="2"/>
      <c r="FZ2706" s="2"/>
      <c r="GA2706" s="2"/>
      <c r="GB2706" s="2"/>
      <c r="GC2706" s="2"/>
      <c r="GD2706" s="2"/>
      <c r="GE2706" s="2"/>
      <c r="GF2706" s="2"/>
      <c r="GG2706" s="2"/>
      <c r="GH2706" s="2"/>
      <c r="GI2706" s="2"/>
      <c r="GJ2706" s="2"/>
      <c r="GK2706" s="2"/>
      <c r="GL2706" s="2"/>
      <c r="GM2706" s="2"/>
      <c r="GN2706" s="2"/>
      <c r="GO2706" s="2"/>
      <c r="GP2706" s="2"/>
      <c r="GQ2706" s="2"/>
      <c r="GR2706" s="2"/>
      <c r="GS2706" s="2"/>
      <c r="GT2706" s="2"/>
      <c r="GU2706" s="2"/>
      <c r="GV2706" s="2"/>
      <c r="GW2706" s="2"/>
      <c r="GX2706" s="2"/>
      <c r="GY2706" s="2"/>
      <c r="GZ2706" s="2"/>
      <c r="HA2706" s="2"/>
      <c r="HB2706" s="2"/>
      <c r="HC2706" s="2"/>
      <c r="HD2706" s="2"/>
      <c r="HE2706" s="2"/>
      <c r="HF2706" s="2"/>
      <c r="HG2706" s="2"/>
      <c r="HH2706" s="2"/>
      <c r="HI2706" s="2"/>
      <c r="HJ2706" s="2"/>
      <c r="HK2706" s="2"/>
      <c r="HL2706" s="2"/>
      <c r="HM2706" s="2"/>
      <c r="HN2706" s="2"/>
      <c r="HO2706" s="2"/>
      <c r="HP2706" s="2"/>
      <c r="HQ2706" s="2"/>
      <c r="HR2706" s="2"/>
      <c r="HS2706" s="2"/>
      <c r="HT2706" s="2"/>
      <c r="HU2706" s="2"/>
      <c r="HV2706" s="2"/>
      <c r="HW2706" s="2"/>
      <c r="HX2706" s="2"/>
      <c r="HY2706" s="2"/>
      <c r="HZ2706" s="2"/>
      <c r="IA2706" s="2"/>
      <c r="IB2706" s="2"/>
      <c r="IC2706" s="2"/>
      <c r="ID2706" s="2"/>
      <c r="IE2706" s="2"/>
      <c r="IF2706" s="2"/>
      <c r="IG2706" s="2"/>
      <c r="IH2706" s="2"/>
      <c r="II2706" s="2"/>
      <c r="IJ2706" s="2"/>
      <c r="IK2706" s="2"/>
      <c r="IL2706" s="2"/>
      <c r="IM2706" s="2"/>
      <c r="IN2706" s="2"/>
      <c r="IO2706" s="2"/>
      <c r="IP2706" s="2"/>
      <c r="IQ2706" s="2"/>
    </row>
    <row r="2707" spans="1:251" s="16" customFormat="1">
      <c r="A2707" s="8"/>
      <c r="B2707" s="166"/>
      <c r="C2707" s="167"/>
      <c r="D2707" s="167"/>
      <c r="E2707" s="167"/>
      <c r="F2707" s="167"/>
      <c r="G2707" s="167"/>
      <c r="H2707" s="167"/>
      <c r="I2707" s="167"/>
      <c r="J2707" s="167"/>
      <c r="K2707" s="167"/>
      <c r="L2707" s="167"/>
      <c r="M2707" s="167"/>
      <c r="N2707" s="167"/>
      <c r="O2707" s="167"/>
      <c r="P2707" s="167"/>
      <c r="Q2707" s="167"/>
      <c r="R2707" s="167"/>
      <c r="S2707" s="167"/>
      <c r="T2707" s="167"/>
      <c r="U2707" s="167"/>
      <c r="V2707" s="167"/>
      <c r="W2707" s="167"/>
      <c r="X2707" s="167"/>
      <c r="Y2707" s="167"/>
      <c r="Z2707" s="168"/>
      <c r="AA2707" s="170"/>
      <c r="AB2707" s="167"/>
      <c r="AC2707" s="167"/>
      <c r="AD2707" s="167"/>
      <c r="AE2707" s="167"/>
      <c r="AF2707" s="167"/>
      <c r="AG2707" s="167"/>
      <c r="AH2707" s="167"/>
      <c r="AI2707" s="168"/>
      <c r="AJ2707" s="170"/>
      <c r="AK2707" s="167"/>
      <c r="AL2707" s="167"/>
      <c r="AM2707" s="167"/>
      <c r="AN2707" s="167"/>
      <c r="AO2707" s="167"/>
      <c r="AP2707" s="167"/>
      <c r="AQ2707" s="167"/>
      <c r="AR2707" s="168"/>
      <c r="AS2707" s="170"/>
      <c r="AT2707" s="167"/>
      <c r="AU2707" s="167"/>
      <c r="AV2707" s="167"/>
      <c r="AW2707" s="167"/>
      <c r="AX2707" s="172"/>
      <c r="AY2707" s="2"/>
      <c r="AZ2707" s="2"/>
      <c r="BA2707" s="2"/>
      <c r="BB2707" s="23"/>
      <c r="BC2707" s="24"/>
      <c r="BE2707" s="2"/>
      <c r="BF2707" s="2"/>
      <c r="BG2707" s="2"/>
      <c r="BH2707" s="2"/>
      <c r="BI2707" s="2"/>
      <c r="BJ2707" s="2"/>
      <c r="BK2707" s="2"/>
      <c r="BL2707" s="2"/>
      <c r="BM2707" s="2"/>
      <c r="BN2707" s="2"/>
      <c r="BO2707" s="2"/>
      <c r="BP2707" s="2"/>
      <c r="BQ2707" s="2"/>
      <c r="BR2707" s="2"/>
      <c r="BS2707" s="2"/>
      <c r="BT2707" s="2"/>
      <c r="BU2707" s="2"/>
      <c r="BV2707" s="2"/>
      <c r="BW2707" s="2"/>
      <c r="BX2707" s="2"/>
      <c r="BY2707" s="2"/>
      <c r="BZ2707" s="2"/>
      <c r="CA2707" s="2"/>
      <c r="CB2707" s="2"/>
      <c r="CC2707" s="2"/>
      <c r="CD2707" s="2"/>
      <c r="CE2707" s="2"/>
      <c r="CF2707" s="2"/>
      <c r="CG2707" s="2"/>
      <c r="CH2707" s="2"/>
      <c r="CI2707" s="2"/>
      <c r="CJ2707" s="2"/>
      <c r="CK2707" s="2"/>
      <c r="CL2707" s="2"/>
      <c r="CM2707" s="2"/>
      <c r="CN2707" s="2"/>
      <c r="CO2707" s="2"/>
      <c r="CP2707" s="2"/>
      <c r="CQ2707" s="2"/>
      <c r="CR2707" s="2"/>
      <c r="CS2707" s="2"/>
      <c r="CT2707" s="2"/>
      <c r="CU2707" s="2"/>
      <c r="CV2707" s="2"/>
      <c r="CW2707" s="2"/>
      <c r="CX2707" s="2"/>
      <c r="CY2707" s="2"/>
      <c r="CZ2707" s="2"/>
      <c r="DA2707" s="2"/>
      <c r="DB2707" s="2"/>
      <c r="DC2707" s="2"/>
      <c r="DD2707" s="2"/>
      <c r="DE2707" s="2"/>
      <c r="DF2707" s="2"/>
      <c r="DG2707" s="2"/>
      <c r="DH2707" s="2"/>
      <c r="DI2707" s="2"/>
      <c r="DJ2707" s="2"/>
      <c r="DK2707" s="2"/>
      <c r="DL2707" s="2"/>
      <c r="DM2707" s="2"/>
      <c r="DN2707" s="2"/>
      <c r="DO2707" s="2"/>
      <c r="DP2707" s="2"/>
      <c r="DQ2707" s="2"/>
      <c r="DR2707" s="2"/>
      <c r="DS2707" s="2"/>
      <c r="DT2707" s="2"/>
      <c r="DU2707" s="2"/>
      <c r="DV2707" s="2"/>
      <c r="DW2707" s="2"/>
      <c r="DX2707" s="2"/>
      <c r="DY2707" s="2"/>
      <c r="DZ2707" s="2"/>
      <c r="EA2707" s="2"/>
      <c r="EB2707" s="2"/>
      <c r="EC2707" s="2"/>
      <c r="ED2707" s="2"/>
      <c r="EE2707" s="2"/>
      <c r="EF2707" s="2"/>
      <c r="EG2707" s="2"/>
      <c r="EH2707" s="2"/>
      <c r="EI2707" s="2"/>
      <c r="EJ2707" s="2"/>
      <c r="EK2707" s="2"/>
      <c r="EL2707" s="2"/>
      <c r="EM2707" s="2"/>
      <c r="EN2707" s="2"/>
      <c r="EO2707" s="2"/>
      <c r="EP2707" s="2"/>
      <c r="EQ2707" s="2"/>
      <c r="ER2707" s="2"/>
      <c r="ES2707" s="2"/>
      <c r="ET2707" s="2"/>
      <c r="EU2707" s="2"/>
      <c r="EV2707" s="2"/>
      <c r="EW2707" s="2"/>
      <c r="EX2707" s="2"/>
      <c r="EY2707" s="2"/>
      <c r="EZ2707" s="2"/>
      <c r="FA2707" s="2"/>
      <c r="FB2707" s="2"/>
      <c r="FC2707" s="2"/>
      <c r="FD2707" s="2"/>
      <c r="FE2707" s="2"/>
      <c r="FF2707" s="2"/>
      <c r="FG2707" s="2"/>
      <c r="FH2707" s="2"/>
      <c r="FI2707" s="2"/>
      <c r="FJ2707" s="2"/>
      <c r="FK2707" s="2"/>
      <c r="FL2707" s="2"/>
      <c r="FM2707" s="2"/>
      <c r="FN2707" s="2"/>
      <c r="FO2707" s="2"/>
      <c r="FP2707" s="2"/>
      <c r="FQ2707" s="2"/>
      <c r="FR2707" s="2"/>
      <c r="FS2707" s="2"/>
      <c r="FT2707" s="2"/>
      <c r="FU2707" s="2"/>
      <c r="FV2707" s="2"/>
      <c r="FW2707" s="2"/>
      <c r="FX2707" s="2"/>
      <c r="FY2707" s="2"/>
      <c r="FZ2707" s="2"/>
      <c r="GA2707" s="2"/>
      <c r="GB2707" s="2"/>
      <c r="GC2707" s="2"/>
      <c r="GD2707" s="2"/>
      <c r="GE2707" s="2"/>
      <c r="GF2707" s="2"/>
      <c r="GG2707" s="2"/>
      <c r="GH2707" s="2"/>
      <c r="GI2707" s="2"/>
      <c r="GJ2707" s="2"/>
      <c r="GK2707" s="2"/>
      <c r="GL2707" s="2"/>
      <c r="GM2707" s="2"/>
      <c r="GN2707" s="2"/>
      <c r="GO2707" s="2"/>
      <c r="GP2707" s="2"/>
      <c r="GQ2707" s="2"/>
      <c r="GR2707" s="2"/>
      <c r="GS2707" s="2"/>
      <c r="GT2707" s="2"/>
      <c r="GU2707" s="2"/>
      <c r="GV2707" s="2"/>
      <c r="GW2707" s="2"/>
      <c r="GX2707" s="2"/>
      <c r="GY2707" s="2"/>
      <c r="GZ2707" s="2"/>
      <c r="HA2707" s="2"/>
      <c r="HB2707" s="2"/>
      <c r="HC2707" s="2"/>
      <c r="HD2707" s="2"/>
      <c r="HE2707" s="2"/>
      <c r="HF2707" s="2"/>
      <c r="HG2707" s="2"/>
      <c r="HH2707" s="2"/>
      <c r="HI2707" s="2"/>
      <c r="HJ2707" s="2"/>
      <c r="HK2707" s="2"/>
      <c r="HL2707" s="2"/>
      <c r="HM2707" s="2"/>
      <c r="HN2707" s="2"/>
      <c r="HO2707" s="2"/>
      <c r="HP2707" s="2"/>
      <c r="HQ2707" s="2"/>
      <c r="HR2707" s="2"/>
      <c r="HS2707" s="2"/>
      <c r="HT2707" s="2"/>
      <c r="HU2707" s="2"/>
      <c r="HV2707" s="2"/>
      <c r="HW2707" s="2"/>
      <c r="HX2707" s="2"/>
      <c r="HY2707" s="2"/>
      <c r="HZ2707" s="2"/>
      <c r="IA2707" s="2"/>
      <c r="IB2707" s="2"/>
      <c r="IC2707" s="2"/>
      <c r="ID2707" s="2"/>
      <c r="IE2707" s="2"/>
      <c r="IF2707" s="2"/>
      <c r="IG2707" s="2"/>
      <c r="IH2707" s="2"/>
      <c r="II2707" s="2"/>
      <c r="IJ2707" s="2"/>
      <c r="IK2707" s="2"/>
      <c r="IL2707" s="2"/>
      <c r="IM2707" s="2"/>
      <c r="IN2707" s="2"/>
      <c r="IO2707" s="2"/>
      <c r="IP2707" s="2"/>
      <c r="IQ2707" s="2"/>
    </row>
    <row r="2708" spans="1:251" s="16" customFormat="1" ht="18.75" customHeight="1">
      <c r="A2708" s="8"/>
      <c r="B2708" s="25"/>
      <c r="C2708" s="135" t="s">
        <v>348</v>
      </c>
      <c r="D2708" s="136"/>
      <c r="E2708" s="136"/>
      <c r="F2708" s="136"/>
      <c r="G2708" s="136"/>
      <c r="H2708" s="136"/>
      <c r="I2708" s="136"/>
      <c r="J2708" s="136"/>
      <c r="K2708" s="136"/>
      <c r="L2708" s="136"/>
      <c r="M2708" s="136"/>
      <c r="N2708" s="136"/>
      <c r="O2708" s="136"/>
      <c r="P2708" s="136"/>
      <c r="Q2708" s="136"/>
      <c r="R2708" s="136"/>
      <c r="S2708" s="136"/>
      <c r="T2708" s="136"/>
      <c r="U2708" s="136"/>
      <c r="V2708" s="136"/>
      <c r="W2708" s="136"/>
      <c r="X2708" s="136"/>
      <c r="Y2708" s="136"/>
      <c r="Z2708" s="137"/>
      <c r="AA2708" s="138">
        <v>218976</v>
      </c>
      <c r="AB2708" s="139"/>
      <c r="AC2708" s="139"/>
      <c r="AD2708" s="139"/>
      <c r="AE2708" s="139"/>
      <c r="AF2708" s="139"/>
      <c r="AG2708" s="139"/>
      <c r="AH2708" s="139"/>
      <c r="AI2708" s="140"/>
      <c r="AJ2708" s="138">
        <v>218976</v>
      </c>
      <c r="AK2708" s="139"/>
      <c r="AL2708" s="139"/>
      <c r="AM2708" s="139"/>
      <c r="AN2708" s="139"/>
      <c r="AO2708" s="139"/>
      <c r="AP2708" s="139"/>
      <c r="AQ2708" s="139"/>
      <c r="AR2708" s="140"/>
      <c r="AS2708" s="141" t="s">
        <v>57</v>
      </c>
      <c r="AT2708" s="142"/>
      <c r="AU2708" s="142"/>
      <c r="AV2708" s="142"/>
      <c r="AW2708" s="142"/>
      <c r="AX2708" s="143"/>
      <c r="AY2708" s="2"/>
      <c r="AZ2708" s="2"/>
      <c r="BA2708" s="2"/>
      <c r="BB2708" s="2"/>
      <c r="BC2708" s="2"/>
      <c r="BD2708" s="2"/>
      <c r="BE2708" s="2"/>
      <c r="BF2708" s="2"/>
      <c r="BG2708" s="2"/>
      <c r="BH2708" s="2"/>
      <c r="BI2708" s="2"/>
      <c r="BJ2708" s="2"/>
      <c r="BK2708" s="2"/>
      <c r="BL2708" s="2"/>
      <c r="BM2708" s="2"/>
      <c r="BN2708" s="2"/>
      <c r="BO2708" s="2"/>
      <c r="BP2708" s="2"/>
      <c r="BQ2708" s="2"/>
      <c r="BR2708" s="2"/>
      <c r="BS2708" s="2"/>
      <c r="BT2708" s="2"/>
      <c r="BU2708" s="2"/>
      <c r="BV2708" s="2"/>
      <c r="BW2708" s="2"/>
      <c r="BX2708" s="2"/>
      <c r="BY2708" s="2"/>
      <c r="BZ2708" s="2"/>
      <c r="CA2708" s="2"/>
      <c r="CB2708" s="2"/>
      <c r="CC2708" s="2"/>
      <c r="CD2708" s="2"/>
      <c r="CE2708" s="2"/>
      <c r="CF2708" s="2"/>
      <c r="CG2708" s="2"/>
      <c r="CH2708" s="2"/>
      <c r="CI2708" s="2"/>
      <c r="CJ2708" s="2"/>
      <c r="CK2708" s="2"/>
      <c r="CL2708" s="2"/>
      <c r="CM2708" s="2"/>
      <c r="CN2708" s="2"/>
      <c r="CO2708" s="2"/>
      <c r="CP2708" s="2"/>
      <c r="CQ2708" s="2"/>
      <c r="CR2708" s="2"/>
      <c r="CS2708" s="2"/>
      <c r="CT2708" s="2"/>
      <c r="CU2708" s="2"/>
      <c r="CV2708" s="2"/>
      <c r="CW2708" s="2"/>
      <c r="CX2708" s="2"/>
      <c r="CY2708" s="2"/>
      <c r="CZ2708" s="2"/>
      <c r="DA2708" s="2"/>
      <c r="DB2708" s="2"/>
      <c r="DC2708" s="2"/>
      <c r="DD2708" s="2"/>
      <c r="DE2708" s="2"/>
      <c r="DF2708" s="2"/>
      <c r="DG2708" s="2"/>
      <c r="DH2708" s="2"/>
      <c r="DI2708" s="2"/>
      <c r="DJ2708" s="2"/>
      <c r="DK2708" s="2"/>
      <c r="DL2708" s="2"/>
      <c r="DM2708" s="2"/>
      <c r="DN2708" s="2"/>
      <c r="DO2708" s="2"/>
      <c r="DP2708" s="2"/>
      <c r="DQ2708" s="2"/>
      <c r="DR2708" s="2"/>
      <c r="DS2708" s="2"/>
      <c r="DT2708" s="2"/>
      <c r="DU2708" s="2"/>
      <c r="DV2708" s="2"/>
      <c r="DW2708" s="2"/>
      <c r="DX2708" s="2"/>
      <c r="DY2708" s="2"/>
      <c r="DZ2708" s="2"/>
      <c r="EA2708" s="2"/>
      <c r="EB2708" s="2"/>
      <c r="EC2708" s="2"/>
      <c r="ED2708" s="2"/>
      <c r="EE2708" s="2"/>
      <c r="EF2708" s="2"/>
      <c r="EG2708" s="2"/>
      <c r="EH2708" s="2"/>
      <c r="EI2708" s="2"/>
      <c r="EJ2708" s="2"/>
      <c r="EK2708" s="2"/>
      <c r="EL2708" s="2"/>
      <c r="EM2708" s="2"/>
      <c r="EN2708" s="2"/>
      <c r="EO2708" s="2"/>
      <c r="EP2708" s="2"/>
      <c r="EQ2708" s="2"/>
      <c r="ER2708" s="2"/>
      <c r="ES2708" s="2"/>
      <c r="ET2708" s="2"/>
      <c r="EU2708" s="2"/>
      <c r="EV2708" s="2"/>
      <c r="EW2708" s="2"/>
      <c r="EX2708" s="2"/>
      <c r="EY2708" s="2"/>
      <c r="EZ2708" s="2"/>
      <c r="FA2708" s="2"/>
      <c r="FB2708" s="2"/>
      <c r="FC2708" s="2"/>
      <c r="FD2708" s="2"/>
      <c r="FE2708" s="2"/>
      <c r="FF2708" s="2"/>
      <c r="FG2708" s="2"/>
      <c r="FH2708" s="2"/>
      <c r="FI2708" s="2"/>
      <c r="FJ2708" s="2"/>
      <c r="FK2708" s="2"/>
      <c r="FL2708" s="2"/>
      <c r="FM2708" s="2"/>
      <c r="FN2708" s="2"/>
      <c r="FO2708" s="2"/>
      <c r="FP2708" s="2"/>
      <c r="FQ2708" s="2"/>
      <c r="FR2708" s="2"/>
      <c r="FS2708" s="2"/>
      <c r="FT2708" s="2"/>
      <c r="FU2708" s="2"/>
      <c r="FV2708" s="2"/>
      <c r="FW2708" s="2"/>
      <c r="FX2708" s="2"/>
      <c r="FY2708" s="2"/>
      <c r="FZ2708" s="2"/>
      <c r="GA2708" s="2"/>
      <c r="GB2708" s="2"/>
      <c r="GC2708" s="2"/>
      <c r="GD2708" s="2"/>
      <c r="GE2708" s="2"/>
      <c r="GF2708" s="2"/>
      <c r="GG2708" s="2"/>
      <c r="GH2708" s="2"/>
      <c r="GI2708" s="2"/>
      <c r="GJ2708" s="2"/>
      <c r="GK2708" s="2"/>
      <c r="GL2708" s="2"/>
      <c r="GM2708" s="2"/>
      <c r="GN2708" s="2"/>
      <c r="GO2708" s="2"/>
      <c r="GP2708" s="2"/>
      <c r="GQ2708" s="2"/>
      <c r="GR2708" s="2"/>
      <c r="GS2708" s="2"/>
      <c r="GT2708" s="2"/>
      <c r="GU2708" s="2"/>
      <c r="GV2708" s="2"/>
      <c r="GW2708" s="2"/>
      <c r="GX2708" s="2"/>
      <c r="GY2708" s="2"/>
      <c r="GZ2708" s="2"/>
      <c r="HA2708" s="2"/>
      <c r="HB2708" s="2"/>
      <c r="HC2708" s="2"/>
      <c r="HD2708" s="2"/>
      <c r="HE2708" s="2"/>
      <c r="HF2708" s="2"/>
      <c r="HG2708" s="2"/>
      <c r="HH2708" s="2"/>
      <c r="HI2708" s="2"/>
      <c r="HJ2708" s="2"/>
      <c r="HK2708" s="2"/>
      <c r="HL2708" s="2"/>
      <c r="HM2708" s="2"/>
      <c r="HN2708" s="2"/>
      <c r="HO2708" s="2"/>
      <c r="HP2708" s="2"/>
      <c r="HQ2708" s="2"/>
      <c r="HR2708" s="2"/>
      <c r="HS2708" s="2"/>
      <c r="HT2708" s="2"/>
      <c r="HU2708" s="2"/>
      <c r="HV2708" s="2"/>
      <c r="HW2708" s="2"/>
      <c r="HX2708" s="2"/>
      <c r="HY2708" s="2"/>
      <c r="HZ2708" s="2"/>
      <c r="IA2708" s="2"/>
      <c r="IB2708" s="2"/>
      <c r="IC2708" s="2"/>
      <c r="ID2708" s="2"/>
      <c r="IE2708" s="2"/>
      <c r="IF2708" s="2"/>
      <c r="IG2708" s="2"/>
      <c r="IH2708" s="2"/>
      <c r="II2708" s="2"/>
      <c r="IJ2708" s="2"/>
      <c r="IK2708" s="2"/>
      <c r="IL2708" s="2"/>
      <c r="IM2708" s="2"/>
      <c r="IN2708" s="2"/>
      <c r="IO2708" s="2"/>
      <c r="IP2708" s="2"/>
      <c r="IQ2708" s="2"/>
    </row>
    <row r="2709" spans="1:251" s="16" customFormat="1" ht="18.75" customHeight="1" thickBot="1">
      <c r="A2709" s="17"/>
      <c r="B2709" s="144" t="s">
        <v>11</v>
      </c>
      <c r="C2709" s="145"/>
      <c r="D2709" s="145"/>
      <c r="E2709" s="145"/>
      <c r="F2709" s="145"/>
      <c r="G2709" s="145"/>
      <c r="H2709" s="145"/>
      <c r="I2709" s="145"/>
      <c r="J2709" s="145"/>
      <c r="K2709" s="145"/>
      <c r="L2709" s="145"/>
      <c r="M2709" s="145"/>
      <c r="N2709" s="145"/>
      <c r="O2709" s="145"/>
      <c r="P2709" s="145"/>
      <c r="Q2709" s="145"/>
      <c r="R2709" s="145"/>
      <c r="S2709" s="145"/>
      <c r="T2709" s="145"/>
      <c r="U2709" s="145"/>
      <c r="V2709" s="145"/>
      <c r="W2709" s="145"/>
      <c r="X2709" s="145"/>
      <c r="Y2709" s="145"/>
      <c r="Z2709" s="146"/>
      <c r="AA2709" s="147">
        <f>SUM($AA$2708:$AA$2708)</f>
        <v>218976</v>
      </c>
      <c r="AB2709" s="148"/>
      <c r="AC2709" s="148"/>
      <c r="AD2709" s="148"/>
      <c r="AE2709" s="148"/>
      <c r="AF2709" s="148"/>
      <c r="AG2709" s="148"/>
      <c r="AH2709" s="148"/>
      <c r="AI2709" s="149"/>
      <c r="AJ2709" s="147">
        <f>SUM($AJ$2708:$AJ$2708)</f>
        <v>218976</v>
      </c>
      <c r="AK2709" s="148"/>
      <c r="AL2709" s="148"/>
      <c r="AM2709" s="148"/>
      <c r="AN2709" s="148"/>
      <c r="AO2709" s="148"/>
      <c r="AP2709" s="148"/>
      <c r="AQ2709" s="148"/>
      <c r="AR2709" s="149"/>
      <c r="AS2709" s="150"/>
      <c r="AT2709" s="151"/>
      <c r="AU2709" s="151"/>
      <c r="AV2709" s="151"/>
      <c r="AW2709" s="151"/>
      <c r="AX2709" s="152"/>
      <c r="AY2709" s="2"/>
      <c r="AZ2709" s="2"/>
      <c r="BA2709" s="2"/>
      <c r="BB2709" s="2"/>
      <c r="BC2709" s="2"/>
      <c r="BD2709" s="2"/>
      <c r="BE2709" s="2"/>
      <c r="BF2709" s="2"/>
      <c r="BG2709" s="2"/>
      <c r="BH2709" s="2"/>
      <c r="BI2709" s="2"/>
      <c r="BJ2709" s="2"/>
      <c r="BK2709" s="2"/>
      <c r="BL2709" s="2"/>
      <c r="BM2709" s="2"/>
      <c r="BN2709" s="2"/>
      <c r="BO2709" s="2"/>
      <c r="BP2709" s="2"/>
      <c r="BQ2709" s="2"/>
      <c r="BR2709" s="2"/>
      <c r="BS2709" s="2"/>
      <c r="BT2709" s="2"/>
      <c r="BU2709" s="2"/>
      <c r="BV2709" s="2"/>
      <c r="BW2709" s="2"/>
      <c r="BX2709" s="2"/>
      <c r="BY2709" s="2"/>
      <c r="BZ2709" s="2"/>
      <c r="CA2709" s="2"/>
      <c r="CB2709" s="2"/>
      <c r="CC2709" s="2"/>
      <c r="CD2709" s="2"/>
      <c r="CE2709" s="2"/>
      <c r="CF2709" s="2"/>
      <c r="CG2709" s="2"/>
      <c r="CH2709" s="2"/>
      <c r="CI2709" s="2"/>
      <c r="CJ2709" s="2"/>
      <c r="CK2709" s="2"/>
      <c r="CL2709" s="2"/>
      <c r="CM2709" s="2"/>
      <c r="CN2709" s="2"/>
      <c r="CO2709" s="2"/>
      <c r="CP2709" s="2"/>
      <c r="CQ2709" s="2"/>
      <c r="CR2709" s="2"/>
      <c r="CS2709" s="2"/>
      <c r="CT2709" s="2"/>
      <c r="CU2709" s="2"/>
      <c r="CV2709" s="2"/>
      <c r="CW2709" s="2"/>
      <c r="CX2709" s="2"/>
      <c r="CY2709" s="2"/>
      <c r="CZ2709" s="2"/>
      <c r="DA2709" s="2"/>
      <c r="DB2709" s="2"/>
      <c r="DC2709" s="2"/>
      <c r="DD2709" s="2"/>
      <c r="DE2709" s="2"/>
      <c r="DF2709" s="2"/>
      <c r="DG2709" s="2"/>
      <c r="DH2709" s="2"/>
      <c r="DI2709" s="2"/>
      <c r="DJ2709" s="2"/>
      <c r="DK2709" s="2"/>
      <c r="DL2709" s="2"/>
      <c r="DM2709" s="2"/>
      <c r="DN2709" s="2"/>
      <c r="DO2709" s="2"/>
      <c r="DP2709" s="2"/>
      <c r="DQ2709" s="2"/>
      <c r="DR2709" s="2"/>
      <c r="DS2709" s="2"/>
      <c r="DT2709" s="2"/>
      <c r="DU2709" s="2"/>
      <c r="DV2709" s="2"/>
      <c r="DW2709" s="2"/>
      <c r="DX2709" s="2"/>
      <c r="DY2709" s="2"/>
      <c r="DZ2709" s="2"/>
      <c r="EA2709" s="2"/>
      <c r="EB2709" s="2"/>
      <c r="EC2709" s="2"/>
      <c r="ED2709" s="2"/>
      <c r="EE2709" s="2"/>
      <c r="EF2709" s="2"/>
      <c r="EG2709" s="2"/>
      <c r="EH2709" s="2"/>
      <c r="EI2709" s="2"/>
      <c r="EJ2709" s="2"/>
      <c r="EK2709" s="2"/>
      <c r="EL2709" s="2"/>
      <c r="EM2709" s="2"/>
      <c r="EN2709" s="2"/>
      <c r="EO2709" s="2"/>
      <c r="EP2709" s="2"/>
      <c r="EQ2709" s="2"/>
      <c r="ER2709" s="2"/>
      <c r="ES2709" s="2"/>
      <c r="ET2709" s="2"/>
      <c r="EU2709" s="2"/>
      <c r="EV2709" s="2"/>
      <c r="EW2709" s="2"/>
      <c r="EX2709" s="2"/>
      <c r="EY2709" s="2"/>
      <c r="EZ2709" s="2"/>
      <c r="FA2709" s="2"/>
      <c r="FB2709" s="2"/>
      <c r="FC2709" s="2"/>
      <c r="FD2709" s="2"/>
      <c r="FE2709" s="2"/>
      <c r="FF2709" s="2"/>
      <c r="FG2709" s="2"/>
      <c r="FH2709" s="2"/>
      <c r="FI2709" s="2"/>
      <c r="FJ2709" s="2"/>
      <c r="FK2709" s="2"/>
      <c r="FL2709" s="2"/>
      <c r="FM2709" s="2"/>
      <c r="FN2709" s="2"/>
      <c r="FO2709" s="2"/>
      <c r="FP2709" s="2"/>
      <c r="FQ2709" s="2"/>
      <c r="FR2709" s="2"/>
      <c r="FS2709" s="2"/>
      <c r="FT2709" s="2"/>
      <c r="FU2709" s="2"/>
      <c r="FV2709" s="2"/>
      <c r="FW2709" s="2"/>
      <c r="FX2709" s="2"/>
      <c r="FY2709" s="2"/>
      <c r="FZ2709" s="2"/>
      <c r="GA2709" s="2"/>
      <c r="GB2709" s="2"/>
      <c r="GC2709" s="2"/>
      <c r="GD2709" s="2"/>
      <c r="GE2709" s="2"/>
      <c r="GF2709" s="2"/>
      <c r="GG2709" s="2"/>
      <c r="GH2709" s="2"/>
      <c r="GI2709" s="2"/>
      <c r="GJ2709" s="2"/>
      <c r="GK2709" s="2"/>
      <c r="GL2709" s="2"/>
      <c r="GM2709" s="2"/>
      <c r="GN2709" s="2"/>
      <c r="GO2709" s="2"/>
      <c r="GP2709" s="2"/>
      <c r="GQ2709" s="2"/>
      <c r="GR2709" s="2"/>
      <c r="GS2709" s="2"/>
      <c r="GT2709" s="2"/>
      <c r="GU2709" s="2"/>
      <c r="GV2709" s="2"/>
      <c r="GW2709" s="2"/>
      <c r="GX2709" s="2"/>
      <c r="GY2709" s="2"/>
      <c r="GZ2709" s="2"/>
      <c r="HA2709" s="2"/>
      <c r="HB2709" s="2"/>
      <c r="HC2709" s="2"/>
      <c r="HD2709" s="2"/>
      <c r="HE2709" s="2"/>
      <c r="HF2709" s="2"/>
      <c r="HG2709" s="2"/>
      <c r="HH2709" s="2"/>
      <c r="HI2709" s="2"/>
      <c r="HJ2709" s="2"/>
      <c r="HK2709" s="2"/>
      <c r="HL2709" s="2"/>
      <c r="HM2709" s="2"/>
      <c r="HN2709" s="2"/>
      <c r="HO2709" s="2"/>
      <c r="HP2709" s="2"/>
      <c r="HQ2709" s="2"/>
      <c r="HR2709" s="2"/>
      <c r="HS2709" s="2"/>
      <c r="HT2709" s="2"/>
      <c r="HU2709" s="2"/>
      <c r="HV2709" s="2"/>
      <c r="HW2709" s="2"/>
      <c r="HX2709" s="2"/>
      <c r="HY2709" s="2"/>
      <c r="HZ2709" s="2"/>
      <c r="IA2709" s="2"/>
      <c r="IB2709" s="2"/>
      <c r="IC2709" s="2"/>
      <c r="ID2709" s="2"/>
      <c r="IE2709" s="2"/>
      <c r="IF2709" s="2"/>
      <c r="IG2709" s="2"/>
      <c r="IH2709" s="2"/>
      <c r="II2709" s="2"/>
      <c r="IJ2709" s="2"/>
      <c r="IK2709" s="2"/>
      <c r="IL2709" s="2"/>
      <c r="IM2709" s="2"/>
      <c r="IN2709" s="2"/>
      <c r="IO2709" s="2"/>
      <c r="IP2709" s="2"/>
      <c r="IQ2709" s="2"/>
    </row>
    <row r="2711" spans="1:251" ht="19.2">
      <c r="A2711" s="1" t="s">
        <v>0</v>
      </c>
      <c r="AW2711" s="3"/>
      <c r="AX2711" s="4"/>
      <c r="AY2711" s="3"/>
    </row>
    <row r="2713" spans="1:251" ht="18">
      <c r="B2713" s="153" t="s">
        <v>8</v>
      </c>
      <c r="C2713" s="154"/>
      <c r="D2713" s="154"/>
      <c r="E2713" s="154"/>
      <c r="F2713" s="154"/>
      <c r="G2713" s="154"/>
      <c r="H2713" s="154"/>
      <c r="I2713" s="154"/>
      <c r="J2713" s="154"/>
      <c r="K2713" s="154"/>
      <c r="L2713" s="154"/>
      <c r="M2713" s="154"/>
      <c r="N2713" s="154"/>
      <c r="O2713" s="154"/>
      <c r="P2713" s="154"/>
      <c r="Q2713" s="154"/>
      <c r="R2713" s="154"/>
      <c r="S2713" s="154"/>
      <c r="T2713" s="154"/>
      <c r="U2713" s="154"/>
      <c r="V2713" s="154"/>
      <c r="W2713" s="154"/>
      <c r="X2713" s="154"/>
      <c r="Y2713" s="154"/>
      <c r="Z2713" s="154"/>
      <c r="AA2713" s="154"/>
      <c r="AB2713" s="154"/>
      <c r="AC2713" s="154"/>
      <c r="AD2713" s="154"/>
      <c r="AE2713" s="154"/>
      <c r="AF2713" s="154"/>
      <c r="AG2713" s="154"/>
      <c r="AH2713" s="154"/>
      <c r="AI2713" s="154"/>
      <c r="AJ2713" s="154"/>
      <c r="AK2713" s="154"/>
      <c r="AL2713" s="154"/>
      <c r="AM2713" s="154"/>
      <c r="AN2713" s="154"/>
      <c r="AO2713" s="154"/>
      <c r="AP2713" s="154"/>
      <c r="AQ2713" s="154"/>
      <c r="AR2713" s="154"/>
      <c r="AS2713" s="154"/>
      <c r="AT2713" s="154"/>
      <c r="AU2713" s="154"/>
      <c r="AV2713" s="154"/>
      <c r="AW2713" s="154"/>
      <c r="AX2713" s="154"/>
    </row>
    <row r="2714" spans="1:251">
      <c r="Z2714" s="5"/>
      <c r="AD2714" s="5"/>
      <c r="AE2714" s="5"/>
      <c r="AF2714" s="5"/>
      <c r="AG2714" s="5"/>
      <c r="AH2714" s="5"/>
      <c r="AI2714" s="5"/>
      <c r="AO2714" s="5"/>
    </row>
    <row r="2715" spans="1:251" ht="13.8" thickBot="1">
      <c r="Z2715" s="5"/>
      <c r="AD2715" s="5"/>
      <c r="AE2715" s="5"/>
      <c r="AF2715" s="5"/>
      <c r="AG2715" s="5"/>
      <c r="AH2715" s="5"/>
      <c r="AI2715" s="5"/>
      <c r="AO2715" s="5"/>
      <c r="DI2715" s="6"/>
    </row>
    <row r="2716" spans="1:251" ht="24.75" customHeight="1" thickBot="1">
      <c r="B2716" s="155" t="s">
        <v>1</v>
      </c>
      <c r="C2716" s="156"/>
      <c r="D2716" s="156"/>
      <c r="E2716" s="156"/>
      <c r="F2716" s="156"/>
      <c r="G2716" s="156"/>
      <c r="H2716" s="157" t="s">
        <v>349</v>
      </c>
      <c r="I2716" s="158"/>
      <c r="J2716" s="158"/>
      <c r="K2716" s="158"/>
      <c r="L2716" s="158"/>
      <c r="M2716" s="158"/>
      <c r="N2716" s="158"/>
      <c r="O2716" s="158"/>
      <c r="P2716" s="158"/>
      <c r="Q2716" s="158"/>
      <c r="R2716" s="158"/>
      <c r="S2716" s="158"/>
      <c r="T2716" s="158"/>
      <c r="U2716" s="158"/>
      <c r="V2716" s="158"/>
      <c r="W2716" s="158"/>
      <c r="X2716" s="158"/>
      <c r="Y2716" s="158"/>
      <c r="Z2716" s="158"/>
      <c r="AA2716" s="158"/>
      <c r="AB2716" s="158"/>
      <c r="AC2716" s="158"/>
      <c r="AD2716" s="158"/>
      <c r="AE2716" s="158"/>
      <c r="AF2716" s="158"/>
      <c r="AG2716" s="158"/>
      <c r="AH2716" s="158"/>
      <c r="AI2716" s="158"/>
      <c r="AJ2716" s="158"/>
      <c r="AK2716" s="158"/>
      <c r="AL2716" s="158"/>
      <c r="AM2716" s="158"/>
      <c r="AN2716" s="158"/>
      <c r="AO2716" s="158"/>
      <c r="AP2716" s="158"/>
      <c r="AQ2716" s="158"/>
      <c r="AR2716" s="158"/>
      <c r="AS2716" s="158"/>
      <c r="AT2716" s="158"/>
      <c r="AU2716" s="158"/>
      <c r="AV2716" s="158"/>
      <c r="AW2716" s="158"/>
      <c r="AX2716" s="159"/>
      <c r="DI2716" s="6"/>
    </row>
    <row r="2717" spans="1:251" ht="14.4">
      <c r="B2717" s="7"/>
      <c r="C2717" s="7"/>
      <c r="D2717" s="7"/>
      <c r="E2717" s="7"/>
      <c r="F2717" s="7"/>
      <c r="G2717" s="7"/>
      <c r="H2717" s="8"/>
      <c r="I2717" s="8"/>
      <c r="J2717" s="8"/>
      <c r="K2717" s="8"/>
      <c r="L2717" s="9"/>
      <c r="M2717" s="9"/>
      <c r="N2717" s="9"/>
      <c r="O2717" s="9"/>
      <c r="P2717" s="8"/>
      <c r="Q2717" s="8"/>
      <c r="R2717" s="8"/>
      <c r="S2717" s="8"/>
      <c r="T2717" s="8"/>
      <c r="U2717" s="8"/>
      <c r="V2717" s="10"/>
      <c r="W2717" s="10"/>
      <c r="X2717" s="10"/>
      <c r="Y2717" s="10"/>
      <c r="Z2717" s="10"/>
      <c r="AA2717" s="10"/>
      <c r="AB2717" s="10"/>
      <c r="AC2717" s="10"/>
      <c r="AD2717" s="10"/>
      <c r="AE2717" s="10"/>
      <c r="AF2717" s="10"/>
      <c r="AG2717" s="10"/>
      <c r="AH2717" s="10"/>
      <c r="AI2717" s="10"/>
      <c r="AJ2717" s="10"/>
      <c r="AK2717" s="10"/>
      <c r="AL2717" s="10"/>
      <c r="AM2717" s="10"/>
      <c r="AN2717" s="10"/>
      <c r="AO2717" s="10"/>
      <c r="AP2717" s="10"/>
      <c r="AQ2717" s="10"/>
      <c r="AR2717" s="10"/>
      <c r="AS2717" s="10"/>
      <c r="AT2717" s="10"/>
      <c r="AU2717" s="10"/>
      <c r="AV2717" s="10"/>
      <c r="AW2717" s="10"/>
      <c r="AX2717" s="10"/>
      <c r="DI2717" s="6"/>
    </row>
    <row r="2718" spans="1:251" ht="15" thickBot="1">
      <c r="A2718" s="11"/>
      <c r="B2718" s="10" t="s">
        <v>2</v>
      </c>
      <c r="C2718" s="8"/>
      <c r="D2718" s="8"/>
      <c r="E2718" s="8"/>
      <c r="F2718" s="8"/>
      <c r="G2718" s="8"/>
      <c r="H2718" s="8"/>
      <c r="I2718" s="8"/>
      <c r="J2718" s="8"/>
      <c r="K2718" s="8"/>
      <c r="L2718" s="9"/>
      <c r="M2718" s="9"/>
      <c r="N2718" s="9"/>
      <c r="O2718" s="9"/>
      <c r="P2718" s="8"/>
      <c r="Q2718" s="8"/>
      <c r="R2718" s="8"/>
      <c r="S2718" s="8"/>
      <c r="T2718" s="8"/>
      <c r="U2718" s="8"/>
      <c r="V2718" s="10"/>
      <c r="W2718" s="10"/>
      <c r="X2718" s="10"/>
      <c r="Y2718" s="10"/>
      <c r="Z2718" s="10"/>
      <c r="AA2718" s="10"/>
      <c r="AB2718" s="10"/>
      <c r="AC2718" s="10"/>
      <c r="AD2718" s="10"/>
      <c r="AE2718" s="10"/>
      <c r="AF2718" s="10"/>
      <c r="AG2718" s="10"/>
      <c r="AH2718" s="10"/>
      <c r="AI2718" s="10"/>
      <c r="AJ2718" s="10"/>
      <c r="AK2718" s="10"/>
      <c r="AL2718" s="10"/>
      <c r="AM2718" s="10"/>
      <c r="AN2718" s="10"/>
      <c r="AO2718" s="10"/>
      <c r="AP2718" s="10"/>
      <c r="AQ2718" s="10"/>
      <c r="AR2718" s="10"/>
      <c r="AS2718" s="10"/>
      <c r="AT2718" s="10"/>
      <c r="AU2718" s="10"/>
      <c r="AV2718" s="10"/>
      <c r="AW2718" s="10"/>
      <c r="AX2718" s="10"/>
      <c r="DI2718" s="6"/>
    </row>
    <row r="2719" spans="1:251" ht="14.4">
      <c r="A2719" s="8"/>
      <c r="B2719" s="12"/>
      <c r="C2719" s="7"/>
      <c r="D2719" s="7"/>
      <c r="E2719" s="7"/>
      <c r="F2719" s="7"/>
      <c r="G2719" s="7"/>
      <c r="H2719" s="7"/>
      <c r="I2719" s="7"/>
      <c r="J2719" s="7"/>
      <c r="K2719" s="7"/>
      <c r="L2719" s="13"/>
      <c r="M2719" s="13"/>
      <c r="N2719" s="13"/>
      <c r="O2719" s="13"/>
      <c r="P2719" s="7"/>
      <c r="Q2719" s="7"/>
      <c r="R2719" s="7"/>
      <c r="S2719" s="7"/>
      <c r="T2719" s="7"/>
      <c r="U2719" s="7"/>
      <c r="V2719" s="14"/>
      <c r="W2719" s="14"/>
      <c r="X2719" s="14"/>
      <c r="Y2719" s="14"/>
      <c r="Z2719" s="14"/>
      <c r="AA2719" s="14"/>
      <c r="AB2719" s="14"/>
      <c r="AC2719" s="14"/>
      <c r="AD2719" s="14"/>
      <c r="AE2719" s="14"/>
      <c r="AF2719" s="14"/>
      <c r="AG2719" s="14"/>
      <c r="AH2719" s="14"/>
      <c r="AI2719" s="14"/>
      <c r="AJ2719" s="14"/>
      <c r="AK2719" s="14"/>
      <c r="AL2719" s="14"/>
      <c r="AM2719" s="14"/>
      <c r="AN2719" s="14"/>
      <c r="AO2719" s="14"/>
      <c r="AP2719" s="14"/>
      <c r="AQ2719" s="14"/>
      <c r="AR2719" s="14"/>
      <c r="AS2719" s="14"/>
      <c r="AT2719" s="14"/>
      <c r="AU2719" s="14"/>
      <c r="AV2719" s="14"/>
      <c r="AW2719" s="14"/>
      <c r="AX2719" s="15"/>
    </row>
    <row r="2720" spans="1:251" ht="12" customHeight="1">
      <c r="A2720" s="8"/>
      <c r="B2720" s="160" t="s">
        <v>350</v>
      </c>
      <c r="C2720" s="161"/>
      <c r="D2720" s="161"/>
      <c r="E2720" s="161"/>
      <c r="F2720" s="161"/>
      <c r="G2720" s="161"/>
      <c r="H2720" s="161"/>
      <c r="I2720" s="161"/>
      <c r="J2720" s="161"/>
      <c r="K2720" s="161"/>
      <c r="L2720" s="161"/>
      <c r="M2720" s="161"/>
      <c r="N2720" s="161"/>
      <c r="O2720" s="161"/>
      <c r="P2720" s="161"/>
      <c r="Q2720" s="161"/>
      <c r="R2720" s="161"/>
      <c r="S2720" s="161"/>
      <c r="T2720" s="161"/>
      <c r="U2720" s="161"/>
      <c r="V2720" s="161"/>
      <c r="W2720" s="161"/>
      <c r="X2720" s="161"/>
      <c r="Y2720" s="161"/>
      <c r="Z2720" s="161"/>
      <c r="AA2720" s="161"/>
      <c r="AB2720" s="161"/>
      <c r="AC2720" s="161"/>
      <c r="AD2720" s="161"/>
      <c r="AE2720" s="161"/>
      <c r="AF2720" s="161"/>
      <c r="AG2720" s="161"/>
      <c r="AH2720" s="161"/>
      <c r="AI2720" s="161"/>
      <c r="AJ2720" s="161"/>
      <c r="AK2720" s="161"/>
      <c r="AL2720" s="161"/>
      <c r="AM2720" s="161"/>
      <c r="AN2720" s="161"/>
      <c r="AO2720" s="161"/>
      <c r="AP2720" s="161"/>
      <c r="AQ2720" s="161"/>
      <c r="AR2720" s="161"/>
      <c r="AS2720" s="161"/>
      <c r="AT2720" s="161"/>
      <c r="AU2720" s="161"/>
      <c r="AV2720" s="161"/>
      <c r="AW2720" s="161"/>
      <c r="AX2720" s="162"/>
    </row>
    <row r="2721" spans="1:113" ht="12" customHeight="1">
      <c r="A2721" s="8"/>
      <c r="B2721" s="160"/>
      <c r="C2721" s="161"/>
      <c r="D2721" s="161"/>
      <c r="E2721" s="161"/>
      <c r="F2721" s="161"/>
      <c r="G2721" s="161"/>
      <c r="H2721" s="161"/>
      <c r="I2721" s="161"/>
      <c r="J2721" s="161"/>
      <c r="K2721" s="161"/>
      <c r="L2721" s="161"/>
      <c r="M2721" s="161"/>
      <c r="N2721" s="161"/>
      <c r="O2721" s="161"/>
      <c r="P2721" s="161"/>
      <c r="Q2721" s="161"/>
      <c r="R2721" s="161"/>
      <c r="S2721" s="161"/>
      <c r="T2721" s="161"/>
      <c r="U2721" s="161"/>
      <c r="V2721" s="161"/>
      <c r="W2721" s="161"/>
      <c r="X2721" s="161"/>
      <c r="Y2721" s="161"/>
      <c r="Z2721" s="161"/>
      <c r="AA2721" s="161"/>
      <c r="AB2721" s="161"/>
      <c r="AC2721" s="161"/>
      <c r="AD2721" s="161"/>
      <c r="AE2721" s="161"/>
      <c r="AF2721" s="161"/>
      <c r="AG2721" s="161"/>
      <c r="AH2721" s="161"/>
      <c r="AI2721" s="161"/>
      <c r="AJ2721" s="161"/>
      <c r="AK2721" s="161"/>
      <c r="AL2721" s="161"/>
      <c r="AM2721" s="161"/>
      <c r="AN2721" s="161"/>
      <c r="AO2721" s="161"/>
      <c r="AP2721" s="161"/>
      <c r="AQ2721" s="161"/>
      <c r="AR2721" s="161"/>
      <c r="AS2721" s="161"/>
      <c r="AT2721" s="161"/>
      <c r="AU2721" s="161"/>
      <c r="AV2721" s="161"/>
      <c r="AW2721" s="161"/>
      <c r="AX2721" s="162"/>
      <c r="BC2721" s="16"/>
    </row>
    <row r="2722" spans="1:113" ht="12" customHeight="1">
      <c r="A2722" s="8"/>
      <c r="B2722" s="160"/>
      <c r="C2722" s="161"/>
      <c r="D2722" s="161"/>
      <c r="E2722" s="161"/>
      <c r="F2722" s="161"/>
      <c r="G2722" s="161"/>
      <c r="H2722" s="161"/>
      <c r="I2722" s="161"/>
      <c r="J2722" s="161"/>
      <c r="K2722" s="161"/>
      <c r="L2722" s="161"/>
      <c r="M2722" s="161"/>
      <c r="N2722" s="161"/>
      <c r="O2722" s="161"/>
      <c r="P2722" s="161"/>
      <c r="Q2722" s="161"/>
      <c r="R2722" s="161"/>
      <c r="S2722" s="161"/>
      <c r="T2722" s="161"/>
      <c r="U2722" s="161"/>
      <c r="V2722" s="161"/>
      <c r="W2722" s="161"/>
      <c r="X2722" s="161"/>
      <c r="Y2722" s="161"/>
      <c r="Z2722" s="161"/>
      <c r="AA2722" s="161"/>
      <c r="AB2722" s="161"/>
      <c r="AC2722" s="161"/>
      <c r="AD2722" s="161"/>
      <c r="AE2722" s="161"/>
      <c r="AF2722" s="161"/>
      <c r="AG2722" s="161"/>
      <c r="AH2722" s="161"/>
      <c r="AI2722" s="161"/>
      <c r="AJ2722" s="161"/>
      <c r="AK2722" s="161"/>
      <c r="AL2722" s="161"/>
      <c r="AM2722" s="161"/>
      <c r="AN2722" s="161"/>
      <c r="AO2722" s="161"/>
      <c r="AP2722" s="161"/>
      <c r="AQ2722" s="161"/>
      <c r="AR2722" s="161"/>
      <c r="AS2722" s="161"/>
      <c r="AT2722" s="161"/>
      <c r="AU2722" s="161"/>
      <c r="AV2722" s="161"/>
      <c r="AW2722" s="161"/>
      <c r="AX2722" s="162"/>
    </row>
    <row r="2723" spans="1:113" ht="12" customHeight="1">
      <c r="A2723" s="8"/>
      <c r="B2723" s="160"/>
      <c r="C2723" s="161"/>
      <c r="D2723" s="161"/>
      <c r="E2723" s="161"/>
      <c r="F2723" s="161"/>
      <c r="G2723" s="161"/>
      <c r="H2723" s="161"/>
      <c r="I2723" s="161"/>
      <c r="J2723" s="161"/>
      <c r="K2723" s="161"/>
      <c r="L2723" s="161"/>
      <c r="M2723" s="161"/>
      <c r="N2723" s="161"/>
      <c r="O2723" s="161"/>
      <c r="P2723" s="161"/>
      <c r="Q2723" s="161"/>
      <c r="R2723" s="161"/>
      <c r="S2723" s="161"/>
      <c r="T2723" s="161"/>
      <c r="U2723" s="161"/>
      <c r="V2723" s="161"/>
      <c r="W2723" s="161"/>
      <c r="X2723" s="161"/>
      <c r="Y2723" s="161"/>
      <c r="Z2723" s="161"/>
      <c r="AA2723" s="161"/>
      <c r="AB2723" s="161"/>
      <c r="AC2723" s="161"/>
      <c r="AD2723" s="161"/>
      <c r="AE2723" s="161"/>
      <c r="AF2723" s="161"/>
      <c r="AG2723" s="161"/>
      <c r="AH2723" s="161"/>
      <c r="AI2723" s="161"/>
      <c r="AJ2723" s="161"/>
      <c r="AK2723" s="161"/>
      <c r="AL2723" s="161"/>
      <c r="AM2723" s="161"/>
      <c r="AN2723" s="161"/>
      <c r="AO2723" s="161"/>
      <c r="AP2723" s="161"/>
      <c r="AQ2723" s="161"/>
      <c r="AR2723" s="161"/>
      <c r="AS2723" s="161"/>
      <c r="AT2723" s="161"/>
      <c r="AU2723" s="161"/>
      <c r="AV2723" s="161"/>
      <c r="AW2723" s="161"/>
      <c r="AX2723" s="162"/>
    </row>
    <row r="2724" spans="1:113" ht="12" customHeight="1">
      <c r="A2724" s="8"/>
      <c r="B2724" s="160"/>
      <c r="C2724" s="161"/>
      <c r="D2724" s="161"/>
      <c r="E2724" s="161"/>
      <c r="F2724" s="161"/>
      <c r="G2724" s="161"/>
      <c r="H2724" s="161"/>
      <c r="I2724" s="161"/>
      <c r="J2724" s="161"/>
      <c r="K2724" s="161"/>
      <c r="L2724" s="161"/>
      <c r="M2724" s="161"/>
      <c r="N2724" s="161"/>
      <c r="O2724" s="161"/>
      <c r="P2724" s="161"/>
      <c r="Q2724" s="161"/>
      <c r="R2724" s="161"/>
      <c r="S2724" s="161"/>
      <c r="T2724" s="161"/>
      <c r="U2724" s="161"/>
      <c r="V2724" s="161"/>
      <c r="W2724" s="161"/>
      <c r="X2724" s="161"/>
      <c r="Y2724" s="161"/>
      <c r="Z2724" s="161"/>
      <c r="AA2724" s="161"/>
      <c r="AB2724" s="161"/>
      <c r="AC2724" s="161"/>
      <c r="AD2724" s="161"/>
      <c r="AE2724" s="161"/>
      <c r="AF2724" s="161"/>
      <c r="AG2724" s="161"/>
      <c r="AH2724" s="161"/>
      <c r="AI2724" s="161"/>
      <c r="AJ2724" s="161"/>
      <c r="AK2724" s="161"/>
      <c r="AL2724" s="161"/>
      <c r="AM2724" s="161"/>
      <c r="AN2724" s="161"/>
      <c r="AO2724" s="161"/>
      <c r="AP2724" s="161"/>
      <c r="AQ2724" s="161"/>
      <c r="AR2724" s="161"/>
      <c r="AS2724" s="161"/>
      <c r="AT2724" s="161"/>
      <c r="AU2724" s="161"/>
      <c r="AV2724" s="161"/>
      <c r="AW2724" s="161"/>
      <c r="AX2724" s="162"/>
    </row>
    <row r="2725" spans="1:113" ht="15" thickBot="1">
      <c r="A2725" s="17"/>
      <c r="B2725" s="18"/>
      <c r="C2725" s="19"/>
      <c r="D2725" s="19"/>
      <c r="E2725" s="19"/>
      <c r="F2725" s="19"/>
      <c r="G2725" s="19"/>
      <c r="H2725" s="19"/>
      <c r="I2725" s="19"/>
      <c r="J2725" s="19"/>
      <c r="K2725" s="19"/>
      <c r="L2725" s="19"/>
      <c r="M2725" s="19"/>
      <c r="N2725" s="19"/>
      <c r="O2725" s="19"/>
      <c r="P2725" s="19"/>
      <c r="Q2725" s="19"/>
      <c r="R2725" s="19"/>
      <c r="S2725" s="19"/>
      <c r="T2725" s="19"/>
      <c r="U2725" s="19"/>
      <c r="V2725" s="19"/>
      <c r="W2725" s="19"/>
      <c r="X2725" s="19"/>
      <c r="Y2725" s="19"/>
      <c r="Z2725" s="19"/>
      <c r="AA2725" s="19"/>
      <c r="AB2725" s="19"/>
      <c r="AC2725" s="19"/>
      <c r="AD2725" s="19"/>
      <c r="AE2725" s="19"/>
      <c r="AF2725" s="19"/>
      <c r="AG2725" s="19"/>
      <c r="AH2725" s="19"/>
      <c r="AI2725" s="19"/>
      <c r="AJ2725" s="19"/>
      <c r="AK2725" s="19"/>
      <c r="AL2725" s="19"/>
      <c r="AM2725" s="19"/>
      <c r="AN2725" s="19"/>
      <c r="AO2725" s="19"/>
      <c r="AP2725" s="19"/>
      <c r="AQ2725" s="19"/>
      <c r="AR2725" s="19"/>
      <c r="AS2725" s="19"/>
      <c r="AT2725" s="19"/>
      <c r="AU2725" s="19"/>
      <c r="AV2725" s="19"/>
      <c r="AW2725" s="19"/>
      <c r="AX2725" s="20"/>
    </row>
    <row r="2726" spans="1:113">
      <c r="B2726" s="21"/>
    </row>
    <row r="2727" spans="1:113" ht="15" thickBot="1">
      <c r="A2727" s="11"/>
      <c r="B2727" s="10" t="s">
        <v>3</v>
      </c>
      <c r="C2727" s="8"/>
      <c r="D2727" s="8"/>
      <c r="E2727" s="8"/>
      <c r="F2727" s="8"/>
      <c r="G2727" s="8"/>
      <c r="H2727" s="8"/>
      <c r="I2727" s="8"/>
      <c r="J2727" s="8"/>
      <c r="K2727" s="8"/>
      <c r="L2727" s="9"/>
      <c r="M2727" s="9"/>
      <c r="N2727" s="9"/>
      <c r="O2727" s="9"/>
      <c r="P2727" s="8"/>
      <c r="Q2727" s="8"/>
      <c r="R2727" s="8"/>
      <c r="S2727" s="8"/>
      <c r="T2727" s="8"/>
      <c r="U2727" s="8"/>
      <c r="V2727" s="10"/>
      <c r="W2727" s="10"/>
      <c r="X2727" s="10"/>
      <c r="Y2727" s="10"/>
      <c r="Z2727" s="10"/>
      <c r="AA2727" s="10"/>
      <c r="AB2727" s="10"/>
      <c r="AC2727" s="10"/>
      <c r="AD2727" s="10"/>
      <c r="AE2727" s="10"/>
      <c r="AF2727" s="10"/>
      <c r="AG2727" s="10"/>
      <c r="AH2727" s="10"/>
      <c r="AI2727" s="10"/>
      <c r="AJ2727" s="10"/>
      <c r="AK2727" s="10"/>
      <c r="AL2727" s="10"/>
      <c r="AM2727" s="10"/>
      <c r="AN2727" s="10"/>
      <c r="AO2727" s="10"/>
      <c r="AP2727" s="10"/>
      <c r="AQ2727" s="10"/>
      <c r="AR2727" s="10"/>
      <c r="AS2727" s="10"/>
      <c r="AT2727" s="10"/>
      <c r="AU2727" s="10"/>
      <c r="AV2727" s="10"/>
      <c r="AW2727" s="10"/>
      <c r="AX2727" s="10"/>
      <c r="DI2727" s="6"/>
    </row>
    <row r="2728" spans="1:113" ht="14.4">
      <c r="A2728" s="8"/>
      <c r="B2728" s="12"/>
      <c r="C2728" s="7"/>
      <c r="D2728" s="7"/>
      <c r="E2728" s="7"/>
      <c r="F2728" s="7"/>
      <c r="G2728" s="7"/>
      <c r="H2728" s="7"/>
      <c r="I2728" s="7"/>
      <c r="J2728" s="7"/>
      <c r="K2728" s="7"/>
      <c r="L2728" s="13"/>
      <c r="M2728" s="13"/>
      <c r="N2728" s="13"/>
      <c r="O2728" s="13"/>
      <c r="P2728" s="7"/>
      <c r="Q2728" s="7"/>
      <c r="R2728" s="7"/>
      <c r="S2728" s="7"/>
      <c r="T2728" s="7"/>
      <c r="U2728" s="7"/>
      <c r="V2728" s="14"/>
      <c r="W2728" s="14"/>
      <c r="X2728" s="14"/>
      <c r="Y2728" s="14"/>
      <c r="Z2728" s="14"/>
      <c r="AA2728" s="14"/>
      <c r="AB2728" s="14"/>
      <c r="AC2728" s="14"/>
      <c r="AD2728" s="14"/>
      <c r="AE2728" s="14"/>
      <c r="AF2728" s="14"/>
      <c r="AG2728" s="14"/>
      <c r="AH2728" s="14"/>
      <c r="AI2728" s="14"/>
      <c r="AJ2728" s="14"/>
      <c r="AK2728" s="14"/>
      <c r="AL2728" s="14"/>
      <c r="AM2728" s="14"/>
      <c r="AN2728" s="14"/>
      <c r="AO2728" s="14"/>
      <c r="AP2728" s="14"/>
      <c r="AQ2728" s="14"/>
      <c r="AR2728" s="14"/>
      <c r="AS2728" s="14"/>
      <c r="AT2728" s="14"/>
      <c r="AU2728" s="14"/>
      <c r="AV2728" s="14"/>
      <c r="AW2728" s="14"/>
      <c r="AX2728" s="15"/>
    </row>
    <row r="2729" spans="1:113" ht="12" customHeight="1">
      <c r="A2729" s="8"/>
      <c r="B2729" s="160" t="s">
        <v>351</v>
      </c>
      <c r="C2729" s="161"/>
      <c r="D2729" s="161"/>
      <c r="E2729" s="161"/>
      <c r="F2729" s="161"/>
      <c r="G2729" s="161"/>
      <c r="H2729" s="161"/>
      <c r="I2729" s="161"/>
      <c r="J2729" s="161"/>
      <c r="K2729" s="161"/>
      <c r="L2729" s="161"/>
      <c r="M2729" s="161"/>
      <c r="N2729" s="161"/>
      <c r="O2729" s="161"/>
      <c r="P2729" s="161"/>
      <c r="Q2729" s="161"/>
      <c r="R2729" s="161"/>
      <c r="S2729" s="161"/>
      <c r="T2729" s="161"/>
      <c r="U2729" s="161"/>
      <c r="V2729" s="161"/>
      <c r="W2729" s="161"/>
      <c r="X2729" s="161"/>
      <c r="Y2729" s="161"/>
      <c r="Z2729" s="161"/>
      <c r="AA2729" s="161"/>
      <c r="AB2729" s="161"/>
      <c r="AC2729" s="161"/>
      <c r="AD2729" s="161"/>
      <c r="AE2729" s="161"/>
      <c r="AF2729" s="161"/>
      <c r="AG2729" s="161"/>
      <c r="AH2729" s="161"/>
      <c r="AI2729" s="161"/>
      <c r="AJ2729" s="161"/>
      <c r="AK2729" s="161"/>
      <c r="AL2729" s="161"/>
      <c r="AM2729" s="161"/>
      <c r="AN2729" s="161"/>
      <c r="AO2729" s="161"/>
      <c r="AP2729" s="161"/>
      <c r="AQ2729" s="161"/>
      <c r="AR2729" s="161"/>
      <c r="AS2729" s="161"/>
      <c r="AT2729" s="161"/>
      <c r="AU2729" s="161"/>
      <c r="AV2729" s="161"/>
      <c r="AW2729" s="161"/>
      <c r="AX2729" s="162"/>
    </row>
    <row r="2730" spans="1:113" ht="12" customHeight="1">
      <c r="A2730" s="8"/>
      <c r="B2730" s="160"/>
      <c r="C2730" s="161"/>
      <c r="D2730" s="161"/>
      <c r="E2730" s="161"/>
      <c r="F2730" s="161"/>
      <c r="G2730" s="161"/>
      <c r="H2730" s="161"/>
      <c r="I2730" s="161"/>
      <c r="J2730" s="161"/>
      <c r="K2730" s="161"/>
      <c r="L2730" s="161"/>
      <c r="M2730" s="161"/>
      <c r="N2730" s="161"/>
      <c r="O2730" s="161"/>
      <c r="P2730" s="161"/>
      <c r="Q2730" s="161"/>
      <c r="R2730" s="161"/>
      <c r="S2730" s="161"/>
      <c r="T2730" s="161"/>
      <c r="U2730" s="161"/>
      <c r="V2730" s="161"/>
      <c r="W2730" s="161"/>
      <c r="X2730" s="161"/>
      <c r="Y2730" s="161"/>
      <c r="Z2730" s="161"/>
      <c r="AA2730" s="161"/>
      <c r="AB2730" s="161"/>
      <c r="AC2730" s="161"/>
      <c r="AD2730" s="161"/>
      <c r="AE2730" s="161"/>
      <c r="AF2730" s="161"/>
      <c r="AG2730" s="161"/>
      <c r="AH2730" s="161"/>
      <c r="AI2730" s="161"/>
      <c r="AJ2730" s="161"/>
      <c r="AK2730" s="161"/>
      <c r="AL2730" s="161"/>
      <c r="AM2730" s="161"/>
      <c r="AN2730" s="161"/>
      <c r="AO2730" s="161"/>
      <c r="AP2730" s="161"/>
      <c r="AQ2730" s="161"/>
      <c r="AR2730" s="161"/>
      <c r="AS2730" s="161"/>
      <c r="AT2730" s="161"/>
      <c r="AU2730" s="161"/>
      <c r="AV2730" s="161"/>
      <c r="AW2730" s="161"/>
      <c r="AX2730" s="162"/>
      <c r="BC2730" s="16"/>
    </row>
    <row r="2731" spans="1:113" ht="12" customHeight="1">
      <c r="A2731" s="8"/>
      <c r="B2731" s="160"/>
      <c r="C2731" s="161"/>
      <c r="D2731" s="161"/>
      <c r="E2731" s="161"/>
      <c r="F2731" s="161"/>
      <c r="G2731" s="161"/>
      <c r="H2731" s="161"/>
      <c r="I2731" s="161"/>
      <c r="J2731" s="161"/>
      <c r="K2731" s="161"/>
      <c r="L2731" s="161"/>
      <c r="M2731" s="161"/>
      <c r="N2731" s="161"/>
      <c r="O2731" s="161"/>
      <c r="P2731" s="161"/>
      <c r="Q2731" s="161"/>
      <c r="R2731" s="161"/>
      <c r="S2731" s="161"/>
      <c r="T2731" s="161"/>
      <c r="U2731" s="161"/>
      <c r="V2731" s="161"/>
      <c r="W2731" s="161"/>
      <c r="X2731" s="161"/>
      <c r="Y2731" s="161"/>
      <c r="Z2731" s="161"/>
      <c r="AA2731" s="161"/>
      <c r="AB2731" s="161"/>
      <c r="AC2731" s="161"/>
      <c r="AD2731" s="161"/>
      <c r="AE2731" s="161"/>
      <c r="AF2731" s="161"/>
      <c r="AG2731" s="161"/>
      <c r="AH2731" s="161"/>
      <c r="AI2731" s="161"/>
      <c r="AJ2731" s="161"/>
      <c r="AK2731" s="161"/>
      <c r="AL2731" s="161"/>
      <c r="AM2731" s="161"/>
      <c r="AN2731" s="161"/>
      <c r="AO2731" s="161"/>
      <c r="AP2731" s="161"/>
      <c r="AQ2731" s="161"/>
      <c r="AR2731" s="161"/>
      <c r="AS2731" s="161"/>
      <c r="AT2731" s="161"/>
      <c r="AU2731" s="161"/>
      <c r="AV2731" s="161"/>
      <c r="AW2731" s="161"/>
      <c r="AX2731" s="162"/>
    </row>
    <row r="2732" spans="1:113" ht="12" customHeight="1">
      <c r="A2732" s="8"/>
      <c r="B2732" s="160"/>
      <c r="C2732" s="161"/>
      <c r="D2732" s="161"/>
      <c r="E2732" s="161"/>
      <c r="F2732" s="161"/>
      <c r="G2732" s="161"/>
      <c r="H2732" s="161"/>
      <c r="I2732" s="161"/>
      <c r="J2732" s="161"/>
      <c r="K2732" s="161"/>
      <c r="L2732" s="161"/>
      <c r="M2732" s="161"/>
      <c r="N2732" s="161"/>
      <c r="O2732" s="161"/>
      <c r="P2732" s="161"/>
      <c r="Q2732" s="161"/>
      <c r="R2732" s="161"/>
      <c r="S2732" s="161"/>
      <c r="T2732" s="161"/>
      <c r="U2732" s="161"/>
      <c r="V2732" s="161"/>
      <c r="W2732" s="161"/>
      <c r="X2732" s="161"/>
      <c r="Y2732" s="161"/>
      <c r="Z2732" s="161"/>
      <c r="AA2732" s="161"/>
      <c r="AB2732" s="161"/>
      <c r="AC2732" s="161"/>
      <c r="AD2732" s="161"/>
      <c r="AE2732" s="161"/>
      <c r="AF2732" s="161"/>
      <c r="AG2732" s="161"/>
      <c r="AH2732" s="161"/>
      <c r="AI2732" s="161"/>
      <c r="AJ2732" s="161"/>
      <c r="AK2732" s="161"/>
      <c r="AL2732" s="161"/>
      <c r="AM2732" s="161"/>
      <c r="AN2732" s="161"/>
      <c r="AO2732" s="161"/>
      <c r="AP2732" s="161"/>
      <c r="AQ2732" s="161"/>
      <c r="AR2732" s="161"/>
      <c r="AS2732" s="161"/>
      <c r="AT2732" s="161"/>
      <c r="AU2732" s="161"/>
      <c r="AV2732" s="161"/>
      <c r="AW2732" s="161"/>
      <c r="AX2732" s="162"/>
    </row>
    <row r="2733" spans="1:113" ht="12" customHeight="1">
      <c r="A2733" s="8"/>
      <c r="B2733" s="160"/>
      <c r="C2733" s="161"/>
      <c r="D2733" s="161"/>
      <c r="E2733" s="161"/>
      <c r="F2733" s="161"/>
      <c r="G2733" s="161"/>
      <c r="H2733" s="161"/>
      <c r="I2733" s="161"/>
      <c r="J2733" s="161"/>
      <c r="K2733" s="161"/>
      <c r="L2733" s="161"/>
      <c r="M2733" s="161"/>
      <c r="N2733" s="161"/>
      <c r="O2733" s="161"/>
      <c r="P2733" s="161"/>
      <c r="Q2733" s="161"/>
      <c r="R2733" s="161"/>
      <c r="S2733" s="161"/>
      <c r="T2733" s="161"/>
      <c r="U2733" s="161"/>
      <c r="V2733" s="161"/>
      <c r="W2733" s="161"/>
      <c r="X2733" s="161"/>
      <c r="Y2733" s="161"/>
      <c r="Z2733" s="161"/>
      <c r="AA2733" s="161"/>
      <c r="AB2733" s="161"/>
      <c r="AC2733" s="161"/>
      <c r="AD2733" s="161"/>
      <c r="AE2733" s="161"/>
      <c r="AF2733" s="161"/>
      <c r="AG2733" s="161"/>
      <c r="AH2733" s="161"/>
      <c r="AI2733" s="161"/>
      <c r="AJ2733" s="161"/>
      <c r="AK2733" s="161"/>
      <c r="AL2733" s="161"/>
      <c r="AM2733" s="161"/>
      <c r="AN2733" s="161"/>
      <c r="AO2733" s="161"/>
      <c r="AP2733" s="161"/>
      <c r="AQ2733" s="161"/>
      <c r="AR2733" s="161"/>
      <c r="AS2733" s="161"/>
      <c r="AT2733" s="161"/>
      <c r="AU2733" s="161"/>
      <c r="AV2733" s="161"/>
      <c r="AW2733" s="161"/>
      <c r="AX2733" s="162"/>
    </row>
    <row r="2734" spans="1:113" ht="15" thickBot="1">
      <c r="A2734" s="17"/>
      <c r="B2734" s="18"/>
      <c r="C2734" s="19"/>
      <c r="D2734" s="19"/>
      <c r="E2734" s="19"/>
      <c r="F2734" s="19"/>
      <c r="G2734" s="19"/>
      <c r="H2734" s="19"/>
      <c r="I2734" s="19"/>
      <c r="J2734" s="19"/>
      <c r="K2734" s="19"/>
      <c r="L2734" s="19"/>
      <c r="M2734" s="19"/>
      <c r="N2734" s="19"/>
      <c r="O2734" s="19"/>
      <c r="P2734" s="19"/>
      <c r="Q2734" s="19"/>
      <c r="R2734" s="19"/>
      <c r="S2734" s="19"/>
      <c r="T2734" s="19"/>
      <c r="U2734" s="19"/>
      <c r="V2734" s="19"/>
      <c r="W2734" s="19"/>
      <c r="X2734" s="19"/>
      <c r="Y2734" s="19"/>
      <c r="Z2734" s="19"/>
      <c r="AA2734" s="19"/>
      <c r="AB2734" s="19"/>
      <c r="AC2734" s="19"/>
      <c r="AD2734" s="19"/>
      <c r="AE2734" s="19"/>
      <c r="AF2734" s="19"/>
      <c r="AG2734" s="19"/>
      <c r="AH2734" s="19"/>
      <c r="AI2734" s="19"/>
      <c r="AJ2734" s="19"/>
      <c r="AK2734" s="19"/>
      <c r="AL2734" s="19"/>
      <c r="AM2734" s="19"/>
      <c r="AN2734" s="19"/>
      <c r="AO2734" s="19"/>
      <c r="AP2734" s="19"/>
      <c r="AQ2734" s="19"/>
      <c r="AR2734" s="19"/>
      <c r="AS2734" s="19"/>
      <c r="AT2734" s="19"/>
      <c r="AU2734" s="19"/>
      <c r="AV2734" s="19"/>
      <c r="AW2734" s="19"/>
      <c r="AX2734" s="20"/>
    </row>
    <row r="2735" spans="1:113">
      <c r="B2735" s="21"/>
    </row>
    <row r="2736" spans="1:113" ht="14.4">
      <c r="B2736" s="10" t="s">
        <v>4</v>
      </c>
      <c r="C2736" s="8"/>
      <c r="D2736" s="8"/>
      <c r="E2736" s="8"/>
      <c r="F2736" s="8"/>
      <c r="G2736" s="8"/>
      <c r="H2736" s="8"/>
      <c r="I2736" s="8"/>
      <c r="J2736" s="8"/>
      <c r="K2736" s="8"/>
      <c r="L2736" s="9"/>
      <c r="M2736" s="9"/>
      <c r="N2736" s="9"/>
      <c r="O2736" s="9"/>
      <c r="P2736" s="8"/>
      <c r="Q2736" s="8"/>
      <c r="R2736" s="8"/>
      <c r="S2736" s="8"/>
      <c r="T2736" s="8"/>
      <c r="U2736" s="8"/>
      <c r="V2736" s="10"/>
      <c r="W2736" s="10"/>
      <c r="X2736" s="10"/>
      <c r="Y2736" s="10"/>
      <c r="Z2736" s="10"/>
      <c r="AA2736" s="10"/>
      <c r="AB2736" s="10"/>
      <c r="AC2736" s="10"/>
      <c r="AD2736" s="10"/>
      <c r="AE2736" s="10"/>
      <c r="AF2736" s="10"/>
      <c r="AG2736" s="10"/>
      <c r="AH2736" s="10"/>
      <c r="AI2736" s="10"/>
      <c r="AJ2736" s="10"/>
      <c r="AK2736" s="10"/>
      <c r="AL2736" s="10"/>
      <c r="AM2736" s="10"/>
      <c r="AN2736" s="10"/>
      <c r="AO2736" s="10"/>
      <c r="AP2736" s="10"/>
      <c r="AQ2736" s="10"/>
      <c r="AR2736" s="10"/>
      <c r="AS2736" s="10"/>
      <c r="AT2736" s="10"/>
      <c r="AU2736" s="10"/>
      <c r="AV2736" s="10"/>
      <c r="AW2736" s="10"/>
      <c r="AX2736" s="10"/>
    </row>
    <row r="2737" spans="1:251" ht="15" thickBot="1">
      <c r="B2737" s="8"/>
      <c r="C2737" s="8"/>
      <c r="D2737" s="8"/>
      <c r="E2737" s="8"/>
      <c r="F2737" s="8"/>
      <c r="G2737" s="8"/>
      <c r="H2737" s="8"/>
      <c r="I2737" s="8"/>
      <c r="J2737" s="8"/>
      <c r="K2737" s="8"/>
      <c r="L2737" s="9"/>
      <c r="M2737" s="9"/>
      <c r="N2737" s="9"/>
      <c r="O2737" s="9"/>
      <c r="P2737" s="8"/>
      <c r="Q2737" s="8"/>
      <c r="R2737" s="8"/>
      <c r="S2737" s="8"/>
      <c r="T2737" s="8"/>
      <c r="U2737" s="8"/>
      <c r="V2737" s="10"/>
      <c r="W2737" s="10"/>
      <c r="X2737" s="10"/>
      <c r="Y2737" s="10"/>
      <c r="Z2737" s="10"/>
      <c r="AA2737" s="10"/>
      <c r="AB2737" s="10"/>
      <c r="AC2737" s="10"/>
      <c r="AD2737" s="10"/>
      <c r="AE2737" s="10"/>
      <c r="AF2737" s="10"/>
      <c r="AG2737" s="10"/>
      <c r="AH2737" s="10"/>
      <c r="AI2737" s="10"/>
      <c r="AJ2737" s="10"/>
      <c r="AK2737" s="10"/>
      <c r="AL2737" s="10"/>
      <c r="AM2737" s="10"/>
      <c r="AN2737" s="10"/>
      <c r="AO2737" s="10"/>
      <c r="AP2737" s="10"/>
      <c r="AQ2737" s="10"/>
      <c r="AR2737" s="10"/>
      <c r="AS2737" s="10"/>
      <c r="AT2737" s="10"/>
      <c r="AU2737" s="10"/>
      <c r="AV2737" s="10"/>
      <c r="AW2737" s="10"/>
      <c r="AX2737" s="22" t="s">
        <v>5</v>
      </c>
    </row>
    <row r="2738" spans="1:251" s="16" customFormat="1" ht="13.5" customHeight="1">
      <c r="A2738" s="8"/>
      <c r="B2738" s="163" t="s">
        <v>6</v>
      </c>
      <c r="C2738" s="164"/>
      <c r="D2738" s="164"/>
      <c r="E2738" s="164"/>
      <c r="F2738" s="164"/>
      <c r="G2738" s="164"/>
      <c r="H2738" s="164"/>
      <c r="I2738" s="164"/>
      <c r="J2738" s="164"/>
      <c r="K2738" s="164"/>
      <c r="L2738" s="164"/>
      <c r="M2738" s="164"/>
      <c r="N2738" s="164"/>
      <c r="O2738" s="164"/>
      <c r="P2738" s="164"/>
      <c r="Q2738" s="164"/>
      <c r="R2738" s="164"/>
      <c r="S2738" s="164"/>
      <c r="T2738" s="164"/>
      <c r="U2738" s="164"/>
      <c r="V2738" s="164"/>
      <c r="W2738" s="164"/>
      <c r="X2738" s="164"/>
      <c r="Y2738" s="164"/>
      <c r="Z2738" s="165"/>
      <c r="AA2738" s="169" t="s">
        <v>9</v>
      </c>
      <c r="AB2738" s="164"/>
      <c r="AC2738" s="164"/>
      <c r="AD2738" s="164"/>
      <c r="AE2738" s="164"/>
      <c r="AF2738" s="164"/>
      <c r="AG2738" s="164"/>
      <c r="AH2738" s="164"/>
      <c r="AI2738" s="165"/>
      <c r="AJ2738" s="169" t="s">
        <v>10</v>
      </c>
      <c r="AK2738" s="164"/>
      <c r="AL2738" s="164"/>
      <c r="AM2738" s="164"/>
      <c r="AN2738" s="164"/>
      <c r="AO2738" s="164"/>
      <c r="AP2738" s="164"/>
      <c r="AQ2738" s="164"/>
      <c r="AR2738" s="165"/>
      <c r="AS2738" s="169" t="s">
        <v>7</v>
      </c>
      <c r="AT2738" s="164"/>
      <c r="AU2738" s="164"/>
      <c r="AV2738" s="164"/>
      <c r="AW2738" s="164"/>
      <c r="AX2738" s="171"/>
      <c r="AY2738" s="2"/>
      <c r="AZ2738" s="2"/>
      <c r="BA2738" s="2"/>
      <c r="BB2738" s="2"/>
      <c r="BC2738" s="2"/>
      <c r="BD2738" s="2"/>
      <c r="BE2738" s="2"/>
      <c r="BF2738" s="2"/>
      <c r="BG2738" s="2"/>
      <c r="BH2738" s="2"/>
      <c r="BI2738" s="2"/>
      <c r="BJ2738" s="2"/>
      <c r="BK2738" s="2"/>
      <c r="BL2738" s="2"/>
      <c r="BM2738" s="2"/>
      <c r="BN2738" s="2"/>
      <c r="BO2738" s="2"/>
      <c r="BP2738" s="2"/>
      <c r="BQ2738" s="2"/>
      <c r="BR2738" s="2"/>
      <c r="BS2738" s="2"/>
      <c r="BT2738" s="2"/>
      <c r="BU2738" s="2"/>
      <c r="BV2738" s="2"/>
      <c r="BW2738" s="2"/>
      <c r="BX2738" s="2"/>
      <c r="BY2738" s="2"/>
      <c r="BZ2738" s="2"/>
      <c r="CA2738" s="2"/>
      <c r="CB2738" s="2"/>
      <c r="CC2738" s="2"/>
      <c r="CD2738" s="2"/>
      <c r="CE2738" s="2"/>
      <c r="CF2738" s="2"/>
      <c r="CG2738" s="2"/>
      <c r="CH2738" s="2"/>
      <c r="CI2738" s="2"/>
      <c r="CJ2738" s="2"/>
      <c r="CK2738" s="2"/>
      <c r="CL2738" s="2"/>
      <c r="CM2738" s="2"/>
      <c r="CN2738" s="2"/>
      <c r="CO2738" s="2"/>
      <c r="CP2738" s="2"/>
      <c r="CQ2738" s="2"/>
      <c r="CR2738" s="2"/>
      <c r="CS2738" s="2"/>
      <c r="CT2738" s="2"/>
      <c r="CU2738" s="2"/>
      <c r="CV2738" s="2"/>
      <c r="CW2738" s="2"/>
      <c r="CX2738" s="2"/>
      <c r="CY2738" s="2"/>
      <c r="CZ2738" s="2"/>
      <c r="DA2738" s="2"/>
      <c r="DB2738" s="2"/>
      <c r="DC2738" s="2"/>
      <c r="DD2738" s="2"/>
      <c r="DE2738" s="2"/>
      <c r="DF2738" s="2"/>
      <c r="DG2738" s="2"/>
      <c r="DH2738" s="2"/>
      <c r="DI2738" s="2"/>
      <c r="DJ2738" s="2"/>
      <c r="DK2738" s="2"/>
      <c r="DL2738" s="2"/>
      <c r="DM2738" s="2"/>
      <c r="DN2738" s="2"/>
      <c r="DO2738" s="2"/>
      <c r="DP2738" s="2"/>
      <c r="DQ2738" s="2"/>
      <c r="DR2738" s="2"/>
      <c r="DS2738" s="2"/>
      <c r="DT2738" s="2"/>
      <c r="DU2738" s="2"/>
      <c r="DV2738" s="2"/>
      <c r="DW2738" s="2"/>
      <c r="DX2738" s="2"/>
      <c r="DY2738" s="2"/>
      <c r="DZ2738" s="2"/>
      <c r="EA2738" s="2"/>
      <c r="EB2738" s="2"/>
      <c r="EC2738" s="2"/>
      <c r="ED2738" s="2"/>
      <c r="EE2738" s="2"/>
      <c r="EF2738" s="2"/>
      <c r="EG2738" s="2"/>
      <c r="EH2738" s="2"/>
      <c r="EI2738" s="2"/>
      <c r="EJ2738" s="2"/>
      <c r="EK2738" s="2"/>
      <c r="EL2738" s="2"/>
      <c r="EM2738" s="2"/>
      <c r="EN2738" s="2"/>
      <c r="EO2738" s="2"/>
      <c r="EP2738" s="2"/>
      <c r="EQ2738" s="2"/>
      <c r="ER2738" s="2"/>
      <c r="ES2738" s="2"/>
      <c r="ET2738" s="2"/>
      <c r="EU2738" s="2"/>
      <c r="EV2738" s="2"/>
      <c r="EW2738" s="2"/>
      <c r="EX2738" s="2"/>
      <c r="EY2738" s="2"/>
      <c r="EZ2738" s="2"/>
      <c r="FA2738" s="2"/>
      <c r="FB2738" s="2"/>
      <c r="FC2738" s="2"/>
      <c r="FD2738" s="2"/>
      <c r="FE2738" s="2"/>
      <c r="FF2738" s="2"/>
      <c r="FG2738" s="2"/>
      <c r="FH2738" s="2"/>
      <c r="FI2738" s="2"/>
      <c r="FJ2738" s="2"/>
      <c r="FK2738" s="2"/>
      <c r="FL2738" s="2"/>
      <c r="FM2738" s="2"/>
      <c r="FN2738" s="2"/>
      <c r="FO2738" s="2"/>
      <c r="FP2738" s="2"/>
      <c r="FQ2738" s="2"/>
      <c r="FR2738" s="2"/>
      <c r="FS2738" s="2"/>
      <c r="FT2738" s="2"/>
      <c r="FU2738" s="2"/>
      <c r="FV2738" s="2"/>
      <c r="FW2738" s="2"/>
      <c r="FX2738" s="2"/>
      <c r="FY2738" s="2"/>
      <c r="FZ2738" s="2"/>
      <c r="GA2738" s="2"/>
      <c r="GB2738" s="2"/>
      <c r="GC2738" s="2"/>
      <c r="GD2738" s="2"/>
      <c r="GE2738" s="2"/>
      <c r="GF2738" s="2"/>
      <c r="GG2738" s="2"/>
      <c r="GH2738" s="2"/>
      <c r="GI2738" s="2"/>
      <c r="GJ2738" s="2"/>
      <c r="GK2738" s="2"/>
      <c r="GL2738" s="2"/>
      <c r="GM2738" s="2"/>
      <c r="GN2738" s="2"/>
      <c r="GO2738" s="2"/>
      <c r="GP2738" s="2"/>
      <c r="GQ2738" s="2"/>
      <c r="GR2738" s="2"/>
      <c r="GS2738" s="2"/>
      <c r="GT2738" s="2"/>
      <c r="GU2738" s="2"/>
      <c r="GV2738" s="2"/>
      <c r="GW2738" s="2"/>
      <c r="GX2738" s="2"/>
      <c r="GY2738" s="2"/>
      <c r="GZ2738" s="2"/>
      <c r="HA2738" s="2"/>
      <c r="HB2738" s="2"/>
      <c r="HC2738" s="2"/>
      <c r="HD2738" s="2"/>
      <c r="HE2738" s="2"/>
      <c r="HF2738" s="2"/>
      <c r="HG2738" s="2"/>
      <c r="HH2738" s="2"/>
      <c r="HI2738" s="2"/>
      <c r="HJ2738" s="2"/>
      <c r="HK2738" s="2"/>
      <c r="HL2738" s="2"/>
      <c r="HM2738" s="2"/>
      <c r="HN2738" s="2"/>
      <c r="HO2738" s="2"/>
      <c r="HP2738" s="2"/>
      <c r="HQ2738" s="2"/>
      <c r="HR2738" s="2"/>
      <c r="HS2738" s="2"/>
      <c r="HT2738" s="2"/>
      <c r="HU2738" s="2"/>
      <c r="HV2738" s="2"/>
      <c r="HW2738" s="2"/>
      <c r="HX2738" s="2"/>
      <c r="HY2738" s="2"/>
      <c r="HZ2738" s="2"/>
      <c r="IA2738" s="2"/>
      <c r="IB2738" s="2"/>
      <c r="IC2738" s="2"/>
      <c r="ID2738" s="2"/>
      <c r="IE2738" s="2"/>
      <c r="IF2738" s="2"/>
      <c r="IG2738" s="2"/>
      <c r="IH2738" s="2"/>
      <c r="II2738" s="2"/>
      <c r="IJ2738" s="2"/>
      <c r="IK2738" s="2"/>
      <c r="IL2738" s="2"/>
      <c r="IM2738" s="2"/>
      <c r="IN2738" s="2"/>
      <c r="IO2738" s="2"/>
      <c r="IP2738" s="2"/>
      <c r="IQ2738" s="2"/>
    </row>
    <row r="2739" spans="1:251" s="16" customFormat="1">
      <c r="A2739" s="8"/>
      <c r="B2739" s="166"/>
      <c r="C2739" s="167"/>
      <c r="D2739" s="167"/>
      <c r="E2739" s="167"/>
      <c r="F2739" s="167"/>
      <c r="G2739" s="167"/>
      <c r="H2739" s="167"/>
      <c r="I2739" s="167"/>
      <c r="J2739" s="167"/>
      <c r="K2739" s="167"/>
      <c r="L2739" s="167"/>
      <c r="M2739" s="167"/>
      <c r="N2739" s="167"/>
      <c r="O2739" s="167"/>
      <c r="P2739" s="167"/>
      <c r="Q2739" s="167"/>
      <c r="R2739" s="167"/>
      <c r="S2739" s="167"/>
      <c r="T2739" s="167"/>
      <c r="U2739" s="167"/>
      <c r="V2739" s="167"/>
      <c r="W2739" s="167"/>
      <c r="X2739" s="167"/>
      <c r="Y2739" s="167"/>
      <c r="Z2739" s="168"/>
      <c r="AA2739" s="170"/>
      <c r="AB2739" s="167"/>
      <c r="AC2739" s="167"/>
      <c r="AD2739" s="167"/>
      <c r="AE2739" s="167"/>
      <c r="AF2739" s="167"/>
      <c r="AG2739" s="167"/>
      <c r="AH2739" s="167"/>
      <c r="AI2739" s="168"/>
      <c r="AJ2739" s="170"/>
      <c r="AK2739" s="167"/>
      <c r="AL2739" s="167"/>
      <c r="AM2739" s="167"/>
      <c r="AN2739" s="167"/>
      <c r="AO2739" s="167"/>
      <c r="AP2739" s="167"/>
      <c r="AQ2739" s="167"/>
      <c r="AR2739" s="168"/>
      <c r="AS2739" s="170"/>
      <c r="AT2739" s="167"/>
      <c r="AU2739" s="167"/>
      <c r="AV2739" s="167"/>
      <c r="AW2739" s="167"/>
      <c r="AX2739" s="172"/>
      <c r="AY2739" s="2"/>
      <c r="AZ2739" s="2"/>
      <c r="BA2739" s="2"/>
      <c r="BB2739" s="23"/>
      <c r="BC2739" s="24"/>
      <c r="BE2739" s="2"/>
      <c r="BF2739" s="2"/>
      <c r="BG2739" s="2"/>
      <c r="BH2739" s="2"/>
      <c r="BI2739" s="2"/>
      <c r="BJ2739" s="2"/>
      <c r="BK2739" s="2"/>
      <c r="BL2739" s="2"/>
      <c r="BM2739" s="2"/>
      <c r="BN2739" s="2"/>
      <c r="BO2739" s="2"/>
      <c r="BP2739" s="2"/>
      <c r="BQ2739" s="2"/>
      <c r="BR2739" s="2"/>
      <c r="BS2739" s="2"/>
      <c r="BT2739" s="2"/>
      <c r="BU2739" s="2"/>
      <c r="BV2739" s="2"/>
      <c r="BW2739" s="2"/>
      <c r="BX2739" s="2"/>
      <c r="BY2739" s="2"/>
      <c r="BZ2739" s="2"/>
      <c r="CA2739" s="2"/>
      <c r="CB2739" s="2"/>
      <c r="CC2739" s="2"/>
      <c r="CD2739" s="2"/>
      <c r="CE2739" s="2"/>
      <c r="CF2739" s="2"/>
      <c r="CG2739" s="2"/>
      <c r="CH2739" s="2"/>
      <c r="CI2739" s="2"/>
      <c r="CJ2739" s="2"/>
      <c r="CK2739" s="2"/>
      <c r="CL2739" s="2"/>
      <c r="CM2739" s="2"/>
      <c r="CN2739" s="2"/>
      <c r="CO2739" s="2"/>
      <c r="CP2739" s="2"/>
      <c r="CQ2739" s="2"/>
      <c r="CR2739" s="2"/>
      <c r="CS2739" s="2"/>
      <c r="CT2739" s="2"/>
      <c r="CU2739" s="2"/>
      <c r="CV2739" s="2"/>
      <c r="CW2739" s="2"/>
      <c r="CX2739" s="2"/>
      <c r="CY2739" s="2"/>
      <c r="CZ2739" s="2"/>
      <c r="DA2739" s="2"/>
      <c r="DB2739" s="2"/>
      <c r="DC2739" s="2"/>
      <c r="DD2739" s="2"/>
      <c r="DE2739" s="2"/>
      <c r="DF2739" s="2"/>
      <c r="DG2739" s="2"/>
      <c r="DH2739" s="2"/>
      <c r="DI2739" s="2"/>
      <c r="DJ2739" s="2"/>
      <c r="DK2739" s="2"/>
      <c r="DL2739" s="2"/>
      <c r="DM2739" s="2"/>
      <c r="DN2739" s="2"/>
      <c r="DO2739" s="2"/>
      <c r="DP2739" s="2"/>
      <c r="DQ2739" s="2"/>
      <c r="DR2739" s="2"/>
      <c r="DS2739" s="2"/>
      <c r="DT2739" s="2"/>
      <c r="DU2739" s="2"/>
      <c r="DV2739" s="2"/>
      <c r="DW2739" s="2"/>
      <c r="DX2739" s="2"/>
      <c r="DY2739" s="2"/>
      <c r="DZ2739" s="2"/>
      <c r="EA2739" s="2"/>
      <c r="EB2739" s="2"/>
      <c r="EC2739" s="2"/>
      <c r="ED2739" s="2"/>
      <c r="EE2739" s="2"/>
      <c r="EF2739" s="2"/>
      <c r="EG2739" s="2"/>
      <c r="EH2739" s="2"/>
      <c r="EI2739" s="2"/>
      <c r="EJ2739" s="2"/>
      <c r="EK2739" s="2"/>
      <c r="EL2739" s="2"/>
      <c r="EM2739" s="2"/>
      <c r="EN2739" s="2"/>
      <c r="EO2739" s="2"/>
      <c r="EP2739" s="2"/>
      <c r="EQ2739" s="2"/>
      <c r="ER2739" s="2"/>
      <c r="ES2739" s="2"/>
      <c r="ET2739" s="2"/>
      <c r="EU2739" s="2"/>
      <c r="EV2739" s="2"/>
      <c r="EW2739" s="2"/>
      <c r="EX2739" s="2"/>
      <c r="EY2739" s="2"/>
      <c r="EZ2739" s="2"/>
      <c r="FA2739" s="2"/>
      <c r="FB2739" s="2"/>
      <c r="FC2739" s="2"/>
      <c r="FD2739" s="2"/>
      <c r="FE2739" s="2"/>
      <c r="FF2739" s="2"/>
      <c r="FG2739" s="2"/>
      <c r="FH2739" s="2"/>
      <c r="FI2739" s="2"/>
      <c r="FJ2739" s="2"/>
      <c r="FK2739" s="2"/>
      <c r="FL2739" s="2"/>
      <c r="FM2739" s="2"/>
      <c r="FN2739" s="2"/>
      <c r="FO2739" s="2"/>
      <c r="FP2739" s="2"/>
      <c r="FQ2739" s="2"/>
      <c r="FR2739" s="2"/>
      <c r="FS2739" s="2"/>
      <c r="FT2739" s="2"/>
      <c r="FU2739" s="2"/>
      <c r="FV2739" s="2"/>
      <c r="FW2739" s="2"/>
      <c r="FX2739" s="2"/>
      <c r="FY2739" s="2"/>
      <c r="FZ2739" s="2"/>
      <c r="GA2739" s="2"/>
      <c r="GB2739" s="2"/>
      <c r="GC2739" s="2"/>
      <c r="GD2739" s="2"/>
      <c r="GE2739" s="2"/>
      <c r="GF2739" s="2"/>
      <c r="GG2739" s="2"/>
      <c r="GH2739" s="2"/>
      <c r="GI2739" s="2"/>
      <c r="GJ2739" s="2"/>
      <c r="GK2739" s="2"/>
      <c r="GL2739" s="2"/>
      <c r="GM2739" s="2"/>
      <c r="GN2739" s="2"/>
      <c r="GO2739" s="2"/>
      <c r="GP2739" s="2"/>
      <c r="GQ2739" s="2"/>
      <c r="GR2739" s="2"/>
      <c r="GS2739" s="2"/>
      <c r="GT2739" s="2"/>
      <c r="GU2739" s="2"/>
      <c r="GV2739" s="2"/>
      <c r="GW2739" s="2"/>
      <c r="GX2739" s="2"/>
      <c r="GY2739" s="2"/>
      <c r="GZ2739" s="2"/>
      <c r="HA2739" s="2"/>
      <c r="HB2739" s="2"/>
      <c r="HC2739" s="2"/>
      <c r="HD2739" s="2"/>
      <c r="HE2739" s="2"/>
      <c r="HF2739" s="2"/>
      <c r="HG2739" s="2"/>
      <c r="HH2739" s="2"/>
      <c r="HI2739" s="2"/>
      <c r="HJ2739" s="2"/>
      <c r="HK2739" s="2"/>
      <c r="HL2739" s="2"/>
      <c r="HM2739" s="2"/>
      <c r="HN2739" s="2"/>
      <c r="HO2739" s="2"/>
      <c r="HP2739" s="2"/>
      <c r="HQ2739" s="2"/>
      <c r="HR2739" s="2"/>
      <c r="HS2739" s="2"/>
      <c r="HT2739" s="2"/>
      <c r="HU2739" s="2"/>
      <c r="HV2739" s="2"/>
      <c r="HW2739" s="2"/>
      <c r="HX2739" s="2"/>
      <c r="HY2739" s="2"/>
      <c r="HZ2739" s="2"/>
      <c r="IA2739" s="2"/>
      <c r="IB2739" s="2"/>
      <c r="IC2739" s="2"/>
      <c r="ID2739" s="2"/>
      <c r="IE2739" s="2"/>
      <c r="IF2739" s="2"/>
      <c r="IG2739" s="2"/>
      <c r="IH2739" s="2"/>
      <c r="II2739" s="2"/>
      <c r="IJ2739" s="2"/>
      <c r="IK2739" s="2"/>
      <c r="IL2739" s="2"/>
      <c r="IM2739" s="2"/>
      <c r="IN2739" s="2"/>
      <c r="IO2739" s="2"/>
      <c r="IP2739" s="2"/>
      <c r="IQ2739" s="2"/>
    </row>
    <row r="2740" spans="1:251" s="16" customFormat="1" ht="18.75" customHeight="1">
      <c r="A2740" s="8"/>
      <c r="B2740" s="25"/>
      <c r="C2740" s="135" t="s">
        <v>352</v>
      </c>
      <c r="D2740" s="136"/>
      <c r="E2740" s="136"/>
      <c r="F2740" s="136"/>
      <c r="G2740" s="136"/>
      <c r="H2740" s="136"/>
      <c r="I2740" s="136"/>
      <c r="J2740" s="136"/>
      <c r="K2740" s="136"/>
      <c r="L2740" s="136"/>
      <c r="M2740" s="136"/>
      <c r="N2740" s="136"/>
      <c r="O2740" s="136"/>
      <c r="P2740" s="136"/>
      <c r="Q2740" s="136"/>
      <c r="R2740" s="136"/>
      <c r="S2740" s="136"/>
      <c r="T2740" s="136"/>
      <c r="U2740" s="136"/>
      <c r="V2740" s="136"/>
      <c r="W2740" s="136"/>
      <c r="X2740" s="136"/>
      <c r="Y2740" s="136"/>
      <c r="Z2740" s="137"/>
      <c r="AA2740" s="138">
        <v>95533</v>
      </c>
      <c r="AB2740" s="139"/>
      <c r="AC2740" s="139"/>
      <c r="AD2740" s="139"/>
      <c r="AE2740" s="139"/>
      <c r="AF2740" s="139"/>
      <c r="AG2740" s="139"/>
      <c r="AH2740" s="139"/>
      <c r="AI2740" s="140"/>
      <c r="AJ2740" s="138">
        <v>95533</v>
      </c>
      <c r="AK2740" s="139"/>
      <c r="AL2740" s="139"/>
      <c r="AM2740" s="139"/>
      <c r="AN2740" s="139"/>
      <c r="AO2740" s="139"/>
      <c r="AP2740" s="139"/>
      <c r="AQ2740" s="139"/>
      <c r="AR2740" s="140"/>
      <c r="AS2740" s="141" t="s">
        <v>57</v>
      </c>
      <c r="AT2740" s="142"/>
      <c r="AU2740" s="142"/>
      <c r="AV2740" s="142"/>
      <c r="AW2740" s="142"/>
      <c r="AX2740" s="143"/>
      <c r="AY2740" s="2"/>
      <c r="AZ2740" s="2"/>
      <c r="BA2740" s="2"/>
      <c r="BB2740" s="2"/>
      <c r="BC2740" s="2"/>
      <c r="BD2740" s="2"/>
      <c r="BE2740" s="2"/>
      <c r="BF2740" s="2"/>
      <c r="BG2740" s="2"/>
      <c r="BH2740" s="2"/>
      <c r="BI2740" s="2"/>
      <c r="BJ2740" s="2"/>
      <c r="BK2740" s="2"/>
      <c r="BL2740" s="2"/>
      <c r="BM2740" s="2"/>
      <c r="BN2740" s="2"/>
      <c r="BO2740" s="2"/>
      <c r="BP2740" s="2"/>
      <c r="BQ2740" s="2"/>
      <c r="BR2740" s="2"/>
      <c r="BS2740" s="2"/>
      <c r="BT2740" s="2"/>
      <c r="BU2740" s="2"/>
      <c r="BV2740" s="2"/>
      <c r="BW2740" s="2"/>
      <c r="BX2740" s="2"/>
      <c r="BY2740" s="2"/>
      <c r="BZ2740" s="2"/>
      <c r="CA2740" s="2"/>
      <c r="CB2740" s="2"/>
      <c r="CC2740" s="2"/>
      <c r="CD2740" s="2"/>
      <c r="CE2740" s="2"/>
      <c r="CF2740" s="2"/>
      <c r="CG2740" s="2"/>
      <c r="CH2740" s="2"/>
      <c r="CI2740" s="2"/>
      <c r="CJ2740" s="2"/>
      <c r="CK2740" s="2"/>
      <c r="CL2740" s="2"/>
      <c r="CM2740" s="2"/>
      <c r="CN2740" s="2"/>
      <c r="CO2740" s="2"/>
      <c r="CP2740" s="2"/>
      <c r="CQ2740" s="2"/>
      <c r="CR2740" s="2"/>
      <c r="CS2740" s="2"/>
      <c r="CT2740" s="2"/>
      <c r="CU2740" s="2"/>
      <c r="CV2740" s="2"/>
      <c r="CW2740" s="2"/>
      <c r="CX2740" s="2"/>
      <c r="CY2740" s="2"/>
      <c r="CZ2740" s="2"/>
      <c r="DA2740" s="2"/>
      <c r="DB2740" s="2"/>
      <c r="DC2740" s="2"/>
      <c r="DD2740" s="2"/>
      <c r="DE2740" s="2"/>
      <c r="DF2740" s="2"/>
      <c r="DG2740" s="2"/>
      <c r="DH2740" s="2"/>
      <c r="DI2740" s="2"/>
      <c r="DJ2740" s="2"/>
      <c r="DK2740" s="2"/>
      <c r="DL2740" s="2"/>
      <c r="DM2740" s="2"/>
      <c r="DN2740" s="2"/>
      <c r="DO2740" s="2"/>
      <c r="DP2740" s="2"/>
      <c r="DQ2740" s="2"/>
      <c r="DR2740" s="2"/>
      <c r="DS2740" s="2"/>
      <c r="DT2740" s="2"/>
      <c r="DU2740" s="2"/>
      <c r="DV2740" s="2"/>
      <c r="DW2740" s="2"/>
      <c r="DX2740" s="2"/>
      <c r="DY2740" s="2"/>
      <c r="DZ2740" s="2"/>
      <c r="EA2740" s="2"/>
      <c r="EB2740" s="2"/>
      <c r="EC2740" s="2"/>
      <c r="ED2740" s="2"/>
      <c r="EE2740" s="2"/>
      <c r="EF2740" s="2"/>
      <c r="EG2740" s="2"/>
      <c r="EH2740" s="2"/>
      <c r="EI2740" s="2"/>
      <c r="EJ2740" s="2"/>
      <c r="EK2740" s="2"/>
      <c r="EL2740" s="2"/>
      <c r="EM2740" s="2"/>
      <c r="EN2740" s="2"/>
      <c r="EO2740" s="2"/>
      <c r="EP2740" s="2"/>
      <c r="EQ2740" s="2"/>
      <c r="ER2740" s="2"/>
      <c r="ES2740" s="2"/>
      <c r="ET2740" s="2"/>
      <c r="EU2740" s="2"/>
      <c r="EV2740" s="2"/>
      <c r="EW2740" s="2"/>
      <c r="EX2740" s="2"/>
      <c r="EY2740" s="2"/>
      <c r="EZ2740" s="2"/>
      <c r="FA2740" s="2"/>
      <c r="FB2740" s="2"/>
      <c r="FC2740" s="2"/>
      <c r="FD2740" s="2"/>
      <c r="FE2740" s="2"/>
      <c r="FF2740" s="2"/>
      <c r="FG2740" s="2"/>
      <c r="FH2740" s="2"/>
      <c r="FI2740" s="2"/>
      <c r="FJ2740" s="2"/>
      <c r="FK2740" s="2"/>
      <c r="FL2740" s="2"/>
      <c r="FM2740" s="2"/>
      <c r="FN2740" s="2"/>
      <c r="FO2740" s="2"/>
      <c r="FP2740" s="2"/>
      <c r="FQ2740" s="2"/>
      <c r="FR2740" s="2"/>
      <c r="FS2740" s="2"/>
      <c r="FT2740" s="2"/>
      <c r="FU2740" s="2"/>
      <c r="FV2740" s="2"/>
      <c r="FW2740" s="2"/>
      <c r="FX2740" s="2"/>
      <c r="FY2740" s="2"/>
      <c r="FZ2740" s="2"/>
      <c r="GA2740" s="2"/>
      <c r="GB2740" s="2"/>
      <c r="GC2740" s="2"/>
      <c r="GD2740" s="2"/>
      <c r="GE2740" s="2"/>
      <c r="GF2740" s="2"/>
      <c r="GG2740" s="2"/>
      <c r="GH2740" s="2"/>
      <c r="GI2740" s="2"/>
      <c r="GJ2740" s="2"/>
      <c r="GK2740" s="2"/>
      <c r="GL2740" s="2"/>
      <c r="GM2740" s="2"/>
      <c r="GN2740" s="2"/>
      <c r="GO2740" s="2"/>
      <c r="GP2740" s="2"/>
      <c r="GQ2740" s="2"/>
      <c r="GR2740" s="2"/>
      <c r="GS2740" s="2"/>
      <c r="GT2740" s="2"/>
      <c r="GU2740" s="2"/>
      <c r="GV2740" s="2"/>
      <c r="GW2740" s="2"/>
      <c r="GX2740" s="2"/>
      <c r="GY2740" s="2"/>
      <c r="GZ2740" s="2"/>
      <c r="HA2740" s="2"/>
      <c r="HB2740" s="2"/>
      <c r="HC2740" s="2"/>
      <c r="HD2740" s="2"/>
      <c r="HE2740" s="2"/>
      <c r="HF2740" s="2"/>
      <c r="HG2740" s="2"/>
      <c r="HH2740" s="2"/>
      <c r="HI2740" s="2"/>
      <c r="HJ2740" s="2"/>
      <c r="HK2740" s="2"/>
      <c r="HL2740" s="2"/>
      <c r="HM2740" s="2"/>
      <c r="HN2740" s="2"/>
      <c r="HO2740" s="2"/>
      <c r="HP2740" s="2"/>
      <c r="HQ2740" s="2"/>
      <c r="HR2740" s="2"/>
      <c r="HS2740" s="2"/>
      <c r="HT2740" s="2"/>
      <c r="HU2740" s="2"/>
      <c r="HV2740" s="2"/>
      <c r="HW2740" s="2"/>
      <c r="HX2740" s="2"/>
      <c r="HY2740" s="2"/>
      <c r="HZ2740" s="2"/>
      <c r="IA2740" s="2"/>
      <c r="IB2740" s="2"/>
      <c r="IC2740" s="2"/>
      <c r="ID2740" s="2"/>
      <c r="IE2740" s="2"/>
      <c r="IF2740" s="2"/>
      <c r="IG2740" s="2"/>
      <c r="IH2740" s="2"/>
      <c r="II2740" s="2"/>
      <c r="IJ2740" s="2"/>
      <c r="IK2740" s="2"/>
      <c r="IL2740" s="2"/>
      <c r="IM2740" s="2"/>
      <c r="IN2740" s="2"/>
      <c r="IO2740" s="2"/>
      <c r="IP2740" s="2"/>
      <c r="IQ2740" s="2"/>
    </row>
    <row r="2741" spans="1:251" s="16" customFormat="1" ht="18.75" customHeight="1">
      <c r="A2741" s="8"/>
      <c r="B2741" s="25"/>
      <c r="C2741" s="135" t="s">
        <v>353</v>
      </c>
      <c r="D2741" s="136"/>
      <c r="E2741" s="136"/>
      <c r="F2741" s="136"/>
      <c r="G2741" s="136"/>
      <c r="H2741" s="136"/>
      <c r="I2741" s="136"/>
      <c r="J2741" s="136"/>
      <c r="K2741" s="136"/>
      <c r="L2741" s="136"/>
      <c r="M2741" s="136"/>
      <c r="N2741" s="136"/>
      <c r="O2741" s="136"/>
      <c r="P2741" s="136"/>
      <c r="Q2741" s="136"/>
      <c r="R2741" s="136"/>
      <c r="S2741" s="136"/>
      <c r="T2741" s="136"/>
      <c r="U2741" s="136"/>
      <c r="V2741" s="136"/>
      <c r="W2741" s="136"/>
      <c r="X2741" s="136"/>
      <c r="Y2741" s="136"/>
      <c r="Z2741" s="137"/>
      <c r="AA2741" s="138">
        <v>45455</v>
      </c>
      <c r="AB2741" s="139"/>
      <c r="AC2741" s="139"/>
      <c r="AD2741" s="139"/>
      <c r="AE2741" s="139"/>
      <c r="AF2741" s="139"/>
      <c r="AG2741" s="139"/>
      <c r="AH2741" s="139"/>
      <c r="AI2741" s="140"/>
      <c r="AJ2741" s="138">
        <v>45455</v>
      </c>
      <c r="AK2741" s="139"/>
      <c r="AL2741" s="139"/>
      <c r="AM2741" s="139"/>
      <c r="AN2741" s="139"/>
      <c r="AO2741" s="139"/>
      <c r="AP2741" s="139"/>
      <c r="AQ2741" s="139"/>
      <c r="AR2741" s="140"/>
      <c r="AS2741" s="141" t="s">
        <v>57</v>
      </c>
      <c r="AT2741" s="142"/>
      <c r="AU2741" s="142"/>
      <c r="AV2741" s="142"/>
      <c r="AW2741" s="142"/>
      <c r="AX2741" s="143"/>
      <c r="AY2741" s="2"/>
      <c r="AZ2741" s="2"/>
      <c r="BA2741" s="2"/>
      <c r="BB2741" s="2"/>
      <c r="BC2741" s="2"/>
      <c r="BD2741" s="2"/>
      <c r="BE2741" s="2"/>
      <c r="BF2741" s="2"/>
      <c r="BG2741" s="2"/>
      <c r="BH2741" s="2"/>
      <c r="BI2741" s="2"/>
      <c r="BJ2741" s="2"/>
      <c r="BK2741" s="2"/>
      <c r="BL2741" s="2"/>
      <c r="BM2741" s="2"/>
      <c r="BN2741" s="2"/>
      <c r="BO2741" s="2"/>
      <c r="BP2741" s="2"/>
      <c r="BQ2741" s="2"/>
      <c r="BR2741" s="2"/>
      <c r="BS2741" s="2"/>
      <c r="BT2741" s="2"/>
      <c r="BU2741" s="2"/>
      <c r="BV2741" s="2"/>
      <c r="BW2741" s="2"/>
      <c r="BX2741" s="2"/>
      <c r="BY2741" s="2"/>
      <c r="BZ2741" s="2"/>
      <c r="CA2741" s="2"/>
      <c r="CB2741" s="2"/>
      <c r="CC2741" s="2"/>
      <c r="CD2741" s="2"/>
      <c r="CE2741" s="2"/>
      <c r="CF2741" s="2"/>
      <c r="CG2741" s="2"/>
      <c r="CH2741" s="2"/>
      <c r="CI2741" s="2"/>
      <c r="CJ2741" s="2"/>
      <c r="CK2741" s="2"/>
      <c r="CL2741" s="2"/>
      <c r="CM2741" s="2"/>
      <c r="CN2741" s="2"/>
      <c r="CO2741" s="2"/>
      <c r="CP2741" s="2"/>
      <c r="CQ2741" s="2"/>
      <c r="CR2741" s="2"/>
      <c r="CS2741" s="2"/>
      <c r="CT2741" s="2"/>
      <c r="CU2741" s="2"/>
      <c r="CV2741" s="2"/>
      <c r="CW2741" s="2"/>
      <c r="CX2741" s="2"/>
      <c r="CY2741" s="2"/>
      <c r="CZ2741" s="2"/>
      <c r="DA2741" s="2"/>
      <c r="DB2741" s="2"/>
      <c r="DC2741" s="2"/>
      <c r="DD2741" s="2"/>
      <c r="DE2741" s="2"/>
      <c r="DF2741" s="2"/>
      <c r="DG2741" s="2"/>
      <c r="DH2741" s="2"/>
      <c r="DI2741" s="2"/>
      <c r="DJ2741" s="2"/>
      <c r="DK2741" s="2"/>
      <c r="DL2741" s="2"/>
      <c r="DM2741" s="2"/>
      <c r="DN2741" s="2"/>
      <c r="DO2741" s="2"/>
      <c r="DP2741" s="2"/>
      <c r="DQ2741" s="2"/>
      <c r="DR2741" s="2"/>
      <c r="DS2741" s="2"/>
      <c r="DT2741" s="2"/>
      <c r="DU2741" s="2"/>
      <c r="DV2741" s="2"/>
      <c r="DW2741" s="2"/>
      <c r="DX2741" s="2"/>
      <c r="DY2741" s="2"/>
      <c r="DZ2741" s="2"/>
      <c r="EA2741" s="2"/>
      <c r="EB2741" s="2"/>
      <c r="EC2741" s="2"/>
      <c r="ED2741" s="2"/>
      <c r="EE2741" s="2"/>
      <c r="EF2741" s="2"/>
      <c r="EG2741" s="2"/>
      <c r="EH2741" s="2"/>
      <c r="EI2741" s="2"/>
      <c r="EJ2741" s="2"/>
      <c r="EK2741" s="2"/>
      <c r="EL2741" s="2"/>
      <c r="EM2741" s="2"/>
      <c r="EN2741" s="2"/>
      <c r="EO2741" s="2"/>
      <c r="EP2741" s="2"/>
      <c r="EQ2741" s="2"/>
      <c r="ER2741" s="2"/>
      <c r="ES2741" s="2"/>
      <c r="ET2741" s="2"/>
      <c r="EU2741" s="2"/>
      <c r="EV2741" s="2"/>
      <c r="EW2741" s="2"/>
      <c r="EX2741" s="2"/>
      <c r="EY2741" s="2"/>
      <c r="EZ2741" s="2"/>
      <c r="FA2741" s="2"/>
      <c r="FB2741" s="2"/>
      <c r="FC2741" s="2"/>
      <c r="FD2741" s="2"/>
      <c r="FE2741" s="2"/>
      <c r="FF2741" s="2"/>
      <c r="FG2741" s="2"/>
      <c r="FH2741" s="2"/>
      <c r="FI2741" s="2"/>
      <c r="FJ2741" s="2"/>
      <c r="FK2741" s="2"/>
      <c r="FL2741" s="2"/>
      <c r="FM2741" s="2"/>
      <c r="FN2741" s="2"/>
      <c r="FO2741" s="2"/>
      <c r="FP2741" s="2"/>
      <c r="FQ2741" s="2"/>
      <c r="FR2741" s="2"/>
      <c r="FS2741" s="2"/>
      <c r="FT2741" s="2"/>
      <c r="FU2741" s="2"/>
      <c r="FV2741" s="2"/>
      <c r="FW2741" s="2"/>
      <c r="FX2741" s="2"/>
      <c r="FY2741" s="2"/>
      <c r="FZ2741" s="2"/>
      <c r="GA2741" s="2"/>
      <c r="GB2741" s="2"/>
      <c r="GC2741" s="2"/>
      <c r="GD2741" s="2"/>
      <c r="GE2741" s="2"/>
      <c r="GF2741" s="2"/>
      <c r="GG2741" s="2"/>
      <c r="GH2741" s="2"/>
      <c r="GI2741" s="2"/>
      <c r="GJ2741" s="2"/>
      <c r="GK2741" s="2"/>
      <c r="GL2741" s="2"/>
      <c r="GM2741" s="2"/>
      <c r="GN2741" s="2"/>
      <c r="GO2741" s="2"/>
      <c r="GP2741" s="2"/>
      <c r="GQ2741" s="2"/>
      <c r="GR2741" s="2"/>
      <c r="GS2741" s="2"/>
      <c r="GT2741" s="2"/>
      <c r="GU2741" s="2"/>
      <c r="GV2741" s="2"/>
      <c r="GW2741" s="2"/>
      <c r="GX2741" s="2"/>
      <c r="GY2741" s="2"/>
      <c r="GZ2741" s="2"/>
      <c r="HA2741" s="2"/>
      <c r="HB2741" s="2"/>
      <c r="HC2741" s="2"/>
      <c r="HD2741" s="2"/>
      <c r="HE2741" s="2"/>
      <c r="HF2741" s="2"/>
      <c r="HG2741" s="2"/>
      <c r="HH2741" s="2"/>
      <c r="HI2741" s="2"/>
      <c r="HJ2741" s="2"/>
      <c r="HK2741" s="2"/>
      <c r="HL2741" s="2"/>
      <c r="HM2741" s="2"/>
      <c r="HN2741" s="2"/>
      <c r="HO2741" s="2"/>
      <c r="HP2741" s="2"/>
      <c r="HQ2741" s="2"/>
      <c r="HR2741" s="2"/>
      <c r="HS2741" s="2"/>
      <c r="HT2741" s="2"/>
      <c r="HU2741" s="2"/>
      <c r="HV2741" s="2"/>
      <c r="HW2741" s="2"/>
      <c r="HX2741" s="2"/>
      <c r="HY2741" s="2"/>
      <c r="HZ2741" s="2"/>
      <c r="IA2741" s="2"/>
      <c r="IB2741" s="2"/>
      <c r="IC2741" s="2"/>
      <c r="ID2741" s="2"/>
      <c r="IE2741" s="2"/>
      <c r="IF2741" s="2"/>
      <c r="IG2741" s="2"/>
      <c r="IH2741" s="2"/>
      <c r="II2741" s="2"/>
      <c r="IJ2741" s="2"/>
      <c r="IK2741" s="2"/>
      <c r="IL2741" s="2"/>
      <c r="IM2741" s="2"/>
      <c r="IN2741" s="2"/>
      <c r="IO2741" s="2"/>
      <c r="IP2741" s="2"/>
      <c r="IQ2741" s="2"/>
    </row>
    <row r="2742" spans="1:251" s="16" customFormat="1" ht="18.75" customHeight="1">
      <c r="A2742" s="8"/>
      <c r="B2742" s="25"/>
      <c r="C2742" s="135" t="s">
        <v>354</v>
      </c>
      <c r="D2742" s="136"/>
      <c r="E2742" s="136"/>
      <c r="F2742" s="136"/>
      <c r="G2742" s="136"/>
      <c r="H2742" s="136"/>
      <c r="I2742" s="136"/>
      <c r="J2742" s="136"/>
      <c r="K2742" s="136"/>
      <c r="L2742" s="136"/>
      <c r="M2742" s="136"/>
      <c r="N2742" s="136"/>
      <c r="O2742" s="136"/>
      <c r="P2742" s="136"/>
      <c r="Q2742" s="136"/>
      <c r="R2742" s="136"/>
      <c r="S2742" s="136"/>
      <c r="T2742" s="136"/>
      <c r="U2742" s="136"/>
      <c r="V2742" s="136"/>
      <c r="W2742" s="136"/>
      <c r="X2742" s="136"/>
      <c r="Y2742" s="136"/>
      <c r="Z2742" s="137"/>
      <c r="AA2742" s="138">
        <v>6067</v>
      </c>
      <c r="AB2742" s="139"/>
      <c r="AC2742" s="139"/>
      <c r="AD2742" s="139"/>
      <c r="AE2742" s="139"/>
      <c r="AF2742" s="139"/>
      <c r="AG2742" s="139"/>
      <c r="AH2742" s="139"/>
      <c r="AI2742" s="140"/>
      <c r="AJ2742" s="138">
        <v>6067</v>
      </c>
      <c r="AK2742" s="139"/>
      <c r="AL2742" s="139"/>
      <c r="AM2742" s="139"/>
      <c r="AN2742" s="139"/>
      <c r="AO2742" s="139"/>
      <c r="AP2742" s="139"/>
      <c r="AQ2742" s="139"/>
      <c r="AR2742" s="140"/>
      <c r="AS2742" s="141" t="s">
        <v>57</v>
      </c>
      <c r="AT2742" s="142"/>
      <c r="AU2742" s="142"/>
      <c r="AV2742" s="142"/>
      <c r="AW2742" s="142"/>
      <c r="AX2742" s="143"/>
      <c r="AY2742" s="2"/>
      <c r="AZ2742" s="2"/>
      <c r="BA2742" s="2"/>
      <c r="BB2742" s="2"/>
      <c r="BC2742" s="2"/>
      <c r="BD2742" s="2"/>
      <c r="BE2742" s="2"/>
      <c r="BF2742" s="2"/>
      <c r="BG2742" s="2"/>
      <c r="BH2742" s="2"/>
      <c r="BI2742" s="2"/>
      <c r="BJ2742" s="2"/>
      <c r="BK2742" s="2"/>
      <c r="BL2742" s="2"/>
      <c r="BM2742" s="2"/>
      <c r="BN2742" s="2"/>
      <c r="BO2742" s="2"/>
      <c r="BP2742" s="2"/>
      <c r="BQ2742" s="2"/>
      <c r="BR2742" s="2"/>
      <c r="BS2742" s="2"/>
      <c r="BT2742" s="2"/>
      <c r="BU2742" s="2"/>
      <c r="BV2742" s="2"/>
      <c r="BW2742" s="2"/>
      <c r="BX2742" s="2"/>
      <c r="BY2742" s="2"/>
      <c r="BZ2742" s="2"/>
      <c r="CA2742" s="2"/>
      <c r="CB2742" s="2"/>
      <c r="CC2742" s="2"/>
      <c r="CD2742" s="2"/>
      <c r="CE2742" s="2"/>
      <c r="CF2742" s="2"/>
      <c r="CG2742" s="2"/>
      <c r="CH2742" s="2"/>
      <c r="CI2742" s="2"/>
      <c r="CJ2742" s="2"/>
      <c r="CK2742" s="2"/>
      <c r="CL2742" s="2"/>
      <c r="CM2742" s="2"/>
      <c r="CN2742" s="2"/>
      <c r="CO2742" s="2"/>
      <c r="CP2742" s="2"/>
      <c r="CQ2742" s="2"/>
      <c r="CR2742" s="2"/>
      <c r="CS2742" s="2"/>
      <c r="CT2742" s="2"/>
      <c r="CU2742" s="2"/>
      <c r="CV2742" s="2"/>
      <c r="CW2742" s="2"/>
      <c r="CX2742" s="2"/>
      <c r="CY2742" s="2"/>
      <c r="CZ2742" s="2"/>
      <c r="DA2742" s="2"/>
      <c r="DB2742" s="2"/>
      <c r="DC2742" s="2"/>
      <c r="DD2742" s="2"/>
      <c r="DE2742" s="2"/>
      <c r="DF2742" s="2"/>
      <c r="DG2742" s="2"/>
      <c r="DH2742" s="2"/>
      <c r="DI2742" s="2"/>
      <c r="DJ2742" s="2"/>
      <c r="DK2742" s="2"/>
      <c r="DL2742" s="2"/>
      <c r="DM2742" s="2"/>
      <c r="DN2742" s="2"/>
      <c r="DO2742" s="2"/>
      <c r="DP2742" s="2"/>
      <c r="DQ2742" s="2"/>
      <c r="DR2742" s="2"/>
      <c r="DS2742" s="2"/>
      <c r="DT2742" s="2"/>
      <c r="DU2742" s="2"/>
      <c r="DV2742" s="2"/>
      <c r="DW2742" s="2"/>
      <c r="DX2742" s="2"/>
      <c r="DY2742" s="2"/>
      <c r="DZ2742" s="2"/>
      <c r="EA2742" s="2"/>
      <c r="EB2742" s="2"/>
      <c r="EC2742" s="2"/>
      <c r="ED2742" s="2"/>
      <c r="EE2742" s="2"/>
      <c r="EF2742" s="2"/>
      <c r="EG2742" s="2"/>
      <c r="EH2742" s="2"/>
      <c r="EI2742" s="2"/>
      <c r="EJ2742" s="2"/>
      <c r="EK2742" s="2"/>
      <c r="EL2742" s="2"/>
      <c r="EM2742" s="2"/>
      <c r="EN2742" s="2"/>
      <c r="EO2742" s="2"/>
      <c r="EP2742" s="2"/>
      <c r="EQ2742" s="2"/>
      <c r="ER2742" s="2"/>
      <c r="ES2742" s="2"/>
      <c r="ET2742" s="2"/>
      <c r="EU2742" s="2"/>
      <c r="EV2742" s="2"/>
      <c r="EW2742" s="2"/>
      <c r="EX2742" s="2"/>
      <c r="EY2742" s="2"/>
      <c r="EZ2742" s="2"/>
      <c r="FA2742" s="2"/>
      <c r="FB2742" s="2"/>
      <c r="FC2742" s="2"/>
      <c r="FD2742" s="2"/>
      <c r="FE2742" s="2"/>
      <c r="FF2742" s="2"/>
      <c r="FG2742" s="2"/>
      <c r="FH2742" s="2"/>
      <c r="FI2742" s="2"/>
      <c r="FJ2742" s="2"/>
      <c r="FK2742" s="2"/>
      <c r="FL2742" s="2"/>
      <c r="FM2742" s="2"/>
      <c r="FN2742" s="2"/>
      <c r="FO2742" s="2"/>
      <c r="FP2742" s="2"/>
      <c r="FQ2742" s="2"/>
      <c r="FR2742" s="2"/>
      <c r="FS2742" s="2"/>
      <c r="FT2742" s="2"/>
      <c r="FU2742" s="2"/>
      <c r="FV2742" s="2"/>
      <c r="FW2742" s="2"/>
      <c r="FX2742" s="2"/>
      <c r="FY2742" s="2"/>
      <c r="FZ2742" s="2"/>
      <c r="GA2742" s="2"/>
      <c r="GB2742" s="2"/>
      <c r="GC2742" s="2"/>
      <c r="GD2742" s="2"/>
      <c r="GE2742" s="2"/>
      <c r="GF2742" s="2"/>
      <c r="GG2742" s="2"/>
      <c r="GH2742" s="2"/>
      <c r="GI2742" s="2"/>
      <c r="GJ2742" s="2"/>
      <c r="GK2742" s="2"/>
      <c r="GL2742" s="2"/>
      <c r="GM2742" s="2"/>
      <c r="GN2742" s="2"/>
      <c r="GO2742" s="2"/>
      <c r="GP2742" s="2"/>
      <c r="GQ2742" s="2"/>
      <c r="GR2742" s="2"/>
      <c r="GS2742" s="2"/>
      <c r="GT2742" s="2"/>
      <c r="GU2742" s="2"/>
      <c r="GV2742" s="2"/>
      <c r="GW2742" s="2"/>
      <c r="GX2742" s="2"/>
      <c r="GY2742" s="2"/>
      <c r="GZ2742" s="2"/>
      <c r="HA2742" s="2"/>
      <c r="HB2742" s="2"/>
      <c r="HC2742" s="2"/>
      <c r="HD2742" s="2"/>
      <c r="HE2742" s="2"/>
      <c r="HF2742" s="2"/>
      <c r="HG2742" s="2"/>
      <c r="HH2742" s="2"/>
      <c r="HI2742" s="2"/>
      <c r="HJ2742" s="2"/>
      <c r="HK2742" s="2"/>
      <c r="HL2742" s="2"/>
      <c r="HM2742" s="2"/>
      <c r="HN2742" s="2"/>
      <c r="HO2742" s="2"/>
      <c r="HP2742" s="2"/>
      <c r="HQ2742" s="2"/>
      <c r="HR2742" s="2"/>
      <c r="HS2742" s="2"/>
      <c r="HT2742" s="2"/>
      <c r="HU2742" s="2"/>
      <c r="HV2742" s="2"/>
      <c r="HW2742" s="2"/>
      <c r="HX2742" s="2"/>
      <c r="HY2742" s="2"/>
      <c r="HZ2742" s="2"/>
      <c r="IA2742" s="2"/>
      <c r="IB2742" s="2"/>
      <c r="IC2742" s="2"/>
      <c r="ID2742" s="2"/>
      <c r="IE2742" s="2"/>
      <c r="IF2742" s="2"/>
      <c r="IG2742" s="2"/>
      <c r="IH2742" s="2"/>
      <c r="II2742" s="2"/>
      <c r="IJ2742" s="2"/>
      <c r="IK2742" s="2"/>
      <c r="IL2742" s="2"/>
      <c r="IM2742" s="2"/>
      <c r="IN2742" s="2"/>
      <c r="IO2742" s="2"/>
      <c r="IP2742" s="2"/>
      <c r="IQ2742" s="2"/>
    </row>
    <row r="2743" spans="1:251" s="16" customFormat="1" ht="18.75" customHeight="1" thickBot="1">
      <c r="A2743" s="17"/>
      <c r="B2743" s="144" t="s">
        <v>11</v>
      </c>
      <c r="C2743" s="145"/>
      <c r="D2743" s="145"/>
      <c r="E2743" s="145"/>
      <c r="F2743" s="145"/>
      <c r="G2743" s="145"/>
      <c r="H2743" s="145"/>
      <c r="I2743" s="145"/>
      <c r="J2743" s="145"/>
      <c r="K2743" s="145"/>
      <c r="L2743" s="145"/>
      <c r="M2743" s="145"/>
      <c r="N2743" s="145"/>
      <c r="O2743" s="145"/>
      <c r="P2743" s="145"/>
      <c r="Q2743" s="145"/>
      <c r="R2743" s="145"/>
      <c r="S2743" s="145"/>
      <c r="T2743" s="145"/>
      <c r="U2743" s="145"/>
      <c r="V2743" s="145"/>
      <c r="W2743" s="145"/>
      <c r="X2743" s="145"/>
      <c r="Y2743" s="145"/>
      <c r="Z2743" s="146"/>
      <c r="AA2743" s="147">
        <f>SUM($AA$2740:$AA$2742)</f>
        <v>147055</v>
      </c>
      <c r="AB2743" s="148"/>
      <c r="AC2743" s="148"/>
      <c r="AD2743" s="148"/>
      <c r="AE2743" s="148"/>
      <c r="AF2743" s="148"/>
      <c r="AG2743" s="148"/>
      <c r="AH2743" s="148"/>
      <c r="AI2743" s="149"/>
      <c r="AJ2743" s="147">
        <f>SUM($AJ$2740:$AJ$2742)</f>
        <v>147055</v>
      </c>
      <c r="AK2743" s="148"/>
      <c r="AL2743" s="148"/>
      <c r="AM2743" s="148"/>
      <c r="AN2743" s="148"/>
      <c r="AO2743" s="148"/>
      <c r="AP2743" s="148"/>
      <c r="AQ2743" s="148"/>
      <c r="AR2743" s="149"/>
      <c r="AS2743" s="150"/>
      <c r="AT2743" s="151"/>
      <c r="AU2743" s="151"/>
      <c r="AV2743" s="151"/>
      <c r="AW2743" s="151"/>
      <c r="AX2743" s="152"/>
      <c r="AY2743" s="2"/>
      <c r="AZ2743" s="2"/>
      <c r="BA2743" s="2"/>
      <c r="BB2743" s="2"/>
      <c r="BC2743" s="2"/>
      <c r="BD2743" s="2"/>
      <c r="BE2743" s="2"/>
      <c r="BF2743" s="2"/>
      <c r="BG2743" s="2"/>
      <c r="BH2743" s="2"/>
      <c r="BI2743" s="2"/>
      <c r="BJ2743" s="2"/>
      <c r="BK2743" s="2"/>
      <c r="BL2743" s="2"/>
      <c r="BM2743" s="2"/>
      <c r="BN2743" s="2"/>
      <c r="BO2743" s="2"/>
      <c r="BP2743" s="2"/>
      <c r="BQ2743" s="2"/>
      <c r="BR2743" s="2"/>
      <c r="BS2743" s="2"/>
      <c r="BT2743" s="2"/>
      <c r="BU2743" s="2"/>
      <c r="BV2743" s="2"/>
      <c r="BW2743" s="2"/>
      <c r="BX2743" s="2"/>
      <c r="BY2743" s="2"/>
      <c r="BZ2743" s="2"/>
      <c r="CA2743" s="2"/>
      <c r="CB2743" s="2"/>
      <c r="CC2743" s="2"/>
      <c r="CD2743" s="2"/>
      <c r="CE2743" s="2"/>
      <c r="CF2743" s="2"/>
      <c r="CG2743" s="2"/>
      <c r="CH2743" s="2"/>
      <c r="CI2743" s="2"/>
      <c r="CJ2743" s="2"/>
      <c r="CK2743" s="2"/>
      <c r="CL2743" s="2"/>
      <c r="CM2743" s="2"/>
      <c r="CN2743" s="2"/>
      <c r="CO2743" s="2"/>
      <c r="CP2743" s="2"/>
      <c r="CQ2743" s="2"/>
      <c r="CR2743" s="2"/>
      <c r="CS2743" s="2"/>
      <c r="CT2743" s="2"/>
      <c r="CU2743" s="2"/>
      <c r="CV2743" s="2"/>
      <c r="CW2743" s="2"/>
      <c r="CX2743" s="2"/>
      <c r="CY2743" s="2"/>
      <c r="CZ2743" s="2"/>
      <c r="DA2743" s="2"/>
      <c r="DB2743" s="2"/>
      <c r="DC2743" s="2"/>
      <c r="DD2743" s="2"/>
      <c r="DE2743" s="2"/>
      <c r="DF2743" s="2"/>
      <c r="DG2743" s="2"/>
      <c r="DH2743" s="2"/>
      <c r="DI2743" s="2"/>
      <c r="DJ2743" s="2"/>
      <c r="DK2743" s="2"/>
      <c r="DL2743" s="2"/>
      <c r="DM2743" s="2"/>
      <c r="DN2743" s="2"/>
      <c r="DO2743" s="2"/>
      <c r="DP2743" s="2"/>
      <c r="DQ2743" s="2"/>
      <c r="DR2743" s="2"/>
      <c r="DS2743" s="2"/>
      <c r="DT2743" s="2"/>
      <c r="DU2743" s="2"/>
      <c r="DV2743" s="2"/>
      <c r="DW2743" s="2"/>
      <c r="DX2743" s="2"/>
      <c r="DY2743" s="2"/>
      <c r="DZ2743" s="2"/>
      <c r="EA2743" s="2"/>
      <c r="EB2743" s="2"/>
      <c r="EC2743" s="2"/>
      <c r="ED2743" s="2"/>
      <c r="EE2743" s="2"/>
      <c r="EF2743" s="2"/>
      <c r="EG2743" s="2"/>
      <c r="EH2743" s="2"/>
      <c r="EI2743" s="2"/>
      <c r="EJ2743" s="2"/>
      <c r="EK2743" s="2"/>
      <c r="EL2743" s="2"/>
      <c r="EM2743" s="2"/>
      <c r="EN2743" s="2"/>
      <c r="EO2743" s="2"/>
      <c r="EP2743" s="2"/>
      <c r="EQ2743" s="2"/>
      <c r="ER2743" s="2"/>
      <c r="ES2743" s="2"/>
      <c r="ET2743" s="2"/>
      <c r="EU2743" s="2"/>
      <c r="EV2743" s="2"/>
      <c r="EW2743" s="2"/>
      <c r="EX2743" s="2"/>
      <c r="EY2743" s="2"/>
      <c r="EZ2743" s="2"/>
      <c r="FA2743" s="2"/>
      <c r="FB2743" s="2"/>
      <c r="FC2743" s="2"/>
      <c r="FD2743" s="2"/>
      <c r="FE2743" s="2"/>
      <c r="FF2743" s="2"/>
      <c r="FG2743" s="2"/>
      <c r="FH2743" s="2"/>
      <c r="FI2743" s="2"/>
      <c r="FJ2743" s="2"/>
      <c r="FK2743" s="2"/>
      <c r="FL2743" s="2"/>
      <c r="FM2743" s="2"/>
      <c r="FN2743" s="2"/>
      <c r="FO2743" s="2"/>
      <c r="FP2743" s="2"/>
      <c r="FQ2743" s="2"/>
      <c r="FR2743" s="2"/>
      <c r="FS2743" s="2"/>
      <c r="FT2743" s="2"/>
      <c r="FU2743" s="2"/>
      <c r="FV2743" s="2"/>
      <c r="FW2743" s="2"/>
      <c r="FX2743" s="2"/>
      <c r="FY2743" s="2"/>
      <c r="FZ2743" s="2"/>
      <c r="GA2743" s="2"/>
      <c r="GB2743" s="2"/>
      <c r="GC2743" s="2"/>
      <c r="GD2743" s="2"/>
      <c r="GE2743" s="2"/>
      <c r="GF2743" s="2"/>
      <c r="GG2743" s="2"/>
      <c r="GH2743" s="2"/>
      <c r="GI2743" s="2"/>
      <c r="GJ2743" s="2"/>
      <c r="GK2743" s="2"/>
      <c r="GL2743" s="2"/>
      <c r="GM2743" s="2"/>
      <c r="GN2743" s="2"/>
      <c r="GO2743" s="2"/>
      <c r="GP2743" s="2"/>
      <c r="GQ2743" s="2"/>
      <c r="GR2743" s="2"/>
      <c r="GS2743" s="2"/>
      <c r="GT2743" s="2"/>
      <c r="GU2743" s="2"/>
      <c r="GV2743" s="2"/>
      <c r="GW2743" s="2"/>
      <c r="GX2743" s="2"/>
      <c r="GY2743" s="2"/>
      <c r="GZ2743" s="2"/>
      <c r="HA2743" s="2"/>
      <c r="HB2743" s="2"/>
      <c r="HC2743" s="2"/>
      <c r="HD2743" s="2"/>
      <c r="HE2743" s="2"/>
      <c r="HF2743" s="2"/>
      <c r="HG2743" s="2"/>
      <c r="HH2743" s="2"/>
      <c r="HI2743" s="2"/>
      <c r="HJ2743" s="2"/>
      <c r="HK2743" s="2"/>
      <c r="HL2743" s="2"/>
      <c r="HM2743" s="2"/>
      <c r="HN2743" s="2"/>
      <c r="HO2743" s="2"/>
      <c r="HP2743" s="2"/>
      <c r="HQ2743" s="2"/>
      <c r="HR2743" s="2"/>
      <c r="HS2743" s="2"/>
      <c r="HT2743" s="2"/>
      <c r="HU2743" s="2"/>
      <c r="HV2743" s="2"/>
      <c r="HW2743" s="2"/>
      <c r="HX2743" s="2"/>
      <c r="HY2743" s="2"/>
      <c r="HZ2743" s="2"/>
      <c r="IA2743" s="2"/>
      <c r="IB2743" s="2"/>
      <c r="IC2743" s="2"/>
      <c r="ID2743" s="2"/>
      <c r="IE2743" s="2"/>
      <c r="IF2743" s="2"/>
      <c r="IG2743" s="2"/>
      <c r="IH2743" s="2"/>
      <c r="II2743" s="2"/>
      <c r="IJ2743" s="2"/>
      <c r="IK2743" s="2"/>
      <c r="IL2743" s="2"/>
      <c r="IM2743" s="2"/>
      <c r="IN2743" s="2"/>
      <c r="IO2743" s="2"/>
      <c r="IP2743" s="2"/>
      <c r="IQ2743" s="2"/>
    </row>
    <row r="2745" spans="1:251" ht="19.2">
      <c r="A2745" s="1" t="s">
        <v>0</v>
      </c>
      <c r="AW2745" s="3"/>
      <c r="AX2745" s="4"/>
      <c r="AY2745" s="3"/>
    </row>
    <row r="2747" spans="1:251" ht="18">
      <c r="B2747" s="153" t="s">
        <v>8</v>
      </c>
      <c r="C2747" s="154"/>
      <c r="D2747" s="154"/>
      <c r="E2747" s="154"/>
      <c r="F2747" s="154"/>
      <c r="G2747" s="154"/>
      <c r="H2747" s="154"/>
      <c r="I2747" s="154"/>
      <c r="J2747" s="154"/>
      <c r="K2747" s="154"/>
      <c r="L2747" s="154"/>
      <c r="M2747" s="154"/>
      <c r="N2747" s="154"/>
      <c r="O2747" s="154"/>
      <c r="P2747" s="154"/>
      <c r="Q2747" s="154"/>
      <c r="R2747" s="154"/>
      <c r="S2747" s="154"/>
      <c r="T2747" s="154"/>
      <c r="U2747" s="154"/>
      <c r="V2747" s="154"/>
      <c r="W2747" s="154"/>
      <c r="X2747" s="154"/>
      <c r="Y2747" s="154"/>
      <c r="Z2747" s="154"/>
      <c r="AA2747" s="154"/>
      <c r="AB2747" s="154"/>
      <c r="AC2747" s="154"/>
      <c r="AD2747" s="154"/>
      <c r="AE2747" s="154"/>
      <c r="AF2747" s="154"/>
      <c r="AG2747" s="154"/>
      <c r="AH2747" s="154"/>
      <c r="AI2747" s="154"/>
      <c r="AJ2747" s="154"/>
      <c r="AK2747" s="154"/>
      <c r="AL2747" s="154"/>
      <c r="AM2747" s="154"/>
      <c r="AN2747" s="154"/>
      <c r="AO2747" s="154"/>
      <c r="AP2747" s="154"/>
      <c r="AQ2747" s="154"/>
      <c r="AR2747" s="154"/>
      <c r="AS2747" s="154"/>
      <c r="AT2747" s="154"/>
      <c r="AU2747" s="154"/>
      <c r="AV2747" s="154"/>
      <c r="AW2747" s="154"/>
      <c r="AX2747" s="154"/>
    </row>
    <row r="2748" spans="1:251">
      <c r="Z2748" s="5"/>
      <c r="AD2748" s="5"/>
      <c r="AE2748" s="5"/>
      <c r="AF2748" s="5"/>
      <c r="AG2748" s="5"/>
      <c r="AH2748" s="5"/>
      <c r="AI2748" s="5"/>
      <c r="AO2748" s="5"/>
    </row>
    <row r="2749" spans="1:251" ht="13.8" thickBot="1">
      <c r="Z2749" s="5"/>
      <c r="AD2749" s="5"/>
      <c r="AE2749" s="5"/>
      <c r="AF2749" s="5"/>
      <c r="AG2749" s="5"/>
      <c r="AH2749" s="5"/>
      <c r="AI2749" s="5"/>
      <c r="AO2749" s="5"/>
      <c r="DI2749" s="6"/>
    </row>
    <row r="2750" spans="1:251" ht="24.75" customHeight="1" thickBot="1">
      <c r="B2750" s="155" t="s">
        <v>1</v>
      </c>
      <c r="C2750" s="156"/>
      <c r="D2750" s="156"/>
      <c r="E2750" s="156"/>
      <c r="F2750" s="156"/>
      <c r="G2750" s="156"/>
      <c r="H2750" s="157" t="s">
        <v>355</v>
      </c>
      <c r="I2750" s="158"/>
      <c r="J2750" s="158"/>
      <c r="K2750" s="158"/>
      <c r="L2750" s="158"/>
      <c r="M2750" s="158"/>
      <c r="N2750" s="158"/>
      <c r="O2750" s="158"/>
      <c r="P2750" s="158"/>
      <c r="Q2750" s="158"/>
      <c r="R2750" s="158"/>
      <c r="S2750" s="158"/>
      <c r="T2750" s="158"/>
      <c r="U2750" s="158"/>
      <c r="V2750" s="158"/>
      <c r="W2750" s="158"/>
      <c r="X2750" s="158"/>
      <c r="Y2750" s="158"/>
      <c r="Z2750" s="158"/>
      <c r="AA2750" s="158"/>
      <c r="AB2750" s="158"/>
      <c r="AC2750" s="158"/>
      <c r="AD2750" s="158"/>
      <c r="AE2750" s="158"/>
      <c r="AF2750" s="158"/>
      <c r="AG2750" s="158"/>
      <c r="AH2750" s="158"/>
      <c r="AI2750" s="158"/>
      <c r="AJ2750" s="158"/>
      <c r="AK2750" s="158"/>
      <c r="AL2750" s="158"/>
      <c r="AM2750" s="158"/>
      <c r="AN2750" s="158"/>
      <c r="AO2750" s="158"/>
      <c r="AP2750" s="158"/>
      <c r="AQ2750" s="158"/>
      <c r="AR2750" s="158"/>
      <c r="AS2750" s="158"/>
      <c r="AT2750" s="158"/>
      <c r="AU2750" s="158"/>
      <c r="AV2750" s="158"/>
      <c r="AW2750" s="158"/>
      <c r="AX2750" s="159"/>
      <c r="DI2750" s="6"/>
    </row>
    <row r="2751" spans="1:251" ht="14.4">
      <c r="B2751" s="7"/>
      <c r="C2751" s="7"/>
      <c r="D2751" s="7"/>
      <c r="E2751" s="7"/>
      <c r="F2751" s="7"/>
      <c r="G2751" s="7"/>
      <c r="H2751" s="8"/>
      <c r="I2751" s="8"/>
      <c r="J2751" s="8"/>
      <c r="K2751" s="8"/>
      <c r="L2751" s="9"/>
      <c r="M2751" s="9"/>
      <c r="N2751" s="9"/>
      <c r="O2751" s="9"/>
      <c r="P2751" s="8"/>
      <c r="Q2751" s="8"/>
      <c r="R2751" s="8"/>
      <c r="S2751" s="8"/>
      <c r="T2751" s="8"/>
      <c r="U2751" s="8"/>
      <c r="V2751" s="10"/>
      <c r="W2751" s="10"/>
      <c r="X2751" s="10"/>
      <c r="Y2751" s="10"/>
      <c r="Z2751" s="10"/>
      <c r="AA2751" s="10"/>
      <c r="AB2751" s="10"/>
      <c r="AC2751" s="10"/>
      <c r="AD2751" s="10"/>
      <c r="AE2751" s="10"/>
      <c r="AF2751" s="10"/>
      <c r="AG2751" s="10"/>
      <c r="AH2751" s="10"/>
      <c r="AI2751" s="10"/>
      <c r="AJ2751" s="10"/>
      <c r="AK2751" s="10"/>
      <c r="AL2751" s="10"/>
      <c r="AM2751" s="10"/>
      <c r="AN2751" s="10"/>
      <c r="AO2751" s="10"/>
      <c r="AP2751" s="10"/>
      <c r="AQ2751" s="10"/>
      <c r="AR2751" s="10"/>
      <c r="AS2751" s="10"/>
      <c r="AT2751" s="10"/>
      <c r="AU2751" s="10"/>
      <c r="AV2751" s="10"/>
      <c r="AW2751" s="10"/>
      <c r="AX2751" s="10"/>
      <c r="DI2751" s="6"/>
    </row>
    <row r="2752" spans="1:251" ht="15" thickBot="1">
      <c r="A2752" s="11"/>
      <c r="B2752" s="10" t="s">
        <v>2</v>
      </c>
      <c r="C2752" s="8"/>
      <c r="D2752" s="8"/>
      <c r="E2752" s="8"/>
      <c r="F2752" s="8"/>
      <c r="G2752" s="8"/>
      <c r="H2752" s="8"/>
      <c r="I2752" s="8"/>
      <c r="J2752" s="8"/>
      <c r="K2752" s="8"/>
      <c r="L2752" s="9"/>
      <c r="M2752" s="9"/>
      <c r="N2752" s="9"/>
      <c r="O2752" s="9"/>
      <c r="P2752" s="8"/>
      <c r="Q2752" s="8"/>
      <c r="R2752" s="8"/>
      <c r="S2752" s="8"/>
      <c r="T2752" s="8"/>
      <c r="U2752" s="8"/>
      <c r="V2752" s="10"/>
      <c r="W2752" s="10"/>
      <c r="X2752" s="10"/>
      <c r="Y2752" s="10"/>
      <c r="Z2752" s="10"/>
      <c r="AA2752" s="10"/>
      <c r="AB2752" s="10"/>
      <c r="AC2752" s="10"/>
      <c r="AD2752" s="10"/>
      <c r="AE2752" s="10"/>
      <c r="AF2752" s="10"/>
      <c r="AG2752" s="10"/>
      <c r="AH2752" s="10"/>
      <c r="AI2752" s="10"/>
      <c r="AJ2752" s="10"/>
      <c r="AK2752" s="10"/>
      <c r="AL2752" s="10"/>
      <c r="AM2752" s="10"/>
      <c r="AN2752" s="10"/>
      <c r="AO2752" s="10"/>
      <c r="AP2752" s="10"/>
      <c r="AQ2752" s="10"/>
      <c r="AR2752" s="10"/>
      <c r="AS2752" s="10"/>
      <c r="AT2752" s="10"/>
      <c r="AU2752" s="10"/>
      <c r="AV2752" s="10"/>
      <c r="AW2752" s="10"/>
      <c r="AX2752" s="10"/>
      <c r="DI2752" s="6"/>
    </row>
    <row r="2753" spans="1:113" ht="14.4">
      <c r="A2753" s="8"/>
      <c r="B2753" s="12"/>
      <c r="C2753" s="7"/>
      <c r="D2753" s="7"/>
      <c r="E2753" s="7"/>
      <c r="F2753" s="7"/>
      <c r="G2753" s="7"/>
      <c r="H2753" s="7"/>
      <c r="I2753" s="7"/>
      <c r="J2753" s="7"/>
      <c r="K2753" s="7"/>
      <c r="L2753" s="13"/>
      <c r="M2753" s="13"/>
      <c r="N2753" s="13"/>
      <c r="O2753" s="13"/>
      <c r="P2753" s="7"/>
      <c r="Q2753" s="7"/>
      <c r="R2753" s="7"/>
      <c r="S2753" s="7"/>
      <c r="T2753" s="7"/>
      <c r="U2753" s="7"/>
      <c r="V2753" s="14"/>
      <c r="W2753" s="14"/>
      <c r="X2753" s="14"/>
      <c r="Y2753" s="14"/>
      <c r="Z2753" s="14"/>
      <c r="AA2753" s="14"/>
      <c r="AB2753" s="14"/>
      <c r="AC2753" s="14"/>
      <c r="AD2753" s="14"/>
      <c r="AE2753" s="14"/>
      <c r="AF2753" s="14"/>
      <c r="AG2753" s="14"/>
      <c r="AH2753" s="14"/>
      <c r="AI2753" s="14"/>
      <c r="AJ2753" s="14"/>
      <c r="AK2753" s="14"/>
      <c r="AL2753" s="14"/>
      <c r="AM2753" s="14"/>
      <c r="AN2753" s="14"/>
      <c r="AO2753" s="14"/>
      <c r="AP2753" s="14"/>
      <c r="AQ2753" s="14"/>
      <c r="AR2753" s="14"/>
      <c r="AS2753" s="14"/>
      <c r="AT2753" s="14"/>
      <c r="AU2753" s="14"/>
      <c r="AV2753" s="14"/>
      <c r="AW2753" s="14"/>
      <c r="AX2753" s="15"/>
    </row>
    <row r="2754" spans="1:113" ht="12" customHeight="1">
      <c r="A2754" s="8"/>
      <c r="B2754" s="160" t="s">
        <v>356</v>
      </c>
      <c r="C2754" s="161"/>
      <c r="D2754" s="161"/>
      <c r="E2754" s="161"/>
      <c r="F2754" s="161"/>
      <c r="G2754" s="161"/>
      <c r="H2754" s="161"/>
      <c r="I2754" s="161"/>
      <c r="J2754" s="161"/>
      <c r="K2754" s="161"/>
      <c r="L2754" s="161"/>
      <c r="M2754" s="161"/>
      <c r="N2754" s="161"/>
      <c r="O2754" s="161"/>
      <c r="P2754" s="161"/>
      <c r="Q2754" s="161"/>
      <c r="R2754" s="161"/>
      <c r="S2754" s="161"/>
      <c r="T2754" s="161"/>
      <c r="U2754" s="161"/>
      <c r="V2754" s="161"/>
      <c r="W2754" s="161"/>
      <c r="X2754" s="161"/>
      <c r="Y2754" s="161"/>
      <c r="Z2754" s="161"/>
      <c r="AA2754" s="161"/>
      <c r="AB2754" s="161"/>
      <c r="AC2754" s="161"/>
      <c r="AD2754" s="161"/>
      <c r="AE2754" s="161"/>
      <c r="AF2754" s="161"/>
      <c r="AG2754" s="161"/>
      <c r="AH2754" s="161"/>
      <c r="AI2754" s="161"/>
      <c r="AJ2754" s="161"/>
      <c r="AK2754" s="161"/>
      <c r="AL2754" s="161"/>
      <c r="AM2754" s="161"/>
      <c r="AN2754" s="161"/>
      <c r="AO2754" s="161"/>
      <c r="AP2754" s="161"/>
      <c r="AQ2754" s="161"/>
      <c r="AR2754" s="161"/>
      <c r="AS2754" s="161"/>
      <c r="AT2754" s="161"/>
      <c r="AU2754" s="161"/>
      <c r="AV2754" s="161"/>
      <c r="AW2754" s="161"/>
      <c r="AX2754" s="162"/>
    </row>
    <row r="2755" spans="1:113" ht="12" customHeight="1">
      <c r="A2755" s="8"/>
      <c r="B2755" s="160"/>
      <c r="C2755" s="161"/>
      <c r="D2755" s="161"/>
      <c r="E2755" s="161"/>
      <c r="F2755" s="161"/>
      <c r="G2755" s="161"/>
      <c r="H2755" s="161"/>
      <c r="I2755" s="161"/>
      <c r="J2755" s="161"/>
      <c r="K2755" s="161"/>
      <c r="L2755" s="161"/>
      <c r="M2755" s="161"/>
      <c r="N2755" s="161"/>
      <c r="O2755" s="161"/>
      <c r="P2755" s="161"/>
      <c r="Q2755" s="161"/>
      <c r="R2755" s="161"/>
      <c r="S2755" s="161"/>
      <c r="T2755" s="161"/>
      <c r="U2755" s="161"/>
      <c r="V2755" s="161"/>
      <c r="W2755" s="161"/>
      <c r="X2755" s="161"/>
      <c r="Y2755" s="161"/>
      <c r="Z2755" s="161"/>
      <c r="AA2755" s="161"/>
      <c r="AB2755" s="161"/>
      <c r="AC2755" s="161"/>
      <c r="AD2755" s="161"/>
      <c r="AE2755" s="161"/>
      <c r="AF2755" s="161"/>
      <c r="AG2755" s="161"/>
      <c r="AH2755" s="161"/>
      <c r="AI2755" s="161"/>
      <c r="AJ2755" s="161"/>
      <c r="AK2755" s="161"/>
      <c r="AL2755" s="161"/>
      <c r="AM2755" s="161"/>
      <c r="AN2755" s="161"/>
      <c r="AO2755" s="161"/>
      <c r="AP2755" s="161"/>
      <c r="AQ2755" s="161"/>
      <c r="AR2755" s="161"/>
      <c r="AS2755" s="161"/>
      <c r="AT2755" s="161"/>
      <c r="AU2755" s="161"/>
      <c r="AV2755" s="161"/>
      <c r="AW2755" s="161"/>
      <c r="AX2755" s="162"/>
      <c r="BC2755" s="16"/>
    </row>
    <row r="2756" spans="1:113" ht="12" customHeight="1">
      <c r="A2756" s="8"/>
      <c r="B2756" s="160"/>
      <c r="C2756" s="161"/>
      <c r="D2756" s="161"/>
      <c r="E2756" s="161"/>
      <c r="F2756" s="161"/>
      <c r="G2756" s="161"/>
      <c r="H2756" s="161"/>
      <c r="I2756" s="161"/>
      <c r="J2756" s="161"/>
      <c r="K2756" s="161"/>
      <c r="L2756" s="161"/>
      <c r="M2756" s="161"/>
      <c r="N2756" s="161"/>
      <c r="O2756" s="161"/>
      <c r="P2756" s="161"/>
      <c r="Q2756" s="161"/>
      <c r="R2756" s="161"/>
      <c r="S2756" s="161"/>
      <c r="T2756" s="161"/>
      <c r="U2756" s="161"/>
      <c r="V2756" s="161"/>
      <c r="W2756" s="161"/>
      <c r="X2756" s="161"/>
      <c r="Y2756" s="161"/>
      <c r="Z2756" s="161"/>
      <c r="AA2756" s="161"/>
      <c r="AB2756" s="161"/>
      <c r="AC2756" s="161"/>
      <c r="AD2756" s="161"/>
      <c r="AE2756" s="161"/>
      <c r="AF2756" s="161"/>
      <c r="AG2756" s="161"/>
      <c r="AH2756" s="161"/>
      <c r="AI2756" s="161"/>
      <c r="AJ2756" s="161"/>
      <c r="AK2756" s="161"/>
      <c r="AL2756" s="161"/>
      <c r="AM2756" s="161"/>
      <c r="AN2756" s="161"/>
      <c r="AO2756" s="161"/>
      <c r="AP2756" s="161"/>
      <c r="AQ2756" s="161"/>
      <c r="AR2756" s="161"/>
      <c r="AS2756" s="161"/>
      <c r="AT2756" s="161"/>
      <c r="AU2756" s="161"/>
      <c r="AV2756" s="161"/>
      <c r="AW2756" s="161"/>
      <c r="AX2756" s="162"/>
    </row>
    <row r="2757" spans="1:113" ht="12" customHeight="1">
      <c r="A2757" s="8"/>
      <c r="B2757" s="160"/>
      <c r="C2757" s="161"/>
      <c r="D2757" s="161"/>
      <c r="E2757" s="161"/>
      <c r="F2757" s="161"/>
      <c r="G2757" s="161"/>
      <c r="H2757" s="161"/>
      <c r="I2757" s="161"/>
      <c r="J2757" s="161"/>
      <c r="K2757" s="161"/>
      <c r="L2757" s="161"/>
      <c r="M2757" s="161"/>
      <c r="N2757" s="161"/>
      <c r="O2757" s="161"/>
      <c r="P2757" s="161"/>
      <c r="Q2757" s="161"/>
      <c r="R2757" s="161"/>
      <c r="S2757" s="161"/>
      <c r="T2757" s="161"/>
      <c r="U2757" s="161"/>
      <c r="V2757" s="161"/>
      <c r="W2757" s="161"/>
      <c r="X2757" s="161"/>
      <c r="Y2757" s="161"/>
      <c r="Z2757" s="161"/>
      <c r="AA2757" s="161"/>
      <c r="AB2757" s="161"/>
      <c r="AC2757" s="161"/>
      <c r="AD2757" s="161"/>
      <c r="AE2757" s="161"/>
      <c r="AF2757" s="161"/>
      <c r="AG2757" s="161"/>
      <c r="AH2757" s="161"/>
      <c r="AI2757" s="161"/>
      <c r="AJ2757" s="161"/>
      <c r="AK2757" s="161"/>
      <c r="AL2757" s="161"/>
      <c r="AM2757" s="161"/>
      <c r="AN2757" s="161"/>
      <c r="AO2757" s="161"/>
      <c r="AP2757" s="161"/>
      <c r="AQ2757" s="161"/>
      <c r="AR2757" s="161"/>
      <c r="AS2757" s="161"/>
      <c r="AT2757" s="161"/>
      <c r="AU2757" s="161"/>
      <c r="AV2757" s="161"/>
      <c r="AW2757" s="161"/>
      <c r="AX2757" s="162"/>
    </row>
    <row r="2758" spans="1:113" ht="12" customHeight="1">
      <c r="A2758" s="8"/>
      <c r="B2758" s="160"/>
      <c r="C2758" s="161"/>
      <c r="D2758" s="161"/>
      <c r="E2758" s="161"/>
      <c r="F2758" s="161"/>
      <c r="G2758" s="161"/>
      <c r="H2758" s="161"/>
      <c r="I2758" s="161"/>
      <c r="J2758" s="161"/>
      <c r="K2758" s="161"/>
      <c r="L2758" s="161"/>
      <c r="M2758" s="161"/>
      <c r="N2758" s="161"/>
      <c r="O2758" s="161"/>
      <c r="P2758" s="161"/>
      <c r="Q2758" s="161"/>
      <c r="R2758" s="161"/>
      <c r="S2758" s="161"/>
      <c r="T2758" s="161"/>
      <c r="U2758" s="161"/>
      <c r="V2758" s="161"/>
      <c r="W2758" s="161"/>
      <c r="X2758" s="161"/>
      <c r="Y2758" s="161"/>
      <c r="Z2758" s="161"/>
      <c r="AA2758" s="161"/>
      <c r="AB2758" s="161"/>
      <c r="AC2758" s="161"/>
      <c r="AD2758" s="161"/>
      <c r="AE2758" s="161"/>
      <c r="AF2758" s="161"/>
      <c r="AG2758" s="161"/>
      <c r="AH2758" s="161"/>
      <c r="AI2758" s="161"/>
      <c r="AJ2758" s="161"/>
      <c r="AK2758" s="161"/>
      <c r="AL2758" s="161"/>
      <c r="AM2758" s="161"/>
      <c r="AN2758" s="161"/>
      <c r="AO2758" s="161"/>
      <c r="AP2758" s="161"/>
      <c r="AQ2758" s="161"/>
      <c r="AR2758" s="161"/>
      <c r="AS2758" s="161"/>
      <c r="AT2758" s="161"/>
      <c r="AU2758" s="161"/>
      <c r="AV2758" s="161"/>
      <c r="AW2758" s="161"/>
      <c r="AX2758" s="162"/>
    </row>
    <row r="2759" spans="1:113" ht="15" thickBot="1">
      <c r="A2759" s="17"/>
      <c r="B2759" s="18"/>
      <c r="C2759" s="19"/>
      <c r="D2759" s="19"/>
      <c r="E2759" s="19"/>
      <c r="F2759" s="19"/>
      <c r="G2759" s="19"/>
      <c r="H2759" s="19"/>
      <c r="I2759" s="19"/>
      <c r="J2759" s="19"/>
      <c r="K2759" s="19"/>
      <c r="L2759" s="19"/>
      <c r="M2759" s="19"/>
      <c r="N2759" s="19"/>
      <c r="O2759" s="19"/>
      <c r="P2759" s="19"/>
      <c r="Q2759" s="19"/>
      <c r="R2759" s="19"/>
      <c r="S2759" s="19"/>
      <c r="T2759" s="19"/>
      <c r="U2759" s="19"/>
      <c r="V2759" s="19"/>
      <c r="W2759" s="19"/>
      <c r="X2759" s="19"/>
      <c r="Y2759" s="19"/>
      <c r="Z2759" s="19"/>
      <c r="AA2759" s="19"/>
      <c r="AB2759" s="19"/>
      <c r="AC2759" s="19"/>
      <c r="AD2759" s="19"/>
      <c r="AE2759" s="19"/>
      <c r="AF2759" s="19"/>
      <c r="AG2759" s="19"/>
      <c r="AH2759" s="19"/>
      <c r="AI2759" s="19"/>
      <c r="AJ2759" s="19"/>
      <c r="AK2759" s="19"/>
      <c r="AL2759" s="19"/>
      <c r="AM2759" s="19"/>
      <c r="AN2759" s="19"/>
      <c r="AO2759" s="19"/>
      <c r="AP2759" s="19"/>
      <c r="AQ2759" s="19"/>
      <c r="AR2759" s="19"/>
      <c r="AS2759" s="19"/>
      <c r="AT2759" s="19"/>
      <c r="AU2759" s="19"/>
      <c r="AV2759" s="19"/>
      <c r="AW2759" s="19"/>
      <c r="AX2759" s="20"/>
    </row>
    <row r="2760" spans="1:113">
      <c r="B2760" s="21"/>
    </row>
    <row r="2761" spans="1:113" ht="15" thickBot="1">
      <c r="A2761" s="11"/>
      <c r="B2761" s="10" t="s">
        <v>3</v>
      </c>
      <c r="C2761" s="8"/>
      <c r="D2761" s="8"/>
      <c r="E2761" s="8"/>
      <c r="F2761" s="8"/>
      <c r="G2761" s="8"/>
      <c r="H2761" s="8"/>
      <c r="I2761" s="8"/>
      <c r="J2761" s="8"/>
      <c r="K2761" s="8"/>
      <c r="L2761" s="9"/>
      <c r="M2761" s="9"/>
      <c r="N2761" s="9"/>
      <c r="O2761" s="9"/>
      <c r="P2761" s="8"/>
      <c r="Q2761" s="8"/>
      <c r="R2761" s="8"/>
      <c r="S2761" s="8"/>
      <c r="T2761" s="8"/>
      <c r="U2761" s="8"/>
      <c r="V2761" s="10"/>
      <c r="W2761" s="10"/>
      <c r="X2761" s="10"/>
      <c r="Y2761" s="10"/>
      <c r="Z2761" s="10"/>
      <c r="AA2761" s="10"/>
      <c r="AB2761" s="10"/>
      <c r="AC2761" s="10"/>
      <c r="AD2761" s="10"/>
      <c r="AE2761" s="10"/>
      <c r="AF2761" s="10"/>
      <c r="AG2761" s="10"/>
      <c r="AH2761" s="10"/>
      <c r="AI2761" s="10"/>
      <c r="AJ2761" s="10"/>
      <c r="AK2761" s="10"/>
      <c r="AL2761" s="10"/>
      <c r="AM2761" s="10"/>
      <c r="AN2761" s="10"/>
      <c r="AO2761" s="10"/>
      <c r="AP2761" s="10"/>
      <c r="AQ2761" s="10"/>
      <c r="AR2761" s="10"/>
      <c r="AS2761" s="10"/>
      <c r="AT2761" s="10"/>
      <c r="AU2761" s="10"/>
      <c r="AV2761" s="10"/>
      <c r="AW2761" s="10"/>
      <c r="AX2761" s="10"/>
      <c r="DI2761" s="6"/>
    </row>
    <row r="2762" spans="1:113" ht="14.4">
      <c r="A2762" s="8"/>
      <c r="B2762" s="12"/>
      <c r="C2762" s="7"/>
      <c r="D2762" s="7"/>
      <c r="E2762" s="7"/>
      <c r="F2762" s="7"/>
      <c r="G2762" s="7"/>
      <c r="H2762" s="7"/>
      <c r="I2762" s="7"/>
      <c r="J2762" s="7"/>
      <c r="K2762" s="7"/>
      <c r="L2762" s="13"/>
      <c r="M2762" s="13"/>
      <c r="N2762" s="13"/>
      <c r="O2762" s="13"/>
      <c r="P2762" s="7"/>
      <c r="Q2762" s="7"/>
      <c r="R2762" s="7"/>
      <c r="S2762" s="7"/>
      <c r="T2762" s="7"/>
      <c r="U2762" s="7"/>
      <c r="V2762" s="14"/>
      <c r="W2762" s="14"/>
      <c r="X2762" s="14"/>
      <c r="Y2762" s="14"/>
      <c r="Z2762" s="14"/>
      <c r="AA2762" s="14"/>
      <c r="AB2762" s="14"/>
      <c r="AC2762" s="14"/>
      <c r="AD2762" s="14"/>
      <c r="AE2762" s="14"/>
      <c r="AF2762" s="14"/>
      <c r="AG2762" s="14"/>
      <c r="AH2762" s="14"/>
      <c r="AI2762" s="14"/>
      <c r="AJ2762" s="14"/>
      <c r="AK2762" s="14"/>
      <c r="AL2762" s="14"/>
      <c r="AM2762" s="14"/>
      <c r="AN2762" s="14"/>
      <c r="AO2762" s="14"/>
      <c r="AP2762" s="14"/>
      <c r="AQ2762" s="14"/>
      <c r="AR2762" s="14"/>
      <c r="AS2762" s="14"/>
      <c r="AT2762" s="14"/>
      <c r="AU2762" s="14"/>
      <c r="AV2762" s="14"/>
      <c r="AW2762" s="14"/>
      <c r="AX2762" s="15"/>
    </row>
    <row r="2763" spans="1:113" ht="12" customHeight="1">
      <c r="A2763" s="8"/>
      <c r="B2763" s="160" t="s">
        <v>357</v>
      </c>
      <c r="C2763" s="161"/>
      <c r="D2763" s="161"/>
      <c r="E2763" s="161"/>
      <c r="F2763" s="161"/>
      <c r="G2763" s="161"/>
      <c r="H2763" s="161"/>
      <c r="I2763" s="161"/>
      <c r="J2763" s="161"/>
      <c r="K2763" s="161"/>
      <c r="L2763" s="161"/>
      <c r="M2763" s="161"/>
      <c r="N2763" s="161"/>
      <c r="O2763" s="161"/>
      <c r="P2763" s="161"/>
      <c r="Q2763" s="161"/>
      <c r="R2763" s="161"/>
      <c r="S2763" s="161"/>
      <c r="T2763" s="161"/>
      <c r="U2763" s="161"/>
      <c r="V2763" s="161"/>
      <c r="W2763" s="161"/>
      <c r="X2763" s="161"/>
      <c r="Y2763" s="161"/>
      <c r="Z2763" s="161"/>
      <c r="AA2763" s="161"/>
      <c r="AB2763" s="161"/>
      <c r="AC2763" s="161"/>
      <c r="AD2763" s="161"/>
      <c r="AE2763" s="161"/>
      <c r="AF2763" s="161"/>
      <c r="AG2763" s="161"/>
      <c r="AH2763" s="161"/>
      <c r="AI2763" s="161"/>
      <c r="AJ2763" s="161"/>
      <c r="AK2763" s="161"/>
      <c r="AL2763" s="161"/>
      <c r="AM2763" s="161"/>
      <c r="AN2763" s="161"/>
      <c r="AO2763" s="161"/>
      <c r="AP2763" s="161"/>
      <c r="AQ2763" s="161"/>
      <c r="AR2763" s="161"/>
      <c r="AS2763" s="161"/>
      <c r="AT2763" s="161"/>
      <c r="AU2763" s="161"/>
      <c r="AV2763" s="161"/>
      <c r="AW2763" s="161"/>
      <c r="AX2763" s="162"/>
    </row>
    <row r="2764" spans="1:113" ht="12" customHeight="1">
      <c r="A2764" s="8"/>
      <c r="B2764" s="160"/>
      <c r="C2764" s="161"/>
      <c r="D2764" s="161"/>
      <c r="E2764" s="161"/>
      <c r="F2764" s="161"/>
      <c r="G2764" s="161"/>
      <c r="H2764" s="161"/>
      <c r="I2764" s="161"/>
      <c r="J2764" s="161"/>
      <c r="K2764" s="161"/>
      <c r="L2764" s="161"/>
      <c r="M2764" s="161"/>
      <c r="N2764" s="161"/>
      <c r="O2764" s="161"/>
      <c r="P2764" s="161"/>
      <c r="Q2764" s="161"/>
      <c r="R2764" s="161"/>
      <c r="S2764" s="161"/>
      <c r="T2764" s="161"/>
      <c r="U2764" s="161"/>
      <c r="V2764" s="161"/>
      <c r="W2764" s="161"/>
      <c r="X2764" s="161"/>
      <c r="Y2764" s="161"/>
      <c r="Z2764" s="161"/>
      <c r="AA2764" s="161"/>
      <c r="AB2764" s="161"/>
      <c r="AC2764" s="161"/>
      <c r="AD2764" s="161"/>
      <c r="AE2764" s="161"/>
      <c r="AF2764" s="161"/>
      <c r="AG2764" s="161"/>
      <c r="AH2764" s="161"/>
      <c r="AI2764" s="161"/>
      <c r="AJ2764" s="161"/>
      <c r="AK2764" s="161"/>
      <c r="AL2764" s="161"/>
      <c r="AM2764" s="161"/>
      <c r="AN2764" s="161"/>
      <c r="AO2764" s="161"/>
      <c r="AP2764" s="161"/>
      <c r="AQ2764" s="161"/>
      <c r="AR2764" s="161"/>
      <c r="AS2764" s="161"/>
      <c r="AT2764" s="161"/>
      <c r="AU2764" s="161"/>
      <c r="AV2764" s="161"/>
      <c r="AW2764" s="161"/>
      <c r="AX2764" s="162"/>
      <c r="BC2764" s="16"/>
    </row>
    <row r="2765" spans="1:113" ht="12" customHeight="1">
      <c r="A2765" s="8"/>
      <c r="B2765" s="160"/>
      <c r="C2765" s="161"/>
      <c r="D2765" s="161"/>
      <c r="E2765" s="161"/>
      <c r="F2765" s="161"/>
      <c r="G2765" s="161"/>
      <c r="H2765" s="161"/>
      <c r="I2765" s="161"/>
      <c r="J2765" s="161"/>
      <c r="K2765" s="161"/>
      <c r="L2765" s="161"/>
      <c r="M2765" s="161"/>
      <c r="N2765" s="161"/>
      <c r="O2765" s="161"/>
      <c r="P2765" s="161"/>
      <c r="Q2765" s="161"/>
      <c r="R2765" s="161"/>
      <c r="S2765" s="161"/>
      <c r="T2765" s="161"/>
      <c r="U2765" s="161"/>
      <c r="V2765" s="161"/>
      <c r="W2765" s="161"/>
      <c r="X2765" s="161"/>
      <c r="Y2765" s="161"/>
      <c r="Z2765" s="161"/>
      <c r="AA2765" s="161"/>
      <c r="AB2765" s="161"/>
      <c r="AC2765" s="161"/>
      <c r="AD2765" s="161"/>
      <c r="AE2765" s="161"/>
      <c r="AF2765" s="161"/>
      <c r="AG2765" s="161"/>
      <c r="AH2765" s="161"/>
      <c r="AI2765" s="161"/>
      <c r="AJ2765" s="161"/>
      <c r="AK2765" s="161"/>
      <c r="AL2765" s="161"/>
      <c r="AM2765" s="161"/>
      <c r="AN2765" s="161"/>
      <c r="AO2765" s="161"/>
      <c r="AP2765" s="161"/>
      <c r="AQ2765" s="161"/>
      <c r="AR2765" s="161"/>
      <c r="AS2765" s="161"/>
      <c r="AT2765" s="161"/>
      <c r="AU2765" s="161"/>
      <c r="AV2765" s="161"/>
      <c r="AW2765" s="161"/>
      <c r="AX2765" s="162"/>
    </row>
    <row r="2766" spans="1:113" ht="12" customHeight="1">
      <c r="A2766" s="8"/>
      <c r="B2766" s="160"/>
      <c r="C2766" s="161"/>
      <c r="D2766" s="161"/>
      <c r="E2766" s="161"/>
      <c r="F2766" s="161"/>
      <c r="G2766" s="161"/>
      <c r="H2766" s="161"/>
      <c r="I2766" s="161"/>
      <c r="J2766" s="161"/>
      <c r="K2766" s="161"/>
      <c r="L2766" s="161"/>
      <c r="M2766" s="161"/>
      <c r="N2766" s="161"/>
      <c r="O2766" s="161"/>
      <c r="P2766" s="161"/>
      <c r="Q2766" s="161"/>
      <c r="R2766" s="161"/>
      <c r="S2766" s="161"/>
      <c r="T2766" s="161"/>
      <c r="U2766" s="161"/>
      <c r="V2766" s="161"/>
      <c r="W2766" s="161"/>
      <c r="X2766" s="161"/>
      <c r="Y2766" s="161"/>
      <c r="Z2766" s="161"/>
      <c r="AA2766" s="161"/>
      <c r="AB2766" s="161"/>
      <c r="AC2766" s="161"/>
      <c r="AD2766" s="161"/>
      <c r="AE2766" s="161"/>
      <c r="AF2766" s="161"/>
      <c r="AG2766" s="161"/>
      <c r="AH2766" s="161"/>
      <c r="AI2766" s="161"/>
      <c r="AJ2766" s="161"/>
      <c r="AK2766" s="161"/>
      <c r="AL2766" s="161"/>
      <c r="AM2766" s="161"/>
      <c r="AN2766" s="161"/>
      <c r="AO2766" s="161"/>
      <c r="AP2766" s="161"/>
      <c r="AQ2766" s="161"/>
      <c r="AR2766" s="161"/>
      <c r="AS2766" s="161"/>
      <c r="AT2766" s="161"/>
      <c r="AU2766" s="161"/>
      <c r="AV2766" s="161"/>
      <c r="AW2766" s="161"/>
      <c r="AX2766" s="162"/>
    </row>
    <row r="2767" spans="1:113" ht="12" customHeight="1">
      <c r="A2767" s="8"/>
      <c r="B2767" s="160"/>
      <c r="C2767" s="161"/>
      <c r="D2767" s="161"/>
      <c r="E2767" s="161"/>
      <c r="F2767" s="161"/>
      <c r="G2767" s="161"/>
      <c r="H2767" s="161"/>
      <c r="I2767" s="161"/>
      <c r="J2767" s="161"/>
      <c r="K2767" s="161"/>
      <c r="L2767" s="161"/>
      <c r="M2767" s="161"/>
      <c r="N2767" s="161"/>
      <c r="O2767" s="161"/>
      <c r="P2767" s="161"/>
      <c r="Q2767" s="161"/>
      <c r="R2767" s="161"/>
      <c r="S2767" s="161"/>
      <c r="T2767" s="161"/>
      <c r="U2767" s="161"/>
      <c r="V2767" s="161"/>
      <c r="W2767" s="161"/>
      <c r="X2767" s="161"/>
      <c r="Y2767" s="161"/>
      <c r="Z2767" s="161"/>
      <c r="AA2767" s="161"/>
      <c r="AB2767" s="161"/>
      <c r="AC2767" s="161"/>
      <c r="AD2767" s="161"/>
      <c r="AE2767" s="161"/>
      <c r="AF2767" s="161"/>
      <c r="AG2767" s="161"/>
      <c r="AH2767" s="161"/>
      <c r="AI2767" s="161"/>
      <c r="AJ2767" s="161"/>
      <c r="AK2767" s="161"/>
      <c r="AL2767" s="161"/>
      <c r="AM2767" s="161"/>
      <c r="AN2767" s="161"/>
      <c r="AO2767" s="161"/>
      <c r="AP2767" s="161"/>
      <c r="AQ2767" s="161"/>
      <c r="AR2767" s="161"/>
      <c r="AS2767" s="161"/>
      <c r="AT2767" s="161"/>
      <c r="AU2767" s="161"/>
      <c r="AV2767" s="161"/>
      <c r="AW2767" s="161"/>
      <c r="AX2767" s="162"/>
    </row>
    <row r="2768" spans="1:113" ht="15" thickBot="1">
      <c r="A2768" s="17"/>
      <c r="B2768" s="18"/>
      <c r="C2768" s="19"/>
      <c r="D2768" s="19"/>
      <c r="E2768" s="19"/>
      <c r="F2768" s="19"/>
      <c r="G2768" s="19"/>
      <c r="H2768" s="19"/>
      <c r="I2768" s="19"/>
      <c r="J2768" s="19"/>
      <c r="K2768" s="19"/>
      <c r="L2768" s="19"/>
      <c r="M2768" s="19"/>
      <c r="N2768" s="19"/>
      <c r="O2768" s="19"/>
      <c r="P2768" s="19"/>
      <c r="Q2768" s="19"/>
      <c r="R2768" s="19"/>
      <c r="S2768" s="19"/>
      <c r="T2768" s="19"/>
      <c r="U2768" s="19"/>
      <c r="V2768" s="19"/>
      <c r="W2768" s="19"/>
      <c r="X2768" s="19"/>
      <c r="Y2768" s="19"/>
      <c r="Z2768" s="19"/>
      <c r="AA2768" s="19"/>
      <c r="AB2768" s="19"/>
      <c r="AC2768" s="19"/>
      <c r="AD2768" s="19"/>
      <c r="AE2768" s="19"/>
      <c r="AF2768" s="19"/>
      <c r="AG2768" s="19"/>
      <c r="AH2768" s="19"/>
      <c r="AI2768" s="19"/>
      <c r="AJ2768" s="19"/>
      <c r="AK2768" s="19"/>
      <c r="AL2768" s="19"/>
      <c r="AM2768" s="19"/>
      <c r="AN2768" s="19"/>
      <c r="AO2768" s="19"/>
      <c r="AP2768" s="19"/>
      <c r="AQ2768" s="19"/>
      <c r="AR2768" s="19"/>
      <c r="AS2768" s="19"/>
      <c r="AT2768" s="19"/>
      <c r="AU2768" s="19"/>
      <c r="AV2768" s="19"/>
      <c r="AW2768" s="19"/>
      <c r="AX2768" s="20"/>
    </row>
    <row r="2769" spans="1:251">
      <c r="B2769" s="21"/>
    </row>
    <row r="2770" spans="1:251" ht="14.4">
      <c r="B2770" s="10" t="s">
        <v>4</v>
      </c>
      <c r="C2770" s="8"/>
      <c r="D2770" s="8"/>
      <c r="E2770" s="8"/>
      <c r="F2770" s="8"/>
      <c r="G2770" s="8"/>
      <c r="H2770" s="8"/>
      <c r="I2770" s="8"/>
      <c r="J2770" s="8"/>
      <c r="K2770" s="8"/>
      <c r="L2770" s="9"/>
      <c r="M2770" s="9"/>
      <c r="N2770" s="9"/>
      <c r="O2770" s="9"/>
      <c r="P2770" s="8"/>
      <c r="Q2770" s="8"/>
      <c r="R2770" s="8"/>
      <c r="S2770" s="8"/>
      <c r="T2770" s="8"/>
      <c r="U2770" s="8"/>
      <c r="V2770" s="10"/>
      <c r="W2770" s="10"/>
      <c r="X2770" s="10"/>
      <c r="Y2770" s="10"/>
      <c r="Z2770" s="10"/>
      <c r="AA2770" s="10"/>
      <c r="AB2770" s="10"/>
      <c r="AC2770" s="10"/>
      <c r="AD2770" s="10"/>
      <c r="AE2770" s="10"/>
      <c r="AF2770" s="10"/>
      <c r="AG2770" s="10"/>
      <c r="AH2770" s="10"/>
      <c r="AI2770" s="10"/>
      <c r="AJ2770" s="10"/>
      <c r="AK2770" s="10"/>
      <c r="AL2770" s="10"/>
      <c r="AM2770" s="10"/>
      <c r="AN2770" s="10"/>
      <c r="AO2770" s="10"/>
      <c r="AP2770" s="10"/>
      <c r="AQ2770" s="10"/>
      <c r="AR2770" s="10"/>
      <c r="AS2770" s="10"/>
      <c r="AT2770" s="10"/>
      <c r="AU2770" s="10"/>
      <c r="AV2770" s="10"/>
      <c r="AW2770" s="10"/>
      <c r="AX2770" s="10"/>
    </row>
    <row r="2771" spans="1:251" ht="15" thickBot="1">
      <c r="B2771" s="8"/>
      <c r="C2771" s="8"/>
      <c r="D2771" s="8"/>
      <c r="E2771" s="8"/>
      <c r="F2771" s="8"/>
      <c r="G2771" s="8"/>
      <c r="H2771" s="8"/>
      <c r="I2771" s="8"/>
      <c r="J2771" s="8"/>
      <c r="K2771" s="8"/>
      <c r="L2771" s="9"/>
      <c r="M2771" s="9"/>
      <c r="N2771" s="9"/>
      <c r="O2771" s="9"/>
      <c r="P2771" s="8"/>
      <c r="Q2771" s="8"/>
      <c r="R2771" s="8"/>
      <c r="S2771" s="8"/>
      <c r="T2771" s="8"/>
      <c r="U2771" s="8"/>
      <c r="V2771" s="10"/>
      <c r="W2771" s="10"/>
      <c r="X2771" s="10"/>
      <c r="Y2771" s="10"/>
      <c r="Z2771" s="10"/>
      <c r="AA2771" s="10"/>
      <c r="AB2771" s="10"/>
      <c r="AC2771" s="10"/>
      <c r="AD2771" s="10"/>
      <c r="AE2771" s="10"/>
      <c r="AF2771" s="10"/>
      <c r="AG2771" s="10"/>
      <c r="AH2771" s="10"/>
      <c r="AI2771" s="10"/>
      <c r="AJ2771" s="10"/>
      <c r="AK2771" s="10"/>
      <c r="AL2771" s="10"/>
      <c r="AM2771" s="10"/>
      <c r="AN2771" s="10"/>
      <c r="AO2771" s="10"/>
      <c r="AP2771" s="10"/>
      <c r="AQ2771" s="10"/>
      <c r="AR2771" s="10"/>
      <c r="AS2771" s="10"/>
      <c r="AT2771" s="10"/>
      <c r="AU2771" s="10"/>
      <c r="AV2771" s="10"/>
      <c r="AW2771" s="10"/>
      <c r="AX2771" s="22" t="s">
        <v>5</v>
      </c>
    </row>
    <row r="2772" spans="1:251" s="16" customFormat="1" ht="13.5" customHeight="1">
      <c r="A2772" s="8"/>
      <c r="B2772" s="163" t="s">
        <v>6</v>
      </c>
      <c r="C2772" s="164"/>
      <c r="D2772" s="164"/>
      <c r="E2772" s="164"/>
      <c r="F2772" s="164"/>
      <c r="G2772" s="164"/>
      <c r="H2772" s="164"/>
      <c r="I2772" s="164"/>
      <c r="J2772" s="164"/>
      <c r="K2772" s="164"/>
      <c r="L2772" s="164"/>
      <c r="M2772" s="164"/>
      <c r="N2772" s="164"/>
      <c r="O2772" s="164"/>
      <c r="P2772" s="164"/>
      <c r="Q2772" s="164"/>
      <c r="R2772" s="164"/>
      <c r="S2772" s="164"/>
      <c r="T2772" s="164"/>
      <c r="U2772" s="164"/>
      <c r="V2772" s="164"/>
      <c r="W2772" s="164"/>
      <c r="X2772" s="164"/>
      <c r="Y2772" s="164"/>
      <c r="Z2772" s="165"/>
      <c r="AA2772" s="169" t="s">
        <v>9</v>
      </c>
      <c r="AB2772" s="164"/>
      <c r="AC2772" s="164"/>
      <c r="AD2772" s="164"/>
      <c r="AE2772" s="164"/>
      <c r="AF2772" s="164"/>
      <c r="AG2772" s="164"/>
      <c r="AH2772" s="164"/>
      <c r="AI2772" s="165"/>
      <c r="AJ2772" s="169" t="s">
        <v>10</v>
      </c>
      <c r="AK2772" s="164"/>
      <c r="AL2772" s="164"/>
      <c r="AM2772" s="164"/>
      <c r="AN2772" s="164"/>
      <c r="AO2772" s="164"/>
      <c r="AP2772" s="164"/>
      <c r="AQ2772" s="164"/>
      <c r="AR2772" s="165"/>
      <c r="AS2772" s="169" t="s">
        <v>7</v>
      </c>
      <c r="AT2772" s="164"/>
      <c r="AU2772" s="164"/>
      <c r="AV2772" s="164"/>
      <c r="AW2772" s="164"/>
      <c r="AX2772" s="171"/>
      <c r="AY2772" s="2"/>
      <c r="AZ2772" s="2"/>
      <c r="BA2772" s="2"/>
      <c r="BB2772" s="2"/>
      <c r="BC2772" s="2"/>
      <c r="BD2772" s="2"/>
      <c r="BE2772" s="2"/>
      <c r="BF2772" s="2"/>
      <c r="BG2772" s="2"/>
      <c r="BH2772" s="2"/>
      <c r="BI2772" s="2"/>
      <c r="BJ2772" s="2"/>
      <c r="BK2772" s="2"/>
      <c r="BL2772" s="2"/>
      <c r="BM2772" s="2"/>
      <c r="BN2772" s="2"/>
      <c r="BO2772" s="2"/>
      <c r="BP2772" s="2"/>
      <c r="BQ2772" s="2"/>
      <c r="BR2772" s="2"/>
      <c r="BS2772" s="2"/>
      <c r="BT2772" s="2"/>
      <c r="BU2772" s="2"/>
      <c r="BV2772" s="2"/>
      <c r="BW2772" s="2"/>
      <c r="BX2772" s="2"/>
      <c r="BY2772" s="2"/>
      <c r="BZ2772" s="2"/>
      <c r="CA2772" s="2"/>
      <c r="CB2772" s="2"/>
      <c r="CC2772" s="2"/>
      <c r="CD2772" s="2"/>
      <c r="CE2772" s="2"/>
      <c r="CF2772" s="2"/>
      <c r="CG2772" s="2"/>
      <c r="CH2772" s="2"/>
      <c r="CI2772" s="2"/>
      <c r="CJ2772" s="2"/>
      <c r="CK2772" s="2"/>
      <c r="CL2772" s="2"/>
      <c r="CM2772" s="2"/>
      <c r="CN2772" s="2"/>
      <c r="CO2772" s="2"/>
      <c r="CP2772" s="2"/>
      <c r="CQ2772" s="2"/>
      <c r="CR2772" s="2"/>
      <c r="CS2772" s="2"/>
      <c r="CT2772" s="2"/>
      <c r="CU2772" s="2"/>
      <c r="CV2772" s="2"/>
      <c r="CW2772" s="2"/>
      <c r="CX2772" s="2"/>
      <c r="CY2772" s="2"/>
      <c r="CZ2772" s="2"/>
      <c r="DA2772" s="2"/>
      <c r="DB2772" s="2"/>
      <c r="DC2772" s="2"/>
      <c r="DD2772" s="2"/>
      <c r="DE2772" s="2"/>
      <c r="DF2772" s="2"/>
      <c r="DG2772" s="2"/>
      <c r="DH2772" s="2"/>
      <c r="DI2772" s="2"/>
      <c r="DJ2772" s="2"/>
      <c r="DK2772" s="2"/>
      <c r="DL2772" s="2"/>
      <c r="DM2772" s="2"/>
      <c r="DN2772" s="2"/>
      <c r="DO2772" s="2"/>
      <c r="DP2772" s="2"/>
      <c r="DQ2772" s="2"/>
      <c r="DR2772" s="2"/>
      <c r="DS2772" s="2"/>
      <c r="DT2772" s="2"/>
      <c r="DU2772" s="2"/>
      <c r="DV2772" s="2"/>
      <c r="DW2772" s="2"/>
      <c r="DX2772" s="2"/>
      <c r="DY2772" s="2"/>
      <c r="DZ2772" s="2"/>
      <c r="EA2772" s="2"/>
      <c r="EB2772" s="2"/>
      <c r="EC2772" s="2"/>
      <c r="ED2772" s="2"/>
      <c r="EE2772" s="2"/>
      <c r="EF2772" s="2"/>
      <c r="EG2772" s="2"/>
      <c r="EH2772" s="2"/>
      <c r="EI2772" s="2"/>
      <c r="EJ2772" s="2"/>
      <c r="EK2772" s="2"/>
      <c r="EL2772" s="2"/>
      <c r="EM2772" s="2"/>
      <c r="EN2772" s="2"/>
      <c r="EO2772" s="2"/>
      <c r="EP2772" s="2"/>
      <c r="EQ2772" s="2"/>
      <c r="ER2772" s="2"/>
      <c r="ES2772" s="2"/>
      <c r="ET2772" s="2"/>
      <c r="EU2772" s="2"/>
      <c r="EV2772" s="2"/>
      <c r="EW2772" s="2"/>
      <c r="EX2772" s="2"/>
      <c r="EY2772" s="2"/>
      <c r="EZ2772" s="2"/>
      <c r="FA2772" s="2"/>
      <c r="FB2772" s="2"/>
      <c r="FC2772" s="2"/>
      <c r="FD2772" s="2"/>
      <c r="FE2772" s="2"/>
      <c r="FF2772" s="2"/>
      <c r="FG2772" s="2"/>
      <c r="FH2772" s="2"/>
      <c r="FI2772" s="2"/>
      <c r="FJ2772" s="2"/>
      <c r="FK2772" s="2"/>
      <c r="FL2772" s="2"/>
      <c r="FM2772" s="2"/>
      <c r="FN2772" s="2"/>
      <c r="FO2772" s="2"/>
      <c r="FP2772" s="2"/>
      <c r="FQ2772" s="2"/>
      <c r="FR2772" s="2"/>
      <c r="FS2772" s="2"/>
      <c r="FT2772" s="2"/>
      <c r="FU2772" s="2"/>
      <c r="FV2772" s="2"/>
      <c r="FW2772" s="2"/>
      <c r="FX2772" s="2"/>
      <c r="FY2772" s="2"/>
      <c r="FZ2772" s="2"/>
      <c r="GA2772" s="2"/>
      <c r="GB2772" s="2"/>
      <c r="GC2772" s="2"/>
      <c r="GD2772" s="2"/>
      <c r="GE2772" s="2"/>
      <c r="GF2772" s="2"/>
      <c r="GG2772" s="2"/>
      <c r="GH2772" s="2"/>
      <c r="GI2772" s="2"/>
      <c r="GJ2772" s="2"/>
      <c r="GK2772" s="2"/>
      <c r="GL2772" s="2"/>
      <c r="GM2772" s="2"/>
      <c r="GN2772" s="2"/>
      <c r="GO2772" s="2"/>
      <c r="GP2772" s="2"/>
      <c r="GQ2772" s="2"/>
      <c r="GR2772" s="2"/>
      <c r="GS2772" s="2"/>
      <c r="GT2772" s="2"/>
      <c r="GU2772" s="2"/>
      <c r="GV2772" s="2"/>
      <c r="GW2772" s="2"/>
      <c r="GX2772" s="2"/>
      <c r="GY2772" s="2"/>
      <c r="GZ2772" s="2"/>
      <c r="HA2772" s="2"/>
      <c r="HB2772" s="2"/>
      <c r="HC2772" s="2"/>
      <c r="HD2772" s="2"/>
      <c r="HE2772" s="2"/>
      <c r="HF2772" s="2"/>
      <c r="HG2772" s="2"/>
      <c r="HH2772" s="2"/>
      <c r="HI2772" s="2"/>
      <c r="HJ2772" s="2"/>
      <c r="HK2772" s="2"/>
      <c r="HL2772" s="2"/>
      <c r="HM2772" s="2"/>
      <c r="HN2772" s="2"/>
      <c r="HO2772" s="2"/>
      <c r="HP2772" s="2"/>
      <c r="HQ2772" s="2"/>
      <c r="HR2772" s="2"/>
      <c r="HS2772" s="2"/>
      <c r="HT2772" s="2"/>
      <c r="HU2772" s="2"/>
      <c r="HV2772" s="2"/>
      <c r="HW2772" s="2"/>
      <c r="HX2772" s="2"/>
      <c r="HY2772" s="2"/>
      <c r="HZ2772" s="2"/>
      <c r="IA2772" s="2"/>
      <c r="IB2772" s="2"/>
      <c r="IC2772" s="2"/>
      <c r="ID2772" s="2"/>
      <c r="IE2772" s="2"/>
      <c r="IF2772" s="2"/>
      <c r="IG2772" s="2"/>
      <c r="IH2772" s="2"/>
      <c r="II2772" s="2"/>
      <c r="IJ2772" s="2"/>
      <c r="IK2772" s="2"/>
      <c r="IL2772" s="2"/>
      <c r="IM2772" s="2"/>
      <c r="IN2772" s="2"/>
      <c r="IO2772" s="2"/>
      <c r="IP2772" s="2"/>
      <c r="IQ2772" s="2"/>
    </row>
    <row r="2773" spans="1:251" s="16" customFormat="1">
      <c r="A2773" s="8"/>
      <c r="B2773" s="166"/>
      <c r="C2773" s="167"/>
      <c r="D2773" s="167"/>
      <c r="E2773" s="167"/>
      <c r="F2773" s="167"/>
      <c r="G2773" s="167"/>
      <c r="H2773" s="167"/>
      <c r="I2773" s="167"/>
      <c r="J2773" s="167"/>
      <c r="K2773" s="167"/>
      <c r="L2773" s="167"/>
      <c r="M2773" s="167"/>
      <c r="N2773" s="167"/>
      <c r="O2773" s="167"/>
      <c r="P2773" s="167"/>
      <c r="Q2773" s="167"/>
      <c r="R2773" s="167"/>
      <c r="S2773" s="167"/>
      <c r="T2773" s="167"/>
      <c r="U2773" s="167"/>
      <c r="V2773" s="167"/>
      <c r="W2773" s="167"/>
      <c r="X2773" s="167"/>
      <c r="Y2773" s="167"/>
      <c r="Z2773" s="168"/>
      <c r="AA2773" s="170"/>
      <c r="AB2773" s="167"/>
      <c r="AC2773" s="167"/>
      <c r="AD2773" s="167"/>
      <c r="AE2773" s="167"/>
      <c r="AF2773" s="167"/>
      <c r="AG2773" s="167"/>
      <c r="AH2773" s="167"/>
      <c r="AI2773" s="168"/>
      <c r="AJ2773" s="170"/>
      <c r="AK2773" s="167"/>
      <c r="AL2773" s="167"/>
      <c r="AM2773" s="167"/>
      <c r="AN2773" s="167"/>
      <c r="AO2773" s="167"/>
      <c r="AP2773" s="167"/>
      <c r="AQ2773" s="167"/>
      <c r="AR2773" s="168"/>
      <c r="AS2773" s="170"/>
      <c r="AT2773" s="167"/>
      <c r="AU2773" s="167"/>
      <c r="AV2773" s="167"/>
      <c r="AW2773" s="167"/>
      <c r="AX2773" s="172"/>
      <c r="AY2773" s="2"/>
      <c r="AZ2773" s="2"/>
      <c r="BA2773" s="2"/>
      <c r="BB2773" s="23"/>
      <c r="BC2773" s="24"/>
      <c r="BE2773" s="2"/>
      <c r="BF2773" s="2"/>
      <c r="BG2773" s="2"/>
      <c r="BH2773" s="2"/>
      <c r="BI2773" s="2"/>
      <c r="BJ2773" s="2"/>
      <c r="BK2773" s="2"/>
      <c r="BL2773" s="2"/>
      <c r="BM2773" s="2"/>
      <c r="BN2773" s="2"/>
      <c r="BO2773" s="2"/>
      <c r="BP2773" s="2"/>
      <c r="BQ2773" s="2"/>
      <c r="BR2773" s="2"/>
      <c r="BS2773" s="2"/>
      <c r="BT2773" s="2"/>
      <c r="BU2773" s="2"/>
      <c r="BV2773" s="2"/>
      <c r="BW2773" s="2"/>
      <c r="BX2773" s="2"/>
      <c r="BY2773" s="2"/>
      <c r="BZ2773" s="2"/>
      <c r="CA2773" s="2"/>
      <c r="CB2773" s="2"/>
      <c r="CC2773" s="2"/>
      <c r="CD2773" s="2"/>
      <c r="CE2773" s="2"/>
      <c r="CF2773" s="2"/>
      <c r="CG2773" s="2"/>
      <c r="CH2773" s="2"/>
      <c r="CI2773" s="2"/>
      <c r="CJ2773" s="2"/>
      <c r="CK2773" s="2"/>
      <c r="CL2773" s="2"/>
      <c r="CM2773" s="2"/>
      <c r="CN2773" s="2"/>
      <c r="CO2773" s="2"/>
      <c r="CP2773" s="2"/>
      <c r="CQ2773" s="2"/>
      <c r="CR2773" s="2"/>
      <c r="CS2773" s="2"/>
      <c r="CT2773" s="2"/>
      <c r="CU2773" s="2"/>
      <c r="CV2773" s="2"/>
      <c r="CW2773" s="2"/>
      <c r="CX2773" s="2"/>
      <c r="CY2773" s="2"/>
      <c r="CZ2773" s="2"/>
      <c r="DA2773" s="2"/>
      <c r="DB2773" s="2"/>
      <c r="DC2773" s="2"/>
      <c r="DD2773" s="2"/>
      <c r="DE2773" s="2"/>
      <c r="DF2773" s="2"/>
      <c r="DG2773" s="2"/>
      <c r="DH2773" s="2"/>
      <c r="DI2773" s="2"/>
      <c r="DJ2773" s="2"/>
      <c r="DK2773" s="2"/>
      <c r="DL2773" s="2"/>
      <c r="DM2773" s="2"/>
      <c r="DN2773" s="2"/>
      <c r="DO2773" s="2"/>
      <c r="DP2773" s="2"/>
      <c r="DQ2773" s="2"/>
      <c r="DR2773" s="2"/>
      <c r="DS2773" s="2"/>
      <c r="DT2773" s="2"/>
      <c r="DU2773" s="2"/>
      <c r="DV2773" s="2"/>
      <c r="DW2773" s="2"/>
      <c r="DX2773" s="2"/>
      <c r="DY2773" s="2"/>
      <c r="DZ2773" s="2"/>
      <c r="EA2773" s="2"/>
      <c r="EB2773" s="2"/>
      <c r="EC2773" s="2"/>
      <c r="ED2773" s="2"/>
      <c r="EE2773" s="2"/>
      <c r="EF2773" s="2"/>
      <c r="EG2773" s="2"/>
      <c r="EH2773" s="2"/>
      <c r="EI2773" s="2"/>
      <c r="EJ2773" s="2"/>
      <c r="EK2773" s="2"/>
      <c r="EL2773" s="2"/>
      <c r="EM2773" s="2"/>
      <c r="EN2773" s="2"/>
      <c r="EO2773" s="2"/>
      <c r="EP2773" s="2"/>
      <c r="EQ2773" s="2"/>
      <c r="ER2773" s="2"/>
      <c r="ES2773" s="2"/>
      <c r="ET2773" s="2"/>
      <c r="EU2773" s="2"/>
      <c r="EV2773" s="2"/>
      <c r="EW2773" s="2"/>
      <c r="EX2773" s="2"/>
      <c r="EY2773" s="2"/>
      <c r="EZ2773" s="2"/>
      <c r="FA2773" s="2"/>
      <c r="FB2773" s="2"/>
      <c r="FC2773" s="2"/>
      <c r="FD2773" s="2"/>
      <c r="FE2773" s="2"/>
      <c r="FF2773" s="2"/>
      <c r="FG2773" s="2"/>
      <c r="FH2773" s="2"/>
      <c r="FI2773" s="2"/>
      <c r="FJ2773" s="2"/>
      <c r="FK2773" s="2"/>
      <c r="FL2773" s="2"/>
      <c r="FM2773" s="2"/>
      <c r="FN2773" s="2"/>
      <c r="FO2773" s="2"/>
      <c r="FP2773" s="2"/>
      <c r="FQ2773" s="2"/>
      <c r="FR2773" s="2"/>
      <c r="FS2773" s="2"/>
      <c r="FT2773" s="2"/>
      <c r="FU2773" s="2"/>
      <c r="FV2773" s="2"/>
      <c r="FW2773" s="2"/>
      <c r="FX2773" s="2"/>
      <c r="FY2773" s="2"/>
      <c r="FZ2773" s="2"/>
      <c r="GA2773" s="2"/>
      <c r="GB2773" s="2"/>
      <c r="GC2773" s="2"/>
      <c r="GD2773" s="2"/>
      <c r="GE2773" s="2"/>
      <c r="GF2773" s="2"/>
      <c r="GG2773" s="2"/>
      <c r="GH2773" s="2"/>
      <c r="GI2773" s="2"/>
      <c r="GJ2773" s="2"/>
      <c r="GK2773" s="2"/>
      <c r="GL2773" s="2"/>
      <c r="GM2773" s="2"/>
      <c r="GN2773" s="2"/>
      <c r="GO2773" s="2"/>
      <c r="GP2773" s="2"/>
      <c r="GQ2773" s="2"/>
      <c r="GR2773" s="2"/>
      <c r="GS2773" s="2"/>
      <c r="GT2773" s="2"/>
      <c r="GU2773" s="2"/>
      <c r="GV2773" s="2"/>
      <c r="GW2773" s="2"/>
      <c r="GX2773" s="2"/>
      <c r="GY2773" s="2"/>
      <c r="GZ2773" s="2"/>
      <c r="HA2773" s="2"/>
      <c r="HB2773" s="2"/>
      <c r="HC2773" s="2"/>
      <c r="HD2773" s="2"/>
      <c r="HE2773" s="2"/>
      <c r="HF2773" s="2"/>
      <c r="HG2773" s="2"/>
      <c r="HH2773" s="2"/>
      <c r="HI2773" s="2"/>
      <c r="HJ2773" s="2"/>
      <c r="HK2773" s="2"/>
      <c r="HL2773" s="2"/>
      <c r="HM2773" s="2"/>
      <c r="HN2773" s="2"/>
      <c r="HO2773" s="2"/>
      <c r="HP2773" s="2"/>
      <c r="HQ2773" s="2"/>
      <c r="HR2773" s="2"/>
      <c r="HS2773" s="2"/>
      <c r="HT2773" s="2"/>
      <c r="HU2773" s="2"/>
      <c r="HV2773" s="2"/>
      <c r="HW2773" s="2"/>
      <c r="HX2773" s="2"/>
      <c r="HY2773" s="2"/>
      <c r="HZ2773" s="2"/>
      <c r="IA2773" s="2"/>
      <c r="IB2773" s="2"/>
      <c r="IC2773" s="2"/>
      <c r="ID2773" s="2"/>
      <c r="IE2773" s="2"/>
      <c r="IF2773" s="2"/>
      <c r="IG2773" s="2"/>
      <c r="IH2773" s="2"/>
      <c r="II2773" s="2"/>
      <c r="IJ2773" s="2"/>
      <c r="IK2773" s="2"/>
      <c r="IL2773" s="2"/>
      <c r="IM2773" s="2"/>
      <c r="IN2773" s="2"/>
      <c r="IO2773" s="2"/>
      <c r="IP2773" s="2"/>
      <c r="IQ2773" s="2"/>
    </row>
    <row r="2774" spans="1:251" s="16" customFormat="1" ht="18.75" customHeight="1">
      <c r="A2774" s="8"/>
      <c r="B2774" s="25"/>
      <c r="C2774" s="135" t="s">
        <v>352</v>
      </c>
      <c r="D2774" s="136"/>
      <c r="E2774" s="136"/>
      <c r="F2774" s="136"/>
      <c r="G2774" s="136"/>
      <c r="H2774" s="136"/>
      <c r="I2774" s="136"/>
      <c r="J2774" s="136"/>
      <c r="K2774" s="136"/>
      <c r="L2774" s="136"/>
      <c r="M2774" s="136"/>
      <c r="N2774" s="136"/>
      <c r="O2774" s="136"/>
      <c r="P2774" s="136"/>
      <c r="Q2774" s="136"/>
      <c r="R2774" s="136"/>
      <c r="S2774" s="136"/>
      <c r="T2774" s="136"/>
      <c r="U2774" s="136"/>
      <c r="V2774" s="136"/>
      <c r="W2774" s="136"/>
      <c r="X2774" s="136"/>
      <c r="Y2774" s="136"/>
      <c r="Z2774" s="137"/>
      <c r="AA2774" s="138">
        <v>6100</v>
      </c>
      <c r="AB2774" s="139"/>
      <c r="AC2774" s="139"/>
      <c r="AD2774" s="139"/>
      <c r="AE2774" s="139"/>
      <c r="AF2774" s="139"/>
      <c r="AG2774" s="139"/>
      <c r="AH2774" s="139"/>
      <c r="AI2774" s="140"/>
      <c r="AJ2774" s="138">
        <v>6100</v>
      </c>
      <c r="AK2774" s="139"/>
      <c r="AL2774" s="139"/>
      <c r="AM2774" s="139"/>
      <c r="AN2774" s="139"/>
      <c r="AO2774" s="139"/>
      <c r="AP2774" s="139"/>
      <c r="AQ2774" s="139"/>
      <c r="AR2774" s="140"/>
      <c r="AS2774" s="141"/>
      <c r="AT2774" s="142"/>
      <c r="AU2774" s="142"/>
      <c r="AV2774" s="142"/>
      <c r="AW2774" s="142"/>
      <c r="AX2774" s="143"/>
      <c r="AY2774" s="2"/>
      <c r="AZ2774" s="2"/>
      <c r="BA2774" s="2"/>
      <c r="BB2774" s="2"/>
      <c r="BC2774" s="2"/>
      <c r="BD2774" s="2"/>
      <c r="BE2774" s="2"/>
      <c r="BF2774" s="2"/>
      <c r="BG2774" s="2"/>
      <c r="BH2774" s="2"/>
      <c r="BI2774" s="2"/>
      <c r="BJ2774" s="2"/>
      <c r="BK2774" s="2"/>
      <c r="BL2774" s="2"/>
      <c r="BM2774" s="2"/>
      <c r="BN2774" s="2"/>
      <c r="BO2774" s="2"/>
      <c r="BP2774" s="2"/>
      <c r="BQ2774" s="2"/>
      <c r="BR2774" s="2"/>
      <c r="BS2774" s="2"/>
      <c r="BT2774" s="2"/>
      <c r="BU2774" s="2"/>
      <c r="BV2774" s="2"/>
      <c r="BW2774" s="2"/>
      <c r="BX2774" s="2"/>
      <c r="BY2774" s="2"/>
      <c r="BZ2774" s="2"/>
      <c r="CA2774" s="2"/>
      <c r="CB2774" s="2"/>
      <c r="CC2774" s="2"/>
      <c r="CD2774" s="2"/>
      <c r="CE2774" s="2"/>
      <c r="CF2774" s="2"/>
      <c r="CG2774" s="2"/>
      <c r="CH2774" s="2"/>
      <c r="CI2774" s="2"/>
      <c r="CJ2774" s="2"/>
      <c r="CK2774" s="2"/>
      <c r="CL2774" s="2"/>
      <c r="CM2774" s="2"/>
      <c r="CN2774" s="2"/>
      <c r="CO2774" s="2"/>
      <c r="CP2774" s="2"/>
      <c r="CQ2774" s="2"/>
      <c r="CR2774" s="2"/>
      <c r="CS2774" s="2"/>
      <c r="CT2774" s="2"/>
      <c r="CU2774" s="2"/>
      <c r="CV2774" s="2"/>
      <c r="CW2774" s="2"/>
      <c r="CX2774" s="2"/>
      <c r="CY2774" s="2"/>
      <c r="CZ2774" s="2"/>
      <c r="DA2774" s="2"/>
      <c r="DB2774" s="2"/>
      <c r="DC2774" s="2"/>
      <c r="DD2774" s="2"/>
      <c r="DE2774" s="2"/>
      <c r="DF2774" s="2"/>
      <c r="DG2774" s="2"/>
      <c r="DH2774" s="2"/>
      <c r="DI2774" s="2"/>
      <c r="DJ2774" s="2"/>
      <c r="DK2774" s="2"/>
      <c r="DL2774" s="2"/>
      <c r="DM2774" s="2"/>
      <c r="DN2774" s="2"/>
      <c r="DO2774" s="2"/>
      <c r="DP2774" s="2"/>
      <c r="DQ2774" s="2"/>
      <c r="DR2774" s="2"/>
      <c r="DS2774" s="2"/>
      <c r="DT2774" s="2"/>
      <c r="DU2774" s="2"/>
      <c r="DV2774" s="2"/>
      <c r="DW2774" s="2"/>
      <c r="DX2774" s="2"/>
      <c r="DY2774" s="2"/>
      <c r="DZ2774" s="2"/>
      <c r="EA2774" s="2"/>
      <c r="EB2774" s="2"/>
      <c r="EC2774" s="2"/>
      <c r="ED2774" s="2"/>
      <c r="EE2774" s="2"/>
      <c r="EF2774" s="2"/>
      <c r="EG2774" s="2"/>
      <c r="EH2774" s="2"/>
      <c r="EI2774" s="2"/>
      <c r="EJ2774" s="2"/>
      <c r="EK2774" s="2"/>
      <c r="EL2774" s="2"/>
      <c r="EM2774" s="2"/>
      <c r="EN2774" s="2"/>
      <c r="EO2774" s="2"/>
      <c r="EP2774" s="2"/>
      <c r="EQ2774" s="2"/>
      <c r="ER2774" s="2"/>
      <c r="ES2774" s="2"/>
      <c r="ET2774" s="2"/>
      <c r="EU2774" s="2"/>
      <c r="EV2774" s="2"/>
      <c r="EW2774" s="2"/>
      <c r="EX2774" s="2"/>
      <c r="EY2774" s="2"/>
      <c r="EZ2774" s="2"/>
      <c r="FA2774" s="2"/>
      <c r="FB2774" s="2"/>
      <c r="FC2774" s="2"/>
      <c r="FD2774" s="2"/>
      <c r="FE2774" s="2"/>
      <c r="FF2774" s="2"/>
      <c r="FG2774" s="2"/>
      <c r="FH2774" s="2"/>
      <c r="FI2774" s="2"/>
      <c r="FJ2774" s="2"/>
      <c r="FK2774" s="2"/>
      <c r="FL2774" s="2"/>
      <c r="FM2774" s="2"/>
      <c r="FN2774" s="2"/>
      <c r="FO2774" s="2"/>
      <c r="FP2774" s="2"/>
      <c r="FQ2774" s="2"/>
      <c r="FR2774" s="2"/>
      <c r="FS2774" s="2"/>
      <c r="FT2774" s="2"/>
      <c r="FU2774" s="2"/>
      <c r="FV2774" s="2"/>
      <c r="FW2774" s="2"/>
      <c r="FX2774" s="2"/>
      <c r="FY2774" s="2"/>
      <c r="FZ2774" s="2"/>
      <c r="GA2774" s="2"/>
      <c r="GB2774" s="2"/>
      <c r="GC2774" s="2"/>
      <c r="GD2774" s="2"/>
      <c r="GE2774" s="2"/>
      <c r="GF2774" s="2"/>
      <c r="GG2774" s="2"/>
      <c r="GH2774" s="2"/>
      <c r="GI2774" s="2"/>
      <c r="GJ2774" s="2"/>
      <c r="GK2774" s="2"/>
      <c r="GL2774" s="2"/>
      <c r="GM2774" s="2"/>
      <c r="GN2774" s="2"/>
      <c r="GO2774" s="2"/>
      <c r="GP2774" s="2"/>
      <c r="GQ2774" s="2"/>
      <c r="GR2774" s="2"/>
      <c r="GS2774" s="2"/>
      <c r="GT2774" s="2"/>
      <c r="GU2774" s="2"/>
      <c r="GV2774" s="2"/>
      <c r="GW2774" s="2"/>
      <c r="GX2774" s="2"/>
      <c r="GY2774" s="2"/>
      <c r="GZ2774" s="2"/>
      <c r="HA2774" s="2"/>
      <c r="HB2774" s="2"/>
      <c r="HC2774" s="2"/>
      <c r="HD2774" s="2"/>
      <c r="HE2774" s="2"/>
      <c r="HF2774" s="2"/>
      <c r="HG2774" s="2"/>
      <c r="HH2774" s="2"/>
      <c r="HI2774" s="2"/>
      <c r="HJ2774" s="2"/>
      <c r="HK2774" s="2"/>
      <c r="HL2774" s="2"/>
      <c r="HM2774" s="2"/>
      <c r="HN2774" s="2"/>
      <c r="HO2774" s="2"/>
      <c r="HP2774" s="2"/>
      <c r="HQ2774" s="2"/>
      <c r="HR2774" s="2"/>
      <c r="HS2774" s="2"/>
      <c r="HT2774" s="2"/>
      <c r="HU2774" s="2"/>
      <c r="HV2774" s="2"/>
      <c r="HW2774" s="2"/>
      <c r="HX2774" s="2"/>
      <c r="HY2774" s="2"/>
      <c r="HZ2774" s="2"/>
      <c r="IA2774" s="2"/>
      <c r="IB2774" s="2"/>
      <c r="IC2774" s="2"/>
      <c r="ID2774" s="2"/>
      <c r="IE2774" s="2"/>
      <c r="IF2774" s="2"/>
      <c r="IG2774" s="2"/>
      <c r="IH2774" s="2"/>
      <c r="II2774" s="2"/>
      <c r="IJ2774" s="2"/>
      <c r="IK2774" s="2"/>
      <c r="IL2774" s="2"/>
      <c r="IM2774" s="2"/>
      <c r="IN2774" s="2"/>
      <c r="IO2774" s="2"/>
      <c r="IP2774" s="2"/>
      <c r="IQ2774" s="2"/>
    </row>
    <row r="2775" spans="1:251" s="16" customFormat="1" ht="18.75" customHeight="1">
      <c r="A2775" s="8"/>
      <c r="B2775" s="25"/>
      <c r="C2775" s="135" t="s">
        <v>354</v>
      </c>
      <c r="D2775" s="136"/>
      <c r="E2775" s="136"/>
      <c r="F2775" s="136"/>
      <c r="G2775" s="136"/>
      <c r="H2775" s="136"/>
      <c r="I2775" s="136"/>
      <c r="J2775" s="136"/>
      <c r="K2775" s="136"/>
      <c r="L2775" s="136"/>
      <c r="M2775" s="136"/>
      <c r="N2775" s="136"/>
      <c r="O2775" s="136"/>
      <c r="P2775" s="136"/>
      <c r="Q2775" s="136"/>
      <c r="R2775" s="136"/>
      <c r="S2775" s="136"/>
      <c r="T2775" s="136"/>
      <c r="U2775" s="136"/>
      <c r="V2775" s="136"/>
      <c r="W2775" s="136"/>
      <c r="X2775" s="136"/>
      <c r="Y2775" s="136"/>
      <c r="Z2775" s="137"/>
      <c r="AA2775" s="138">
        <v>400</v>
      </c>
      <c r="AB2775" s="139"/>
      <c r="AC2775" s="139"/>
      <c r="AD2775" s="139"/>
      <c r="AE2775" s="139"/>
      <c r="AF2775" s="139"/>
      <c r="AG2775" s="139"/>
      <c r="AH2775" s="139"/>
      <c r="AI2775" s="140"/>
      <c r="AJ2775" s="138">
        <v>400</v>
      </c>
      <c r="AK2775" s="139"/>
      <c r="AL2775" s="139"/>
      <c r="AM2775" s="139"/>
      <c r="AN2775" s="139"/>
      <c r="AO2775" s="139"/>
      <c r="AP2775" s="139"/>
      <c r="AQ2775" s="139"/>
      <c r="AR2775" s="140"/>
      <c r="AS2775" s="141"/>
      <c r="AT2775" s="142"/>
      <c r="AU2775" s="142"/>
      <c r="AV2775" s="142"/>
      <c r="AW2775" s="142"/>
      <c r="AX2775" s="143"/>
      <c r="AY2775" s="2"/>
      <c r="AZ2775" s="2"/>
      <c r="BA2775" s="2"/>
      <c r="BB2775" s="2"/>
      <c r="BC2775" s="2"/>
      <c r="BD2775" s="2"/>
      <c r="BE2775" s="2"/>
      <c r="BF2775" s="2"/>
      <c r="BG2775" s="2"/>
      <c r="BH2775" s="2"/>
      <c r="BI2775" s="2"/>
      <c r="BJ2775" s="2"/>
      <c r="BK2775" s="2"/>
      <c r="BL2775" s="2"/>
      <c r="BM2775" s="2"/>
      <c r="BN2775" s="2"/>
      <c r="BO2775" s="2"/>
      <c r="BP2775" s="2"/>
      <c r="BQ2775" s="2"/>
      <c r="BR2775" s="2"/>
      <c r="BS2775" s="2"/>
      <c r="BT2775" s="2"/>
      <c r="BU2775" s="2"/>
      <c r="BV2775" s="2"/>
      <c r="BW2775" s="2"/>
      <c r="BX2775" s="2"/>
      <c r="BY2775" s="2"/>
      <c r="BZ2775" s="2"/>
      <c r="CA2775" s="2"/>
      <c r="CB2775" s="2"/>
      <c r="CC2775" s="2"/>
      <c r="CD2775" s="2"/>
      <c r="CE2775" s="2"/>
      <c r="CF2775" s="2"/>
      <c r="CG2775" s="2"/>
      <c r="CH2775" s="2"/>
      <c r="CI2775" s="2"/>
      <c r="CJ2775" s="2"/>
      <c r="CK2775" s="2"/>
      <c r="CL2775" s="2"/>
      <c r="CM2775" s="2"/>
      <c r="CN2775" s="2"/>
      <c r="CO2775" s="2"/>
      <c r="CP2775" s="2"/>
      <c r="CQ2775" s="2"/>
      <c r="CR2775" s="2"/>
      <c r="CS2775" s="2"/>
      <c r="CT2775" s="2"/>
      <c r="CU2775" s="2"/>
      <c r="CV2775" s="2"/>
      <c r="CW2775" s="2"/>
      <c r="CX2775" s="2"/>
      <c r="CY2775" s="2"/>
      <c r="CZ2775" s="2"/>
      <c r="DA2775" s="2"/>
      <c r="DB2775" s="2"/>
      <c r="DC2775" s="2"/>
      <c r="DD2775" s="2"/>
      <c r="DE2775" s="2"/>
      <c r="DF2775" s="2"/>
      <c r="DG2775" s="2"/>
      <c r="DH2775" s="2"/>
      <c r="DI2775" s="2"/>
      <c r="DJ2775" s="2"/>
      <c r="DK2775" s="2"/>
      <c r="DL2775" s="2"/>
      <c r="DM2775" s="2"/>
      <c r="DN2775" s="2"/>
      <c r="DO2775" s="2"/>
      <c r="DP2775" s="2"/>
      <c r="DQ2775" s="2"/>
      <c r="DR2775" s="2"/>
      <c r="DS2775" s="2"/>
      <c r="DT2775" s="2"/>
      <c r="DU2775" s="2"/>
      <c r="DV2775" s="2"/>
      <c r="DW2775" s="2"/>
      <c r="DX2775" s="2"/>
      <c r="DY2775" s="2"/>
      <c r="DZ2775" s="2"/>
      <c r="EA2775" s="2"/>
      <c r="EB2775" s="2"/>
      <c r="EC2775" s="2"/>
      <c r="ED2775" s="2"/>
      <c r="EE2775" s="2"/>
      <c r="EF2775" s="2"/>
      <c r="EG2775" s="2"/>
      <c r="EH2775" s="2"/>
      <c r="EI2775" s="2"/>
      <c r="EJ2775" s="2"/>
      <c r="EK2775" s="2"/>
      <c r="EL2775" s="2"/>
      <c r="EM2775" s="2"/>
      <c r="EN2775" s="2"/>
      <c r="EO2775" s="2"/>
      <c r="EP2775" s="2"/>
      <c r="EQ2775" s="2"/>
      <c r="ER2775" s="2"/>
      <c r="ES2775" s="2"/>
      <c r="ET2775" s="2"/>
      <c r="EU2775" s="2"/>
      <c r="EV2775" s="2"/>
      <c r="EW2775" s="2"/>
      <c r="EX2775" s="2"/>
      <c r="EY2775" s="2"/>
      <c r="EZ2775" s="2"/>
      <c r="FA2775" s="2"/>
      <c r="FB2775" s="2"/>
      <c r="FC2775" s="2"/>
      <c r="FD2775" s="2"/>
      <c r="FE2775" s="2"/>
      <c r="FF2775" s="2"/>
      <c r="FG2775" s="2"/>
      <c r="FH2775" s="2"/>
      <c r="FI2775" s="2"/>
      <c r="FJ2775" s="2"/>
      <c r="FK2775" s="2"/>
      <c r="FL2775" s="2"/>
      <c r="FM2775" s="2"/>
      <c r="FN2775" s="2"/>
      <c r="FO2775" s="2"/>
      <c r="FP2775" s="2"/>
      <c r="FQ2775" s="2"/>
      <c r="FR2775" s="2"/>
      <c r="FS2775" s="2"/>
      <c r="FT2775" s="2"/>
      <c r="FU2775" s="2"/>
      <c r="FV2775" s="2"/>
      <c r="FW2775" s="2"/>
      <c r="FX2775" s="2"/>
      <c r="FY2775" s="2"/>
      <c r="FZ2775" s="2"/>
      <c r="GA2775" s="2"/>
      <c r="GB2775" s="2"/>
      <c r="GC2775" s="2"/>
      <c r="GD2775" s="2"/>
      <c r="GE2775" s="2"/>
      <c r="GF2775" s="2"/>
      <c r="GG2775" s="2"/>
      <c r="GH2775" s="2"/>
      <c r="GI2775" s="2"/>
      <c r="GJ2775" s="2"/>
      <c r="GK2775" s="2"/>
      <c r="GL2775" s="2"/>
      <c r="GM2775" s="2"/>
      <c r="GN2775" s="2"/>
      <c r="GO2775" s="2"/>
      <c r="GP2775" s="2"/>
      <c r="GQ2775" s="2"/>
      <c r="GR2775" s="2"/>
      <c r="GS2775" s="2"/>
      <c r="GT2775" s="2"/>
      <c r="GU2775" s="2"/>
      <c r="GV2775" s="2"/>
      <c r="GW2775" s="2"/>
      <c r="GX2775" s="2"/>
      <c r="GY2775" s="2"/>
      <c r="GZ2775" s="2"/>
      <c r="HA2775" s="2"/>
      <c r="HB2775" s="2"/>
      <c r="HC2775" s="2"/>
      <c r="HD2775" s="2"/>
      <c r="HE2775" s="2"/>
      <c r="HF2775" s="2"/>
      <c r="HG2775" s="2"/>
      <c r="HH2775" s="2"/>
      <c r="HI2775" s="2"/>
      <c r="HJ2775" s="2"/>
      <c r="HK2775" s="2"/>
      <c r="HL2775" s="2"/>
      <c r="HM2775" s="2"/>
      <c r="HN2775" s="2"/>
      <c r="HO2775" s="2"/>
      <c r="HP2775" s="2"/>
      <c r="HQ2775" s="2"/>
      <c r="HR2775" s="2"/>
      <c r="HS2775" s="2"/>
      <c r="HT2775" s="2"/>
      <c r="HU2775" s="2"/>
      <c r="HV2775" s="2"/>
      <c r="HW2775" s="2"/>
      <c r="HX2775" s="2"/>
      <c r="HY2775" s="2"/>
      <c r="HZ2775" s="2"/>
      <c r="IA2775" s="2"/>
      <c r="IB2775" s="2"/>
      <c r="IC2775" s="2"/>
      <c r="ID2775" s="2"/>
      <c r="IE2775" s="2"/>
      <c r="IF2775" s="2"/>
      <c r="IG2775" s="2"/>
      <c r="IH2775" s="2"/>
      <c r="II2775" s="2"/>
      <c r="IJ2775" s="2"/>
      <c r="IK2775" s="2"/>
      <c r="IL2775" s="2"/>
      <c r="IM2775" s="2"/>
      <c r="IN2775" s="2"/>
      <c r="IO2775" s="2"/>
      <c r="IP2775" s="2"/>
      <c r="IQ2775" s="2"/>
    </row>
    <row r="2776" spans="1:251" s="16" customFormat="1" ht="18.75" customHeight="1" thickBot="1">
      <c r="A2776" s="17"/>
      <c r="B2776" s="144" t="s">
        <v>11</v>
      </c>
      <c r="C2776" s="145"/>
      <c r="D2776" s="145"/>
      <c r="E2776" s="145"/>
      <c r="F2776" s="145"/>
      <c r="G2776" s="145"/>
      <c r="H2776" s="145"/>
      <c r="I2776" s="145"/>
      <c r="J2776" s="145"/>
      <c r="K2776" s="145"/>
      <c r="L2776" s="145"/>
      <c r="M2776" s="145"/>
      <c r="N2776" s="145"/>
      <c r="O2776" s="145"/>
      <c r="P2776" s="145"/>
      <c r="Q2776" s="145"/>
      <c r="R2776" s="145"/>
      <c r="S2776" s="145"/>
      <c r="T2776" s="145"/>
      <c r="U2776" s="145"/>
      <c r="V2776" s="145"/>
      <c r="W2776" s="145"/>
      <c r="X2776" s="145"/>
      <c r="Y2776" s="145"/>
      <c r="Z2776" s="146"/>
      <c r="AA2776" s="147">
        <f>SUM($AA$2774:$AA$2775)</f>
        <v>6500</v>
      </c>
      <c r="AB2776" s="148"/>
      <c r="AC2776" s="148"/>
      <c r="AD2776" s="148"/>
      <c r="AE2776" s="148"/>
      <c r="AF2776" s="148"/>
      <c r="AG2776" s="148"/>
      <c r="AH2776" s="148"/>
      <c r="AI2776" s="149"/>
      <c r="AJ2776" s="147">
        <f>SUM($AJ$2774:$AJ$2775)</f>
        <v>6500</v>
      </c>
      <c r="AK2776" s="148"/>
      <c r="AL2776" s="148"/>
      <c r="AM2776" s="148"/>
      <c r="AN2776" s="148"/>
      <c r="AO2776" s="148"/>
      <c r="AP2776" s="148"/>
      <c r="AQ2776" s="148"/>
      <c r="AR2776" s="149"/>
      <c r="AS2776" s="150"/>
      <c r="AT2776" s="151"/>
      <c r="AU2776" s="151"/>
      <c r="AV2776" s="151"/>
      <c r="AW2776" s="151"/>
      <c r="AX2776" s="152"/>
      <c r="AY2776" s="2"/>
      <c r="AZ2776" s="2"/>
      <c r="BA2776" s="2"/>
      <c r="BB2776" s="2"/>
      <c r="BC2776" s="2"/>
      <c r="BD2776" s="2"/>
      <c r="BE2776" s="2"/>
      <c r="BF2776" s="2"/>
      <c r="BG2776" s="2"/>
      <c r="BH2776" s="2"/>
      <c r="BI2776" s="2"/>
      <c r="BJ2776" s="2"/>
      <c r="BK2776" s="2"/>
      <c r="BL2776" s="2"/>
      <c r="BM2776" s="2"/>
      <c r="BN2776" s="2"/>
      <c r="BO2776" s="2"/>
      <c r="BP2776" s="2"/>
      <c r="BQ2776" s="2"/>
      <c r="BR2776" s="2"/>
      <c r="BS2776" s="2"/>
      <c r="BT2776" s="2"/>
      <c r="BU2776" s="2"/>
      <c r="BV2776" s="2"/>
      <c r="BW2776" s="2"/>
      <c r="BX2776" s="2"/>
      <c r="BY2776" s="2"/>
      <c r="BZ2776" s="2"/>
      <c r="CA2776" s="2"/>
      <c r="CB2776" s="2"/>
      <c r="CC2776" s="2"/>
      <c r="CD2776" s="2"/>
      <c r="CE2776" s="2"/>
      <c r="CF2776" s="2"/>
      <c r="CG2776" s="2"/>
      <c r="CH2776" s="2"/>
      <c r="CI2776" s="2"/>
      <c r="CJ2776" s="2"/>
      <c r="CK2776" s="2"/>
      <c r="CL2776" s="2"/>
      <c r="CM2776" s="2"/>
      <c r="CN2776" s="2"/>
      <c r="CO2776" s="2"/>
      <c r="CP2776" s="2"/>
      <c r="CQ2776" s="2"/>
      <c r="CR2776" s="2"/>
      <c r="CS2776" s="2"/>
      <c r="CT2776" s="2"/>
      <c r="CU2776" s="2"/>
      <c r="CV2776" s="2"/>
      <c r="CW2776" s="2"/>
      <c r="CX2776" s="2"/>
      <c r="CY2776" s="2"/>
      <c r="CZ2776" s="2"/>
      <c r="DA2776" s="2"/>
      <c r="DB2776" s="2"/>
      <c r="DC2776" s="2"/>
      <c r="DD2776" s="2"/>
      <c r="DE2776" s="2"/>
      <c r="DF2776" s="2"/>
      <c r="DG2776" s="2"/>
      <c r="DH2776" s="2"/>
      <c r="DI2776" s="2"/>
      <c r="DJ2776" s="2"/>
      <c r="DK2776" s="2"/>
      <c r="DL2776" s="2"/>
      <c r="DM2776" s="2"/>
      <c r="DN2776" s="2"/>
      <c r="DO2776" s="2"/>
      <c r="DP2776" s="2"/>
      <c r="DQ2776" s="2"/>
      <c r="DR2776" s="2"/>
      <c r="DS2776" s="2"/>
      <c r="DT2776" s="2"/>
      <c r="DU2776" s="2"/>
      <c r="DV2776" s="2"/>
      <c r="DW2776" s="2"/>
      <c r="DX2776" s="2"/>
      <c r="DY2776" s="2"/>
      <c r="DZ2776" s="2"/>
      <c r="EA2776" s="2"/>
      <c r="EB2776" s="2"/>
      <c r="EC2776" s="2"/>
      <c r="ED2776" s="2"/>
      <c r="EE2776" s="2"/>
      <c r="EF2776" s="2"/>
      <c r="EG2776" s="2"/>
      <c r="EH2776" s="2"/>
      <c r="EI2776" s="2"/>
      <c r="EJ2776" s="2"/>
      <c r="EK2776" s="2"/>
      <c r="EL2776" s="2"/>
      <c r="EM2776" s="2"/>
      <c r="EN2776" s="2"/>
      <c r="EO2776" s="2"/>
      <c r="EP2776" s="2"/>
      <c r="EQ2776" s="2"/>
      <c r="ER2776" s="2"/>
      <c r="ES2776" s="2"/>
      <c r="ET2776" s="2"/>
      <c r="EU2776" s="2"/>
      <c r="EV2776" s="2"/>
      <c r="EW2776" s="2"/>
      <c r="EX2776" s="2"/>
      <c r="EY2776" s="2"/>
      <c r="EZ2776" s="2"/>
      <c r="FA2776" s="2"/>
      <c r="FB2776" s="2"/>
      <c r="FC2776" s="2"/>
      <c r="FD2776" s="2"/>
      <c r="FE2776" s="2"/>
      <c r="FF2776" s="2"/>
      <c r="FG2776" s="2"/>
      <c r="FH2776" s="2"/>
      <c r="FI2776" s="2"/>
      <c r="FJ2776" s="2"/>
      <c r="FK2776" s="2"/>
      <c r="FL2776" s="2"/>
      <c r="FM2776" s="2"/>
      <c r="FN2776" s="2"/>
      <c r="FO2776" s="2"/>
      <c r="FP2776" s="2"/>
      <c r="FQ2776" s="2"/>
      <c r="FR2776" s="2"/>
      <c r="FS2776" s="2"/>
      <c r="FT2776" s="2"/>
      <c r="FU2776" s="2"/>
      <c r="FV2776" s="2"/>
      <c r="FW2776" s="2"/>
      <c r="FX2776" s="2"/>
      <c r="FY2776" s="2"/>
      <c r="FZ2776" s="2"/>
      <c r="GA2776" s="2"/>
      <c r="GB2776" s="2"/>
      <c r="GC2776" s="2"/>
      <c r="GD2776" s="2"/>
      <c r="GE2776" s="2"/>
      <c r="GF2776" s="2"/>
      <c r="GG2776" s="2"/>
      <c r="GH2776" s="2"/>
      <c r="GI2776" s="2"/>
      <c r="GJ2776" s="2"/>
      <c r="GK2776" s="2"/>
      <c r="GL2776" s="2"/>
      <c r="GM2776" s="2"/>
      <c r="GN2776" s="2"/>
      <c r="GO2776" s="2"/>
      <c r="GP2776" s="2"/>
      <c r="GQ2776" s="2"/>
      <c r="GR2776" s="2"/>
      <c r="GS2776" s="2"/>
      <c r="GT2776" s="2"/>
      <c r="GU2776" s="2"/>
      <c r="GV2776" s="2"/>
      <c r="GW2776" s="2"/>
      <c r="GX2776" s="2"/>
      <c r="GY2776" s="2"/>
      <c r="GZ2776" s="2"/>
      <c r="HA2776" s="2"/>
      <c r="HB2776" s="2"/>
      <c r="HC2776" s="2"/>
      <c r="HD2776" s="2"/>
      <c r="HE2776" s="2"/>
      <c r="HF2776" s="2"/>
      <c r="HG2776" s="2"/>
      <c r="HH2776" s="2"/>
      <c r="HI2776" s="2"/>
      <c r="HJ2776" s="2"/>
      <c r="HK2776" s="2"/>
      <c r="HL2776" s="2"/>
      <c r="HM2776" s="2"/>
      <c r="HN2776" s="2"/>
      <c r="HO2776" s="2"/>
      <c r="HP2776" s="2"/>
      <c r="HQ2776" s="2"/>
      <c r="HR2776" s="2"/>
      <c r="HS2776" s="2"/>
      <c r="HT2776" s="2"/>
      <c r="HU2776" s="2"/>
      <c r="HV2776" s="2"/>
      <c r="HW2776" s="2"/>
      <c r="HX2776" s="2"/>
      <c r="HY2776" s="2"/>
      <c r="HZ2776" s="2"/>
      <c r="IA2776" s="2"/>
      <c r="IB2776" s="2"/>
      <c r="IC2776" s="2"/>
      <c r="ID2776" s="2"/>
      <c r="IE2776" s="2"/>
      <c r="IF2776" s="2"/>
      <c r="IG2776" s="2"/>
      <c r="IH2776" s="2"/>
      <c r="II2776" s="2"/>
      <c r="IJ2776" s="2"/>
      <c r="IK2776" s="2"/>
      <c r="IL2776" s="2"/>
      <c r="IM2776" s="2"/>
      <c r="IN2776" s="2"/>
      <c r="IO2776" s="2"/>
      <c r="IP2776" s="2"/>
      <c r="IQ2776" s="2"/>
    </row>
    <row r="2778" spans="1:251" ht="19.2">
      <c r="A2778" s="1" t="s">
        <v>0</v>
      </c>
      <c r="AW2778" s="3"/>
      <c r="AX2778" s="4"/>
      <c r="AY2778" s="3"/>
    </row>
    <row r="2780" spans="1:251" ht="18">
      <c r="B2780" s="153" t="s">
        <v>8</v>
      </c>
      <c r="C2780" s="154"/>
      <c r="D2780" s="154"/>
      <c r="E2780" s="154"/>
      <c r="F2780" s="154"/>
      <c r="G2780" s="154"/>
      <c r="H2780" s="154"/>
      <c r="I2780" s="154"/>
      <c r="J2780" s="154"/>
      <c r="K2780" s="154"/>
      <c r="L2780" s="154"/>
      <c r="M2780" s="154"/>
      <c r="N2780" s="154"/>
      <c r="O2780" s="154"/>
      <c r="P2780" s="154"/>
      <c r="Q2780" s="154"/>
      <c r="R2780" s="154"/>
      <c r="S2780" s="154"/>
      <c r="T2780" s="154"/>
      <c r="U2780" s="154"/>
      <c r="V2780" s="154"/>
      <c r="W2780" s="154"/>
      <c r="X2780" s="154"/>
      <c r="Y2780" s="154"/>
      <c r="Z2780" s="154"/>
      <c r="AA2780" s="154"/>
      <c r="AB2780" s="154"/>
      <c r="AC2780" s="154"/>
      <c r="AD2780" s="154"/>
      <c r="AE2780" s="154"/>
      <c r="AF2780" s="154"/>
      <c r="AG2780" s="154"/>
      <c r="AH2780" s="154"/>
      <c r="AI2780" s="154"/>
      <c r="AJ2780" s="154"/>
      <c r="AK2780" s="154"/>
      <c r="AL2780" s="154"/>
      <c r="AM2780" s="154"/>
      <c r="AN2780" s="154"/>
      <c r="AO2780" s="154"/>
      <c r="AP2780" s="154"/>
      <c r="AQ2780" s="154"/>
      <c r="AR2780" s="154"/>
      <c r="AS2780" s="154"/>
      <c r="AT2780" s="154"/>
      <c r="AU2780" s="154"/>
      <c r="AV2780" s="154"/>
      <c r="AW2780" s="154"/>
      <c r="AX2780" s="154"/>
    </row>
    <row r="2781" spans="1:251">
      <c r="Z2781" s="5"/>
      <c r="AD2781" s="5"/>
      <c r="AE2781" s="5"/>
      <c r="AF2781" s="5"/>
      <c r="AG2781" s="5"/>
      <c r="AH2781" s="5"/>
      <c r="AI2781" s="5"/>
      <c r="AO2781" s="5"/>
    </row>
    <row r="2782" spans="1:251" ht="13.8" thickBot="1">
      <c r="Z2782" s="5"/>
      <c r="AD2782" s="5"/>
      <c r="AE2782" s="5"/>
      <c r="AF2782" s="5"/>
      <c r="AG2782" s="5"/>
      <c r="AH2782" s="5"/>
      <c r="AI2782" s="5"/>
      <c r="AO2782" s="5"/>
      <c r="DI2782" s="6"/>
    </row>
    <row r="2783" spans="1:251" ht="24.75" customHeight="1" thickBot="1">
      <c r="B2783" s="155" t="s">
        <v>1</v>
      </c>
      <c r="C2783" s="156"/>
      <c r="D2783" s="156"/>
      <c r="E2783" s="156"/>
      <c r="F2783" s="156"/>
      <c r="G2783" s="156"/>
      <c r="H2783" s="157" t="s">
        <v>358</v>
      </c>
      <c r="I2783" s="158"/>
      <c r="J2783" s="158"/>
      <c r="K2783" s="158"/>
      <c r="L2783" s="158"/>
      <c r="M2783" s="158"/>
      <c r="N2783" s="158"/>
      <c r="O2783" s="158"/>
      <c r="P2783" s="158"/>
      <c r="Q2783" s="158"/>
      <c r="R2783" s="158"/>
      <c r="S2783" s="158"/>
      <c r="T2783" s="158"/>
      <c r="U2783" s="158"/>
      <c r="V2783" s="158"/>
      <c r="W2783" s="158"/>
      <c r="X2783" s="158"/>
      <c r="Y2783" s="158"/>
      <c r="Z2783" s="158"/>
      <c r="AA2783" s="158"/>
      <c r="AB2783" s="158"/>
      <c r="AC2783" s="158"/>
      <c r="AD2783" s="158"/>
      <c r="AE2783" s="158"/>
      <c r="AF2783" s="158"/>
      <c r="AG2783" s="158"/>
      <c r="AH2783" s="158"/>
      <c r="AI2783" s="158"/>
      <c r="AJ2783" s="158"/>
      <c r="AK2783" s="158"/>
      <c r="AL2783" s="158"/>
      <c r="AM2783" s="158"/>
      <c r="AN2783" s="158"/>
      <c r="AO2783" s="158"/>
      <c r="AP2783" s="158"/>
      <c r="AQ2783" s="158"/>
      <c r="AR2783" s="158"/>
      <c r="AS2783" s="158"/>
      <c r="AT2783" s="158"/>
      <c r="AU2783" s="158"/>
      <c r="AV2783" s="158"/>
      <c r="AW2783" s="158"/>
      <c r="AX2783" s="159"/>
      <c r="DI2783" s="6"/>
    </row>
    <row r="2784" spans="1:251" ht="14.4">
      <c r="B2784" s="7"/>
      <c r="C2784" s="7"/>
      <c r="D2784" s="7"/>
      <c r="E2784" s="7"/>
      <c r="F2784" s="7"/>
      <c r="G2784" s="7"/>
      <c r="H2784" s="8"/>
      <c r="I2784" s="8"/>
      <c r="J2784" s="8"/>
      <c r="K2784" s="8"/>
      <c r="L2784" s="9"/>
      <c r="M2784" s="9"/>
      <c r="N2784" s="9"/>
      <c r="O2784" s="9"/>
      <c r="P2784" s="8"/>
      <c r="Q2784" s="8"/>
      <c r="R2784" s="8"/>
      <c r="S2784" s="8"/>
      <c r="T2784" s="8"/>
      <c r="U2784" s="8"/>
      <c r="V2784" s="10"/>
      <c r="W2784" s="10"/>
      <c r="X2784" s="10"/>
      <c r="Y2784" s="10"/>
      <c r="Z2784" s="10"/>
      <c r="AA2784" s="10"/>
      <c r="AB2784" s="10"/>
      <c r="AC2784" s="10"/>
      <c r="AD2784" s="10"/>
      <c r="AE2784" s="10"/>
      <c r="AF2784" s="10"/>
      <c r="AG2784" s="10"/>
      <c r="AH2784" s="10"/>
      <c r="AI2784" s="10"/>
      <c r="AJ2784" s="10"/>
      <c r="AK2784" s="10"/>
      <c r="AL2784" s="10"/>
      <c r="AM2784" s="10"/>
      <c r="AN2784" s="10"/>
      <c r="AO2784" s="10"/>
      <c r="AP2784" s="10"/>
      <c r="AQ2784" s="10"/>
      <c r="AR2784" s="10"/>
      <c r="AS2784" s="10"/>
      <c r="AT2784" s="10"/>
      <c r="AU2784" s="10"/>
      <c r="AV2784" s="10"/>
      <c r="AW2784" s="10"/>
      <c r="AX2784" s="10"/>
      <c r="DI2784" s="6"/>
    </row>
    <row r="2785" spans="1:113" ht="15" thickBot="1">
      <c r="A2785" s="11"/>
      <c r="B2785" s="10" t="s">
        <v>2</v>
      </c>
      <c r="C2785" s="8"/>
      <c r="D2785" s="8"/>
      <c r="E2785" s="8"/>
      <c r="F2785" s="8"/>
      <c r="G2785" s="8"/>
      <c r="H2785" s="8"/>
      <c r="I2785" s="8"/>
      <c r="J2785" s="8"/>
      <c r="K2785" s="8"/>
      <c r="L2785" s="9"/>
      <c r="M2785" s="9"/>
      <c r="N2785" s="9"/>
      <c r="O2785" s="9"/>
      <c r="P2785" s="8"/>
      <c r="Q2785" s="8"/>
      <c r="R2785" s="8"/>
      <c r="S2785" s="8"/>
      <c r="T2785" s="8"/>
      <c r="U2785" s="8"/>
      <c r="V2785" s="10"/>
      <c r="W2785" s="10"/>
      <c r="X2785" s="10"/>
      <c r="Y2785" s="10"/>
      <c r="Z2785" s="10"/>
      <c r="AA2785" s="10"/>
      <c r="AB2785" s="10"/>
      <c r="AC2785" s="10"/>
      <c r="AD2785" s="10"/>
      <c r="AE2785" s="10"/>
      <c r="AF2785" s="10"/>
      <c r="AG2785" s="10"/>
      <c r="AH2785" s="10"/>
      <c r="AI2785" s="10"/>
      <c r="AJ2785" s="10"/>
      <c r="AK2785" s="10"/>
      <c r="AL2785" s="10"/>
      <c r="AM2785" s="10"/>
      <c r="AN2785" s="10"/>
      <c r="AO2785" s="10"/>
      <c r="AP2785" s="10"/>
      <c r="AQ2785" s="10"/>
      <c r="AR2785" s="10"/>
      <c r="AS2785" s="10"/>
      <c r="AT2785" s="10"/>
      <c r="AU2785" s="10"/>
      <c r="AV2785" s="10"/>
      <c r="AW2785" s="10"/>
      <c r="AX2785" s="10"/>
      <c r="DI2785" s="6"/>
    </row>
    <row r="2786" spans="1:113" ht="14.4">
      <c r="A2786" s="8"/>
      <c r="B2786" s="12"/>
      <c r="C2786" s="7"/>
      <c r="D2786" s="7"/>
      <c r="E2786" s="7"/>
      <c r="F2786" s="7"/>
      <c r="G2786" s="7"/>
      <c r="H2786" s="7"/>
      <c r="I2786" s="7"/>
      <c r="J2786" s="7"/>
      <c r="K2786" s="7"/>
      <c r="L2786" s="13"/>
      <c r="M2786" s="13"/>
      <c r="N2786" s="13"/>
      <c r="O2786" s="13"/>
      <c r="P2786" s="7"/>
      <c r="Q2786" s="7"/>
      <c r="R2786" s="7"/>
      <c r="S2786" s="7"/>
      <c r="T2786" s="7"/>
      <c r="U2786" s="7"/>
      <c r="V2786" s="14"/>
      <c r="W2786" s="14"/>
      <c r="X2786" s="14"/>
      <c r="Y2786" s="14"/>
      <c r="Z2786" s="14"/>
      <c r="AA2786" s="14"/>
      <c r="AB2786" s="14"/>
      <c r="AC2786" s="14"/>
      <c r="AD2786" s="14"/>
      <c r="AE2786" s="14"/>
      <c r="AF2786" s="14"/>
      <c r="AG2786" s="14"/>
      <c r="AH2786" s="14"/>
      <c r="AI2786" s="14"/>
      <c r="AJ2786" s="14"/>
      <c r="AK2786" s="14"/>
      <c r="AL2786" s="14"/>
      <c r="AM2786" s="14"/>
      <c r="AN2786" s="14"/>
      <c r="AO2786" s="14"/>
      <c r="AP2786" s="14"/>
      <c r="AQ2786" s="14"/>
      <c r="AR2786" s="14"/>
      <c r="AS2786" s="14"/>
      <c r="AT2786" s="14"/>
      <c r="AU2786" s="14"/>
      <c r="AV2786" s="14"/>
      <c r="AW2786" s="14"/>
      <c r="AX2786" s="15"/>
    </row>
    <row r="2787" spans="1:113" ht="12" customHeight="1">
      <c r="A2787" s="8"/>
      <c r="B2787" s="186" t="s">
        <v>778</v>
      </c>
      <c r="C2787" s="187"/>
      <c r="D2787" s="187"/>
      <c r="E2787" s="187"/>
      <c r="F2787" s="187"/>
      <c r="G2787" s="187"/>
      <c r="H2787" s="187"/>
      <c r="I2787" s="187"/>
      <c r="J2787" s="187"/>
      <c r="K2787" s="187"/>
      <c r="L2787" s="187"/>
      <c r="M2787" s="187"/>
      <c r="N2787" s="187"/>
      <c r="O2787" s="187"/>
      <c r="P2787" s="187"/>
      <c r="Q2787" s="187"/>
      <c r="R2787" s="187"/>
      <c r="S2787" s="187"/>
      <c r="T2787" s="187"/>
      <c r="U2787" s="187"/>
      <c r="V2787" s="187"/>
      <c r="W2787" s="187"/>
      <c r="X2787" s="187"/>
      <c r="Y2787" s="187"/>
      <c r="Z2787" s="187"/>
      <c r="AA2787" s="187"/>
      <c r="AB2787" s="187"/>
      <c r="AC2787" s="187"/>
      <c r="AD2787" s="187"/>
      <c r="AE2787" s="187"/>
      <c r="AF2787" s="187"/>
      <c r="AG2787" s="187"/>
      <c r="AH2787" s="187"/>
      <c r="AI2787" s="187"/>
      <c r="AJ2787" s="187"/>
      <c r="AK2787" s="187"/>
      <c r="AL2787" s="187"/>
      <c r="AM2787" s="187"/>
      <c r="AN2787" s="187"/>
      <c r="AO2787" s="187"/>
      <c r="AP2787" s="187"/>
      <c r="AQ2787" s="187"/>
      <c r="AR2787" s="187"/>
      <c r="AS2787" s="187"/>
      <c r="AT2787" s="187"/>
      <c r="AU2787" s="187"/>
      <c r="AV2787" s="187"/>
      <c r="AW2787" s="187"/>
      <c r="AX2787" s="188"/>
    </row>
    <row r="2788" spans="1:113" ht="12" customHeight="1">
      <c r="A2788" s="8"/>
      <c r="B2788" s="186"/>
      <c r="C2788" s="187"/>
      <c r="D2788" s="187"/>
      <c r="E2788" s="187"/>
      <c r="F2788" s="187"/>
      <c r="G2788" s="187"/>
      <c r="H2788" s="187"/>
      <c r="I2788" s="187"/>
      <c r="J2788" s="187"/>
      <c r="K2788" s="187"/>
      <c r="L2788" s="187"/>
      <c r="M2788" s="187"/>
      <c r="N2788" s="187"/>
      <c r="O2788" s="187"/>
      <c r="P2788" s="187"/>
      <c r="Q2788" s="187"/>
      <c r="R2788" s="187"/>
      <c r="S2788" s="187"/>
      <c r="T2788" s="187"/>
      <c r="U2788" s="187"/>
      <c r="V2788" s="187"/>
      <c r="W2788" s="187"/>
      <c r="X2788" s="187"/>
      <c r="Y2788" s="187"/>
      <c r="Z2788" s="187"/>
      <c r="AA2788" s="187"/>
      <c r="AB2788" s="187"/>
      <c r="AC2788" s="187"/>
      <c r="AD2788" s="187"/>
      <c r="AE2788" s="187"/>
      <c r="AF2788" s="187"/>
      <c r="AG2788" s="187"/>
      <c r="AH2788" s="187"/>
      <c r="AI2788" s="187"/>
      <c r="AJ2788" s="187"/>
      <c r="AK2788" s="187"/>
      <c r="AL2788" s="187"/>
      <c r="AM2788" s="187"/>
      <c r="AN2788" s="187"/>
      <c r="AO2788" s="187"/>
      <c r="AP2788" s="187"/>
      <c r="AQ2788" s="187"/>
      <c r="AR2788" s="187"/>
      <c r="AS2788" s="187"/>
      <c r="AT2788" s="187"/>
      <c r="AU2788" s="187"/>
      <c r="AV2788" s="187"/>
      <c r="AW2788" s="187"/>
      <c r="AX2788" s="188"/>
    </row>
    <row r="2789" spans="1:113" ht="12" customHeight="1">
      <c r="A2789" s="8"/>
      <c r="B2789" s="186"/>
      <c r="C2789" s="187"/>
      <c r="D2789" s="187"/>
      <c r="E2789" s="187"/>
      <c r="F2789" s="187"/>
      <c r="G2789" s="187"/>
      <c r="H2789" s="187"/>
      <c r="I2789" s="187"/>
      <c r="J2789" s="187"/>
      <c r="K2789" s="187"/>
      <c r="L2789" s="187"/>
      <c r="M2789" s="187"/>
      <c r="N2789" s="187"/>
      <c r="O2789" s="187"/>
      <c r="P2789" s="187"/>
      <c r="Q2789" s="187"/>
      <c r="R2789" s="187"/>
      <c r="S2789" s="187"/>
      <c r="T2789" s="187"/>
      <c r="U2789" s="187"/>
      <c r="V2789" s="187"/>
      <c r="W2789" s="187"/>
      <c r="X2789" s="187"/>
      <c r="Y2789" s="187"/>
      <c r="Z2789" s="187"/>
      <c r="AA2789" s="187"/>
      <c r="AB2789" s="187"/>
      <c r="AC2789" s="187"/>
      <c r="AD2789" s="187"/>
      <c r="AE2789" s="187"/>
      <c r="AF2789" s="187"/>
      <c r="AG2789" s="187"/>
      <c r="AH2789" s="187"/>
      <c r="AI2789" s="187"/>
      <c r="AJ2789" s="187"/>
      <c r="AK2789" s="187"/>
      <c r="AL2789" s="187"/>
      <c r="AM2789" s="187"/>
      <c r="AN2789" s="187"/>
      <c r="AO2789" s="187"/>
      <c r="AP2789" s="187"/>
      <c r="AQ2789" s="187"/>
      <c r="AR2789" s="187"/>
      <c r="AS2789" s="187"/>
      <c r="AT2789" s="187"/>
      <c r="AU2789" s="187"/>
      <c r="AV2789" s="187"/>
      <c r="AW2789" s="187"/>
      <c r="AX2789" s="188"/>
    </row>
    <row r="2790" spans="1:113" ht="12" customHeight="1">
      <c r="A2790" s="8"/>
      <c r="B2790" s="186"/>
      <c r="C2790" s="187"/>
      <c r="D2790" s="187"/>
      <c r="E2790" s="187"/>
      <c r="F2790" s="187"/>
      <c r="G2790" s="187"/>
      <c r="H2790" s="187"/>
      <c r="I2790" s="187"/>
      <c r="J2790" s="187"/>
      <c r="K2790" s="187"/>
      <c r="L2790" s="187"/>
      <c r="M2790" s="187"/>
      <c r="N2790" s="187"/>
      <c r="O2790" s="187"/>
      <c r="P2790" s="187"/>
      <c r="Q2790" s="187"/>
      <c r="R2790" s="187"/>
      <c r="S2790" s="187"/>
      <c r="T2790" s="187"/>
      <c r="U2790" s="187"/>
      <c r="V2790" s="187"/>
      <c r="W2790" s="187"/>
      <c r="X2790" s="187"/>
      <c r="Y2790" s="187"/>
      <c r="Z2790" s="187"/>
      <c r="AA2790" s="187"/>
      <c r="AB2790" s="187"/>
      <c r="AC2790" s="187"/>
      <c r="AD2790" s="187"/>
      <c r="AE2790" s="187"/>
      <c r="AF2790" s="187"/>
      <c r="AG2790" s="187"/>
      <c r="AH2790" s="187"/>
      <c r="AI2790" s="187"/>
      <c r="AJ2790" s="187"/>
      <c r="AK2790" s="187"/>
      <c r="AL2790" s="187"/>
      <c r="AM2790" s="187"/>
      <c r="AN2790" s="187"/>
      <c r="AO2790" s="187"/>
      <c r="AP2790" s="187"/>
      <c r="AQ2790" s="187"/>
      <c r="AR2790" s="187"/>
      <c r="AS2790" s="187"/>
      <c r="AT2790" s="187"/>
      <c r="AU2790" s="187"/>
      <c r="AV2790" s="187"/>
      <c r="AW2790" s="187"/>
      <c r="AX2790" s="188"/>
    </row>
    <row r="2791" spans="1:113" ht="12" customHeight="1">
      <c r="A2791" s="8"/>
      <c r="B2791" s="186"/>
      <c r="C2791" s="187"/>
      <c r="D2791" s="187"/>
      <c r="E2791" s="187"/>
      <c r="F2791" s="187"/>
      <c r="G2791" s="187"/>
      <c r="H2791" s="187"/>
      <c r="I2791" s="187"/>
      <c r="J2791" s="187"/>
      <c r="K2791" s="187"/>
      <c r="L2791" s="187"/>
      <c r="M2791" s="187"/>
      <c r="N2791" s="187"/>
      <c r="O2791" s="187"/>
      <c r="P2791" s="187"/>
      <c r="Q2791" s="187"/>
      <c r="R2791" s="187"/>
      <c r="S2791" s="187"/>
      <c r="T2791" s="187"/>
      <c r="U2791" s="187"/>
      <c r="V2791" s="187"/>
      <c r="W2791" s="187"/>
      <c r="X2791" s="187"/>
      <c r="Y2791" s="187"/>
      <c r="Z2791" s="187"/>
      <c r="AA2791" s="187"/>
      <c r="AB2791" s="187"/>
      <c r="AC2791" s="187"/>
      <c r="AD2791" s="187"/>
      <c r="AE2791" s="187"/>
      <c r="AF2791" s="187"/>
      <c r="AG2791" s="187"/>
      <c r="AH2791" s="187"/>
      <c r="AI2791" s="187"/>
      <c r="AJ2791" s="187"/>
      <c r="AK2791" s="187"/>
      <c r="AL2791" s="187"/>
      <c r="AM2791" s="187"/>
      <c r="AN2791" s="187"/>
      <c r="AO2791" s="187"/>
      <c r="AP2791" s="187"/>
      <c r="AQ2791" s="187"/>
      <c r="AR2791" s="187"/>
      <c r="AS2791" s="187"/>
      <c r="AT2791" s="187"/>
      <c r="AU2791" s="187"/>
      <c r="AV2791" s="187"/>
      <c r="AW2791" s="187"/>
      <c r="AX2791" s="188"/>
    </row>
    <row r="2792" spans="1:113" ht="12" customHeight="1">
      <c r="A2792" s="8"/>
      <c r="B2792" s="186"/>
      <c r="C2792" s="187"/>
      <c r="D2792" s="187"/>
      <c r="E2792" s="187"/>
      <c r="F2792" s="187"/>
      <c r="G2792" s="187"/>
      <c r="H2792" s="187"/>
      <c r="I2792" s="187"/>
      <c r="J2792" s="187"/>
      <c r="K2792" s="187"/>
      <c r="L2792" s="187"/>
      <c r="M2792" s="187"/>
      <c r="N2792" s="187"/>
      <c r="O2792" s="187"/>
      <c r="P2792" s="187"/>
      <c r="Q2792" s="187"/>
      <c r="R2792" s="187"/>
      <c r="S2792" s="187"/>
      <c r="T2792" s="187"/>
      <c r="U2792" s="187"/>
      <c r="V2792" s="187"/>
      <c r="W2792" s="187"/>
      <c r="X2792" s="187"/>
      <c r="Y2792" s="187"/>
      <c r="Z2792" s="187"/>
      <c r="AA2792" s="187"/>
      <c r="AB2792" s="187"/>
      <c r="AC2792" s="187"/>
      <c r="AD2792" s="187"/>
      <c r="AE2792" s="187"/>
      <c r="AF2792" s="187"/>
      <c r="AG2792" s="187"/>
      <c r="AH2792" s="187"/>
      <c r="AI2792" s="187"/>
      <c r="AJ2792" s="187"/>
      <c r="AK2792" s="187"/>
      <c r="AL2792" s="187"/>
      <c r="AM2792" s="187"/>
      <c r="AN2792" s="187"/>
      <c r="AO2792" s="187"/>
      <c r="AP2792" s="187"/>
      <c r="AQ2792" s="187"/>
      <c r="AR2792" s="187"/>
      <c r="AS2792" s="187"/>
      <c r="AT2792" s="187"/>
      <c r="AU2792" s="187"/>
      <c r="AV2792" s="187"/>
      <c r="AW2792" s="187"/>
      <c r="AX2792" s="188"/>
    </row>
    <row r="2793" spans="1:113" ht="12" customHeight="1">
      <c r="A2793" s="8"/>
      <c r="B2793" s="186"/>
      <c r="C2793" s="187"/>
      <c r="D2793" s="187"/>
      <c r="E2793" s="187"/>
      <c r="F2793" s="187"/>
      <c r="G2793" s="187"/>
      <c r="H2793" s="187"/>
      <c r="I2793" s="187"/>
      <c r="J2793" s="187"/>
      <c r="K2793" s="187"/>
      <c r="L2793" s="187"/>
      <c r="M2793" s="187"/>
      <c r="N2793" s="187"/>
      <c r="O2793" s="187"/>
      <c r="P2793" s="187"/>
      <c r="Q2793" s="187"/>
      <c r="R2793" s="187"/>
      <c r="S2793" s="187"/>
      <c r="T2793" s="187"/>
      <c r="U2793" s="187"/>
      <c r="V2793" s="187"/>
      <c r="W2793" s="187"/>
      <c r="X2793" s="187"/>
      <c r="Y2793" s="187"/>
      <c r="Z2793" s="187"/>
      <c r="AA2793" s="187"/>
      <c r="AB2793" s="187"/>
      <c r="AC2793" s="187"/>
      <c r="AD2793" s="187"/>
      <c r="AE2793" s="187"/>
      <c r="AF2793" s="187"/>
      <c r="AG2793" s="187"/>
      <c r="AH2793" s="187"/>
      <c r="AI2793" s="187"/>
      <c r="AJ2793" s="187"/>
      <c r="AK2793" s="187"/>
      <c r="AL2793" s="187"/>
      <c r="AM2793" s="187"/>
      <c r="AN2793" s="187"/>
      <c r="AO2793" s="187"/>
      <c r="AP2793" s="187"/>
      <c r="AQ2793" s="187"/>
      <c r="AR2793" s="187"/>
      <c r="AS2793" s="187"/>
      <c r="AT2793" s="187"/>
      <c r="AU2793" s="187"/>
      <c r="AV2793" s="187"/>
      <c r="AW2793" s="187"/>
      <c r="AX2793" s="188"/>
    </row>
    <row r="2794" spans="1:113" ht="12" customHeight="1">
      <c r="A2794" s="8"/>
      <c r="B2794" s="186"/>
      <c r="C2794" s="187"/>
      <c r="D2794" s="187"/>
      <c r="E2794" s="187"/>
      <c r="F2794" s="187"/>
      <c r="G2794" s="187"/>
      <c r="H2794" s="187"/>
      <c r="I2794" s="187"/>
      <c r="J2794" s="187"/>
      <c r="K2794" s="187"/>
      <c r="L2794" s="187"/>
      <c r="M2794" s="187"/>
      <c r="N2794" s="187"/>
      <c r="O2794" s="187"/>
      <c r="P2794" s="187"/>
      <c r="Q2794" s="187"/>
      <c r="R2794" s="187"/>
      <c r="S2794" s="187"/>
      <c r="T2794" s="187"/>
      <c r="U2794" s="187"/>
      <c r="V2794" s="187"/>
      <c r="W2794" s="187"/>
      <c r="X2794" s="187"/>
      <c r="Y2794" s="187"/>
      <c r="Z2794" s="187"/>
      <c r="AA2794" s="187"/>
      <c r="AB2794" s="187"/>
      <c r="AC2794" s="187"/>
      <c r="AD2794" s="187"/>
      <c r="AE2794" s="187"/>
      <c r="AF2794" s="187"/>
      <c r="AG2794" s="187"/>
      <c r="AH2794" s="187"/>
      <c r="AI2794" s="187"/>
      <c r="AJ2794" s="187"/>
      <c r="AK2794" s="187"/>
      <c r="AL2794" s="187"/>
      <c r="AM2794" s="187"/>
      <c r="AN2794" s="187"/>
      <c r="AO2794" s="187"/>
      <c r="AP2794" s="187"/>
      <c r="AQ2794" s="187"/>
      <c r="AR2794" s="187"/>
      <c r="AS2794" s="187"/>
      <c r="AT2794" s="187"/>
      <c r="AU2794" s="187"/>
      <c r="AV2794" s="187"/>
      <c r="AW2794" s="187"/>
      <c r="AX2794" s="188"/>
    </row>
    <row r="2795" spans="1:113" ht="12" customHeight="1">
      <c r="A2795" s="8"/>
      <c r="B2795" s="186"/>
      <c r="C2795" s="187"/>
      <c r="D2795" s="187"/>
      <c r="E2795" s="187"/>
      <c r="F2795" s="187"/>
      <c r="G2795" s="187"/>
      <c r="H2795" s="187"/>
      <c r="I2795" s="187"/>
      <c r="J2795" s="187"/>
      <c r="K2795" s="187"/>
      <c r="L2795" s="187"/>
      <c r="M2795" s="187"/>
      <c r="N2795" s="187"/>
      <c r="O2795" s="187"/>
      <c r="P2795" s="187"/>
      <c r="Q2795" s="187"/>
      <c r="R2795" s="187"/>
      <c r="S2795" s="187"/>
      <c r="T2795" s="187"/>
      <c r="U2795" s="187"/>
      <c r="V2795" s="187"/>
      <c r="W2795" s="187"/>
      <c r="X2795" s="187"/>
      <c r="Y2795" s="187"/>
      <c r="Z2795" s="187"/>
      <c r="AA2795" s="187"/>
      <c r="AB2795" s="187"/>
      <c r="AC2795" s="187"/>
      <c r="AD2795" s="187"/>
      <c r="AE2795" s="187"/>
      <c r="AF2795" s="187"/>
      <c r="AG2795" s="187"/>
      <c r="AH2795" s="187"/>
      <c r="AI2795" s="187"/>
      <c r="AJ2795" s="187"/>
      <c r="AK2795" s="187"/>
      <c r="AL2795" s="187"/>
      <c r="AM2795" s="187"/>
      <c r="AN2795" s="187"/>
      <c r="AO2795" s="187"/>
      <c r="AP2795" s="187"/>
      <c r="AQ2795" s="187"/>
      <c r="AR2795" s="187"/>
      <c r="AS2795" s="187"/>
      <c r="AT2795" s="187"/>
      <c r="AU2795" s="187"/>
      <c r="AV2795" s="187"/>
      <c r="AW2795" s="187"/>
      <c r="AX2795" s="188"/>
      <c r="BC2795" s="16"/>
    </row>
    <row r="2796" spans="1:113" ht="12" customHeight="1">
      <c r="A2796" s="8"/>
      <c r="B2796" s="186"/>
      <c r="C2796" s="187"/>
      <c r="D2796" s="187"/>
      <c r="E2796" s="187"/>
      <c r="F2796" s="187"/>
      <c r="G2796" s="187"/>
      <c r="H2796" s="187"/>
      <c r="I2796" s="187"/>
      <c r="J2796" s="187"/>
      <c r="K2796" s="187"/>
      <c r="L2796" s="187"/>
      <c r="M2796" s="187"/>
      <c r="N2796" s="187"/>
      <c r="O2796" s="187"/>
      <c r="P2796" s="187"/>
      <c r="Q2796" s="187"/>
      <c r="R2796" s="187"/>
      <c r="S2796" s="187"/>
      <c r="T2796" s="187"/>
      <c r="U2796" s="187"/>
      <c r="V2796" s="187"/>
      <c r="W2796" s="187"/>
      <c r="X2796" s="187"/>
      <c r="Y2796" s="187"/>
      <c r="Z2796" s="187"/>
      <c r="AA2796" s="187"/>
      <c r="AB2796" s="187"/>
      <c r="AC2796" s="187"/>
      <c r="AD2796" s="187"/>
      <c r="AE2796" s="187"/>
      <c r="AF2796" s="187"/>
      <c r="AG2796" s="187"/>
      <c r="AH2796" s="187"/>
      <c r="AI2796" s="187"/>
      <c r="AJ2796" s="187"/>
      <c r="AK2796" s="187"/>
      <c r="AL2796" s="187"/>
      <c r="AM2796" s="187"/>
      <c r="AN2796" s="187"/>
      <c r="AO2796" s="187"/>
      <c r="AP2796" s="187"/>
      <c r="AQ2796" s="187"/>
      <c r="AR2796" s="187"/>
      <c r="AS2796" s="187"/>
      <c r="AT2796" s="187"/>
      <c r="AU2796" s="187"/>
      <c r="AV2796" s="187"/>
      <c r="AW2796" s="187"/>
      <c r="AX2796" s="188"/>
    </row>
    <row r="2797" spans="1:113" ht="12" customHeight="1">
      <c r="A2797" s="8"/>
      <c r="B2797" s="186"/>
      <c r="C2797" s="187"/>
      <c r="D2797" s="187"/>
      <c r="E2797" s="187"/>
      <c r="F2797" s="187"/>
      <c r="G2797" s="187"/>
      <c r="H2797" s="187"/>
      <c r="I2797" s="187"/>
      <c r="J2797" s="187"/>
      <c r="K2797" s="187"/>
      <c r="L2797" s="187"/>
      <c r="M2797" s="187"/>
      <c r="N2797" s="187"/>
      <c r="O2797" s="187"/>
      <c r="P2797" s="187"/>
      <c r="Q2797" s="187"/>
      <c r="R2797" s="187"/>
      <c r="S2797" s="187"/>
      <c r="T2797" s="187"/>
      <c r="U2797" s="187"/>
      <c r="V2797" s="187"/>
      <c r="W2797" s="187"/>
      <c r="X2797" s="187"/>
      <c r="Y2797" s="187"/>
      <c r="Z2797" s="187"/>
      <c r="AA2797" s="187"/>
      <c r="AB2797" s="187"/>
      <c r="AC2797" s="187"/>
      <c r="AD2797" s="187"/>
      <c r="AE2797" s="187"/>
      <c r="AF2797" s="187"/>
      <c r="AG2797" s="187"/>
      <c r="AH2797" s="187"/>
      <c r="AI2797" s="187"/>
      <c r="AJ2797" s="187"/>
      <c r="AK2797" s="187"/>
      <c r="AL2797" s="187"/>
      <c r="AM2797" s="187"/>
      <c r="AN2797" s="187"/>
      <c r="AO2797" s="187"/>
      <c r="AP2797" s="187"/>
      <c r="AQ2797" s="187"/>
      <c r="AR2797" s="187"/>
      <c r="AS2797" s="187"/>
      <c r="AT2797" s="187"/>
      <c r="AU2797" s="187"/>
      <c r="AV2797" s="187"/>
      <c r="AW2797" s="187"/>
      <c r="AX2797" s="188"/>
    </row>
    <row r="2798" spans="1:113" ht="12" customHeight="1">
      <c r="A2798" s="8"/>
      <c r="B2798" s="186"/>
      <c r="C2798" s="187"/>
      <c r="D2798" s="187"/>
      <c r="E2798" s="187"/>
      <c r="F2798" s="187"/>
      <c r="G2798" s="187"/>
      <c r="H2798" s="187"/>
      <c r="I2798" s="187"/>
      <c r="J2798" s="187"/>
      <c r="K2798" s="187"/>
      <c r="L2798" s="187"/>
      <c r="M2798" s="187"/>
      <c r="N2798" s="187"/>
      <c r="O2798" s="187"/>
      <c r="P2798" s="187"/>
      <c r="Q2798" s="187"/>
      <c r="R2798" s="187"/>
      <c r="S2798" s="187"/>
      <c r="T2798" s="187"/>
      <c r="U2798" s="187"/>
      <c r="V2798" s="187"/>
      <c r="W2798" s="187"/>
      <c r="X2798" s="187"/>
      <c r="Y2798" s="187"/>
      <c r="Z2798" s="187"/>
      <c r="AA2798" s="187"/>
      <c r="AB2798" s="187"/>
      <c r="AC2798" s="187"/>
      <c r="AD2798" s="187"/>
      <c r="AE2798" s="187"/>
      <c r="AF2798" s="187"/>
      <c r="AG2798" s="187"/>
      <c r="AH2798" s="187"/>
      <c r="AI2798" s="187"/>
      <c r="AJ2798" s="187"/>
      <c r="AK2798" s="187"/>
      <c r="AL2798" s="187"/>
      <c r="AM2798" s="187"/>
      <c r="AN2798" s="187"/>
      <c r="AO2798" s="187"/>
      <c r="AP2798" s="187"/>
      <c r="AQ2798" s="187"/>
      <c r="AR2798" s="187"/>
      <c r="AS2798" s="187"/>
      <c r="AT2798" s="187"/>
      <c r="AU2798" s="187"/>
      <c r="AV2798" s="187"/>
      <c r="AW2798" s="187"/>
      <c r="AX2798" s="188"/>
    </row>
    <row r="2799" spans="1:113" ht="15" thickBot="1">
      <c r="A2799" s="17"/>
      <c r="B2799" s="18"/>
      <c r="C2799" s="19"/>
      <c r="D2799" s="19"/>
      <c r="E2799" s="19"/>
      <c r="F2799" s="19"/>
      <c r="G2799" s="19"/>
      <c r="H2799" s="19"/>
      <c r="I2799" s="19"/>
      <c r="J2799" s="19"/>
      <c r="K2799" s="19"/>
      <c r="L2799" s="19"/>
      <c r="M2799" s="19"/>
      <c r="N2799" s="19"/>
      <c r="O2799" s="19"/>
      <c r="P2799" s="19"/>
      <c r="Q2799" s="19"/>
      <c r="R2799" s="19"/>
      <c r="S2799" s="19"/>
      <c r="T2799" s="19"/>
      <c r="U2799" s="19"/>
      <c r="V2799" s="19"/>
      <c r="W2799" s="19"/>
      <c r="X2799" s="19"/>
      <c r="Y2799" s="19"/>
      <c r="Z2799" s="19"/>
      <c r="AA2799" s="19"/>
      <c r="AB2799" s="19"/>
      <c r="AC2799" s="19"/>
      <c r="AD2799" s="19"/>
      <c r="AE2799" s="19"/>
      <c r="AF2799" s="19"/>
      <c r="AG2799" s="19"/>
      <c r="AH2799" s="19"/>
      <c r="AI2799" s="19"/>
      <c r="AJ2799" s="19"/>
      <c r="AK2799" s="19"/>
      <c r="AL2799" s="19"/>
      <c r="AM2799" s="19"/>
      <c r="AN2799" s="19"/>
      <c r="AO2799" s="19"/>
      <c r="AP2799" s="19"/>
      <c r="AQ2799" s="19"/>
      <c r="AR2799" s="19"/>
      <c r="AS2799" s="19"/>
      <c r="AT2799" s="19"/>
      <c r="AU2799" s="19"/>
      <c r="AV2799" s="19"/>
      <c r="AW2799" s="19"/>
      <c r="AX2799" s="20"/>
    </row>
    <row r="2800" spans="1:113">
      <c r="B2800" s="21"/>
    </row>
    <row r="2801" spans="1:113" ht="15" thickBot="1">
      <c r="A2801" s="11"/>
      <c r="B2801" s="10" t="s">
        <v>3</v>
      </c>
      <c r="C2801" s="8"/>
      <c r="D2801" s="8"/>
      <c r="E2801" s="8"/>
      <c r="F2801" s="8"/>
      <c r="G2801" s="8"/>
      <c r="H2801" s="8"/>
      <c r="I2801" s="8"/>
      <c r="J2801" s="8"/>
      <c r="K2801" s="8"/>
      <c r="L2801" s="9"/>
      <c r="M2801" s="9"/>
      <c r="N2801" s="9"/>
      <c r="O2801" s="9"/>
      <c r="P2801" s="8"/>
      <c r="Q2801" s="8"/>
      <c r="R2801" s="8"/>
      <c r="S2801" s="8"/>
      <c r="T2801" s="8"/>
      <c r="U2801" s="8"/>
      <c r="V2801" s="10"/>
      <c r="W2801" s="10"/>
      <c r="X2801" s="10"/>
      <c r="Y2801" s="10"/>
      <c r="Z2801" s="10"/>
      <c r="AA2801" s="10"/>
      <c r="AB2801" s="10"/>
      <c r="AC2801" s="10"/>
      <c r="AD2801" s="10"/>
      <c r="AE2801" s="10"/>
      <c r="AF2801" s="10"/>
      <c r="AG2801" s="10"/>
      <c r="AH2801" s="10"/>
      <c r="AI2801" s="10"/>
      <c r="AJ2801" s="10"/>
      <c r="AK2801" s="10"/>
      <c r="AL2801" s="10"/>
      <c r="AM2801" s="10"/>
      <c r="AN2801" s="10"/>
      <c r="AO2801" s="10"/>
      <c r="AP2801" s="10"/>
      <c r="AQ2801" s="10"/>
      <c r="AR2801" s="10"/>
      <c r="AS2801" s="10"/>
      <c r="AT2801" s="10"/>
      <c r="AU2801" s="10"/>
      <c r="AV2801" s="10"/>
      <c r="AW2801" s="10"/>
      <c r="AX2801" s="10"/>
      <c r="DI2801" s="6"/>
    </row>
    <row r="2802" spans="1:113" ht="14.4">
      <c r="A2802" s="8"/>
      <c r="B2802" s="12"/>
      <c r="C2802" s="7"/>
      <c r="D2802" s="7"/>
      <c r="E2802" s="7"/>
      <c r="F2802" s="7"/>
      <c r="G2802" s="7"/>
      <c r="H2802" s="7"/>
      <c r="I2802" s="7"/>
      <c r="J2802" s="7"/>
      <c r="K2802" s="7"/>
      <c r="L2802" s="13"/>
      <c r="M2802" s="13"/>
      <c r="N2802" s="13"/>
      <c r="O2802" s="13"/>
      <c r="P2802" s="7"/>
      <c r="Q2802" s="7"/>
      <c r="R2802" s="7"/>
      <c r="S2802" s="7"/>
      <c r="T2802" s="7"/>
      <c r="U2802" s="7"/>
      <c r="V2802" s="14"/>
      <c r="W2802" s="14"/>
      <c r="X2802" s="14"/>
      <c r="Y2802" s="14"/>
      <c r="Z2802" s="14"/>
      <c r="AA2802" s="14"/>
      <c r="AB2802" s="14"/>
      <c r="AC2802" s="14"/>
      <c r="AD2802" s="14"/>
      <c r="AE2802" s="14"/>
      <c r="AF2802" s="14"/>
      <c r="AG2802" s="14"/>
      <c r="AH2802" s="14"/>
      <c r="AI2802" s="14"/>
      <c r="AJ2802" s="14"/>
      <c r="AK2802" s="14"/>
      <c r="AL2802" s="14"/>
      <c r="AM2802" s="14"/>
      <c r="AN2802" s="14"/>
      <c r="AO2802" s="14"/>
      <c r="AP2802" s="14"/>
      <c r="AQ2802" s="14"/>
      <c r="AR2802" s="14"/>
      <c r="AS2802" s="14"/>
      <c r="AT2802" s="14"/>
      <c r="AU2802" s="14"/>
      <c r="AV2802" s="14"/>
      <c r="AW2802" s="14"/>
      <c r="AX2802" s="15"/>
    </row>
    <row r="2803" spans="1:113" ht="12" customHeight="1">
      <c r="A2803" s="8"/>
      <c r="B2803" s="160" t="s">
        <v>787</v>
      </c>
      <c r="C2803" s="161"/>
      <c r="D2803" s="161"/>
      <c r="E2803" s="161"/>
      <c r="F2803" s="161"/>
      <c r="G2803" s="161"/>
      <c r="H2803" s="161"/>
      <c r="I2803" s="161"/>
      <c r="J2803" s="161"/>
      <c r="K2803" s="161"/>
      <c r="L2803" s="161"/>
      <c r="M2803" s="161"/>
      <c r="N2803" s="161"/>
      <c r="O2803" s="161"/>
      <c r="P2803" s="161"/>
      <c r="Q2803" s="161"/>
      <c r="R2803" s="161"/>
      <c r="S2803" s="161"/>
      <c r="T2803" s="161"/>
      <c r="U2803" s="161"/>
      <c r="V2803" s="161"/>
      <c r="W2803" s="161"/>
      <c r="X2803" s="161"/>
      <c r="Y2803" s="161"/>
      <c r="Z2803" s="161"/>
      <c r="AA2803" s="161"/>
      <c r="AB2803" s="161"/>
      <c r="AC2803" s="161"/>
      <c r="AD2803" s="161"/>
      <c r="AE2803" s="161"/>
      <c r="AF2803" s="161"/>
      <c r="AG2803" s="161"/>
      <c r="AH2803" s="161"/>
      <c r="AI2803" s="161"/>
      <c r="AJ2803" s="161"/>
      <c r="AK2803" s="161"/>
      <c r="AL2803" s="161"/>
      <c r="AM2803" s="161"/>
      <c r="AN2803" s="161"/>
      <c r="AO2803" s="161"/>
      <c r="AP2803" s="161"/>
      <c r="AQ2803" s="161"/>
      <c r="AR2803" s="161"/>
      <c r="AS2803" s="161"/>
      <c r="AT2803" s="161"/>
      <c r="AU2803" s="161"/>
      <c r="AV2803" s="161"/>
      <c r="AW2803" s="161"/>
      <c r="AX2803" s="162"/>
    </row>
    <row r="2804" spans="1:113" ht="12" customHeight="1">
      <c r="A2804" s="8"/>
      <c r="B2804" s="160"/>
      <c r="C2804" s="161"/>
      <c r="D2804" s="161"/>
      <c r="E2804" s="161"/>
      <c r="F2804" s="161"/>
      <c r="G2804" s="161"/>
      <c r="H2804" s="161"/>
      <c r="I2804" s="161"/>
      <c r="J2804" s="161"/>
      <c r="K2804" s="161"/>
      <c r="L2804" s="161"/>
      <c r="M2804" s="161"/>
      <c r="N2804" s="161"/>
      <c r="O2804" s="161"/>
      <c r="P2804" s="161"/>
      <c r="Q2804" s="161"/>
      <c r="R2804" s="161"/>
      <c r="S2804" s="161"/>
      <c r="T2804" s="161"/>
      <c r="U2804" s="161"/>
      <c r="V2804" s="161"/>
      <c r="W2804" s="161"/>
      <c r="X2804" s="161"/>
      <c r="Y2804" s="161"/>
      <c r="Z2804" s="161"/>
      <c r="AA2804" s="161"/>
      <c r="AB2804" s="161"/>
      <c r="AC2804" s="161"/>
      <c r="AD2804" s="161"/>
      <c r="AE2804" s="161"/>
      <c r="AF2804" s="161"/>
      <c r="AG2804" s="161"/>
      <c r="AH2804" s="161"/>
      <c r="AI2804" s="161"/>
      <c r="AJ2804" s="161"/>
      <c r="AK2804" s="161"/>
      <c r="AL2804" s="161"/>
      <c r="AM2804" s="161"/>
      <c r="AN2804" s="161"/>
      <c r="AO2804" s="161"/>
      <c r="AP2804" s="161"/>
      <c r="AQ2804" s="161"/>
      <c r="AR2804" s="161"/>
      <c r="AS2804" s="161"/>
      <c r="AT2804" s="161"/>
      <c r="AU2804" s="161"/>
      <c r="AV2804" s="161"/>
      <c r="AW2804" s="161"/>
      <c r="AX2804" s="162"/>
    </row>
    <row r="2805" spans="1:113" ht="12" customHeight="1">
      <c r="A2805" s="8"/>
      <c r="B2805" s="160"/>
      <c r="C2805" s="161"/>
      <c r="D2805" s="161"/>
      <c r="E2805" s="161"/>
      <c r="F2805" s="161"/>
      <c r="G2805" s="161"/>
      <c r="H2805" s="161"/>
      <c r="I2805" s="161"/>
      <c r="J2805" s="161"/>
      <c r="K2805" s="161"/>
      <c r="L2805" s="161"/>
      <c r="M2805" s="161"/>
      <c r="N2805" s="161"/>
      <c r="O2805" s="161"/>
      <c r="P2805" s="161"/>
      <c r="Q2805" s="161"/>
      <c r="R2805" s="161"/>
      <c r="S2805" s="161"/>
      <c r="T2805" s="161"/>
      <c r="U2805" s="161"/>
      <c r="V2805" s="161"/>
      <c r="W2805" s="161"/>
      <c r="X2805" s="161"/>
      <c r="Y2805" s="161"/>
      <c r="Z2805" s="161"/>
      <c r="AA2805" s="161"/>
      <c r="AB2805" s="161"/>
      <c r="AC2805" s="161"/>
      <c r="AD2805" s="161"/>
      <c r="AE2805" s="161"/>
      <c r="AF2805" s="161"/>
      <c r="AG2805" s="161"/>
      <c r="AH2805" s="161"/>
      <c r="AI2805" s="161"/>
      <c r="AJ2805" s="161"/>
      <c r="AK2805" s="161"/>
      <c r="AL2805" s="161"/>
      <c r="AM2805" s="161"/>
      <c r="AN2805" s="161"/>
      <c r="AO2805" s="161"/>
      <c r="AP2805" s="161"/>
      <c r="AQ2805" s="161"/>
      <c r="AR2805" s="161"/>
      <c r="AS2805" s="161"/>
      <c r="AT2805" s="161"/>
      <c r="AU2805" s="161"/>
      <c r="AV2805" s="161"/>
      <c r="AW2805" s="161"/>
      <c r="AX2805" s="162"/>
    </row>
    <row r="2806" spans="1:113" ht="12" customHeight="1">
      <c r="A2806" s="8"/>
      <c r="B2806" s="160"/>
      <c r="C2806" s="161"/>
      <c r="D2806" s="161"/>
      <c r="E2806" s="161"/>
      <c r="F2806" s="161"/>
      <c r="G2806" s="161"/>
      <c r="H2806" s="161"/>
      <c r="I2806" s="161"/>
      <c r="J2806" s="161"/>
      <c r="K2806" s="161"/>
      <c r="L2806" s="161"/>
      <c r="M2806" s="161"/>
      <c r="N2806" s="161"/>
      <c r="O2806" s="161"/>
      <c r="P2806" s="161"/>
      <c r="Q2806" s="161"/>
      <c r="R2806" s="161"/>
      <c r="S2806" s="161"/>
      <c r="T2806" s="161"/>
      <c r="U2806" s="161"/>
      <c r="V2806" s="161"/>
      <c r="W2806" s="161"/>
      <c r="X2806" s="161"/>
      <c r="Y2806" s="161"/>
      <c r="Z2806" s="161"/>
      <c r="AA2806" s="161"/>
      <c r="AB2806" s="161"/>
      <c r="AC2806" s="161"/>
      <c r="AD2806" s="161"/>
      <c r="AE2806" s="161"/>
      <c r="AF2806" s="161"/>
      <c r="AG2806" s="161"/>
      <c r="AH2806" s="161"/>
      <c r="AI2806" s="161"/>
      <c r="AJ2806" s="161"/>
      <c r="AK2806" s="161"/>
      <c r="AL2806" s="161"/>
      <c r="AM2806" s="161"/>
      <c r="AN2806" s="161"/>
      <c r="AO2806" s="161"/>
      <c r="AP2806" s="161"/>
      <c r="AQ2806" s="161"/>
      <c r="AR2806" s="161"/>
      <c r="AS2806" s="161"/>
      <c r="AT2806" s="161"/>
      <c r="AU2806" s="161"/>
      <c r="AV2806" s="161"/>
      <c r="AW2806" s="161"/>
      <c r="AX2806" s="162"/>
    </row>
    <row r="2807" spans="1:113" ht="12" customHeight="1">
      <c r="A2807" s="8"/>
      <c r="B2807" s="160"/>
      <c r="C2807" s="161"/>
      <c r="D2807" s="161"/>
      <c r="E2807" s="161"/>
      <c r="F2807" s="161"/>
      <c r="G2807" s="161"/>
      <c r="H2807" s="161"/>
      <c r="I2807" s="161"/>
      <c r="J2807" s="161"/>
      <c r="K2807" s="161"/>
      <c r="L2807" s="161"/>
      <c r="M2807" s="161"/>
      <c r="N2807" s="161"/>
      <c r="O2807" s="161"/>
      <c r="P2807" s="161"/>
      <c r="Q2807" s="161"/>
      <c r="R2807" s="161"/>
      <c r="S2807" s="161"/>
      <c r="T2807" s="161"/>
      <c r="U2807" s="161"/>
      <c r="V2807" s="161"/>
      <c r="W2807" s="161"/>
      <c r="X2807" s="161"/>
      <c r="Y2807" s="161"/>
      <c r="Z2807" s="161"/>
      <c r="AA2807" s="161"/>
      <c r="AB2807" s="161"/>
      <c r="AC2807" s="161"/>
      <c r="AD2807" s="161"/>
      <c r="AE2807" s="161"/>
      <c r="AF2807" s="161"/>
      <c r="AG2807" s="161"/>
      <c r="AH2807" s="161"/>
      <c r="AI2807" s="161"/>
      <c r="AJ2807" s="161"/>
      <c r="AK2807" s="161"/>
      <c r="AL2807" s="161"/>
      <c r="AM2807" s="161"/>
      <c r="AN2807" s="161"/>
      <c r="AO2807" s="161"/>
      <c r="AP2807" s="161"/>
      <c r="AQ2807" s="161"/>
      <c r="AR2807" s="161"/>
      <c r="AS2807" s="161"/>
      <c r="AT2807" s="161"/>
      <c r="AU2807" s="161"/>
      <c r="AV2807" s="161"/>
      <c r="AW2807" s="161"/>
      <c r="AX2807" s="162"/>
    </row>
    <row r="2808" spans="1:113" ht="12" customHeight="1">
      <c r="A2808" s="8"/>
      <c r="B2808" s="160"/>
      <c r="C2808" s="161"/>
      <c r="D2808" s="161"/>
      <c r="E2808" s="161"/>
      <c r="F2808" s="161"/>
      <c r="G2808" s="161"/>
      <c r="H2808" s="161"/>
      <c r="I2808" s="161"/>
      <c r="J2808" s="161"/>
      <c r="K2808" s="161"/>
      <c r="L2808" s="161"/>
      <c r="M2808" s="161"/>
      <c r="N2808" s="161"/>
      <c r="O2808" s="161"/>
      <c r="P2808" s="161"/>
      <c r="Q2808" s="161"/>
      <c r="R2808" s="161"/>
      <c r="S2808" s="161"/>
      <c r="T2808" s="161"/>
      <c r="U2808" s="161"/>
      <c r="V2808" s="161"/>
      <c r="W2808" s="161"/>
      <c r="X2808" s="161"/>
      <c r="Y2808" s="161"/>
      <c r="Z2808" s="161"/>
      <c r="AA2808" s="161"/>
      <c r="AB2808" s="161"/>
      <c r="AC2808" s="161"/>
      <c r="AD2808" s="161"/>
      <c r="AE2808" s="161"/>
      <c r="AF2808" s="161"/>
      <c r="AG2808" s="161"/>
      <c r="AH2808" s="161"/>
      <c r="AI2808" s="161"/>
      <c r="AJ2808" s="161"/>
      <c r="AK2808" s="161"/>
      <c r="AL2808" s="161"/>
      <c r="AM2808" s="161"/>
      <c r="AN2808" s="161"/>
      <c r="AO2808" s="161"/>
      <c r="AP2808" s="161"/>
      <c r="AQ2808" s="161"/>
      <c r="AR2808" s="161"/>
      <c r="AS2808" s="161"/>
      <c r="AT2808" s="161"/>
      <c r="AU2808" s="161"/>
      <c r="AV2808" s="161"/>
      <c r="AW2808" s="161"/>
      <c r="AX2808" s="162"/>
    </row>
    <row r="2809" spans="1:113" ht="12" customHeight="1">
      <c r="A2809" s="8"/>
      <c r="B2809" s="160"/>
      <c r="C2809" s="161"/>
      <c r="D2809" s="161"/>
      <c r="E2809" s="161"/>
      <c r="F2809" s="161"/>
      <c r="G2809" s="161"/>
      <c r="H2809" s="161"/>
      <c r="I2809" s="161"/>
      <c r="J2809" s="161"/>
      <c r="K2809" s="161"/>
      <c r="L2809" s="161"/>
      <c r="M2809" s="161"/>
      <c r="N2809" s="161"/>
      <c r="O2809" s="161"/>
      <c r="P2809" s="161"/>
      <c r="Q2809" s="161"/>
      <c r="R2809" s="161"/>
      <c r="S2809" s="161"/>
      <c r="T2809" s="161"/>
      <c r="U2809" s="161"/>
      <c r="V2809" s="161"/>
      <c r="W2809" s="161"/>
      <c r="X2809" s="161"/>
      <c r="Y2809" s="161"/>
      <c r="Z2809" s="161"/>
      <c r="AA2809" s="161"/>
      <c r="AB2809" s="161"/>
      <c r="AC2809" s="161"/>
      <c r="AD2809" s="161"/>
      <c r="AE2809" s="161"/>
      <c r="AF2809" s="161"/>
      <c r="AG2809" s="161"/>
      <c r="AH2809" s="161"/>
      <c r="AI2809" s="161"/>
      <c r="AJ2809" s="161"/>
      <c r="AK2809" s="161"/>
      <c r="AL2809" s="161"/>
      <c r="AM2809" s="161"/>
      <c r="AN2809" s="161"/>
      <c r="AO2809" s="161"/>
      <c r="AP2809" s="161"/>
      <c r="AQ2809" s="161"/>
      <c r="AR2809" s="161"/>
      <c r="AS2809" s="161"/>
      <c r="AT2809" s="161"/>
      <c r="AU2809" s="161"/>
      <c r="AV2809" s="161"/>
      <c r="AW2809" s="161"/>
      <c r="AX2809" s="162"/>
    </row>
    <row r="2810" spans="1:113" ht="12" customHeight="1">
      <c r="A2810" s="8"/>
      <c r="B2810" s="160"/>
      <c r="C2810" s="161"/>
      <c r="D2810" s="161"/>
      <c r="E2810" s="161"/>
      <c r="F2810" s="161"/>
      <c r="G2810" s="161"/>
      <c r="H2810" s="161"/>
      <c r="I2810" s="161"/>
      <c r="J2810" s="161"/>
      <c r="K2810" s="161"/>
      <c r="L2810" s="161"/>
      <c r="M2810" s="161"/>
      <c r="N2810" s="161"/>
      <c r="O2810" s="161"/>
      <c r="P2810" s="161"/>
      <c r="Q2810" s="161"/>
      <c r="R2810" s="161"/>
      <c r="S2810" s="161"/>
      <c r="T2810" s="161"/>
      <c r="U2810" s="161"/>
      <c r="V2810" s="161"/>
      <c r="W2810" s="161"/>
      <c r="X2810" s="161"/>
      <c r="Y2810" s="161"/>
      <c r="Z2810" s="161"/>
      <c r="AA2810" s="161"/>
      <c r="AB2810" s="161"/>
      <c r="AC2810" s="161"/>
      <c r="AD2810" s="161"/>
      <c r="AE2810" s="161"/>
      <c r="AF2810" s="161"/>
      <c r="AG2810" s="161"/>
      <c r="AH2810" s="161"/>
      <c r="AI2810" s="161"/>
      <c r="AJ2810" s="161"/>
      <c r="AK2810" s="161"/>
      <c r="AL2810" s="161"/>
      <c r="AM2810" s="161"/>
      <c r="AN2810" s="161"/>
      <c r="AO2810" s="161"/>
      <c r="AP2810" s="161"/>
      <c r="AQ2810" s="161"/>
      <c r="AR2810" s="161"/>
      <c r="AS2810" s="161"/>
      <c r="AT2810" s="161"/>
      <c r="AU2810" s="161"/>
      <c r="AV2810" s="161"/>
      <c r="AW2810" s="161"/>
      <c r="AX2810" s="162"/>
    </row>
    <row r="2811" spans="1:113" ht="12" customHeight="1">
      <c r="A2811" s="8"/>
      <c r="B2811" s="160"/>
      <c r="C2811" s="161"/>
      <c r="D2811" s="161"/>
      <c r="E2811" s="161"/>
      <c r="F2811" s="161"/>
      <c r="G2811" s="161"/>
      <c r="H2811" s="161"/>
      <c r="I2811" s="161"/>
      <c r="J2811" s="161"/>
      <c r="K2811" s="161"/>
      <c r="L2811" s="161"/>
      <c r="M2811" s="161"/>
      <c r="N2811" s="161"/>
      <c r="O2811" s="161"/>
      <c r="P2811" s="161"/>
      <c r="Q2811" s="161"/>
      <c r="R2811" s="161"/>
      <c r="S2811" s="161"/>
      <c r="T2811" s="161"/>
      <c r="U2811" s="161"/>
      <c r="V2811" s="161"/>
      <c r="W2811" s="161"/>
      <c r="X2811" s="161"/>
      <c r="Y2811" s="161"/>
      <c r="Z2811" s="161"/>
      <c r="AA2811" s="161"/>
      <c r="AB2811" s="161"/>
      <c r="AC2811" s="161"/>
      <c r="AD2811" s="161"/>
      <c r="AE2811" s="161"/>
      <c r="AF2811" s="161"/>
      <c r="AG2811" s="161"/>
      <c r="AH2811" s="161"/>
      <c r="AI2811" s="161"/>
      <c r="AJ2811" s="161"/>
      <c r="AK2811" s="161"/>
      <c r="AL2811" s="161"/>
      <c r="AM2811" s="161"/>
      <c r="AN2811" s="161"/>
      <c r="AO2811" s="161"/>
      <c r="AP2811" s="161"/>
      <c r="AQ2811" s="161"/>
      <c r="AR2811" s="161"/>
      <c r="AS2811" s="161"/>
      <c r="AT2811" s="161"/>
      <c r="AU2811" s="161"/>
      <c r="AV2811" s="161"/>
      <c r="AW2811" s="161"/>
      <c r="AX2811" s="162"/>
    </row>
    <row r="2812" spans="1:113" ht="12" customHeight="1">
      <c r="A2812" s="8"/>
      <c r="B2812" s="160"/>
      <c r="C2812" s="161"/>
      <c r="D2812" s="161"/>
      <c r="E2812" s="161"/>
      <c r="F2812" s="161"/>
      <c r="G2812" s="161"/>
      <c r="H2812" s="161"/>
      <c r="I2812" s="161"/>
      <c r="J2812" s="161"/>
      <c r="K2812" s="161"/>
      <c r="L2812" s="161"/>
      <c r="M2812" s="161"/>
      <c r="N2812" s="161"/>
      <c r="O2812" s="161"/>
      <c r="P2812" s="161"/>
      <c r="Q2812" s="161"/>
      <c r="R2812" s="161"/>
      <c r="S2812" s="161"/>
      <c r="T2812" s="161"/>
      <c r="U2812" s="161"/>
      <c r="V2812" s="161"/>
      <c r="W2812" s="161"/>
      <c r="X2812" s="161"/>
      <c r="Y2812" s="161"/>
      <c r="Z2812" s="161"/>
      <c r="AA2812" s="161"/>
      <c r="AB2812" s="161"/>
      <c r="AC2812" s="161"/>
      <c r="AD2812" s="161"/>
      <c r="AE2812" s="161"/>
      <c r="AF2812" s="161"/>
      <c r="AG2812" s="161"/>
      <c r="AH2812" s="161"/>
      <c r="AI2812" s="161"/>
      <c r="AJ2812" s="161"/>
      <c r="AK2812" s="161"/>
      <c r="AL2812" s="161"/>
      <c r="AM2812" s="161"/>
      <c r="AN2812" s="161"/>
      <c r="AO2812" s="161"/>
      <c r="AP2812" s="161"/>
      <c r="AQ2812" s="161"/>
      <c r="AR2812" s="161"/>
      <c r="AS2812" s="161"/>
      <c r="AT2812" s="161"/>
      <c r="AU2812" s="161"/>
      <c r="AV2812" s="161"/>
      <c r="AW2812" s="161"/>
      <c r="AX2812" s="162"/>
    </row>
    <row r="2813" spans="1:113" ht="12" customHeight="1">
      <c r="A2813" s="8"/>
      <c r="B2813" s="160"/>
      <c r="C2813" s="161"/>
      <c r="D2813" s="161"/>
      <c r="E2813" s="161"/>
      <c r="F2813" s="161"/>
      <c r="G2813" s="161"/>
      <c r="H2813" s="161"/>
      <c r="I2813" s="161"/>
      <c r="J2813" s="161"/>
      <c r="K2813" s="161"/>
      <c r="L2813" s="161"/>
      <c r="M2813" s="161"/>
      <c r="N2813" s="161"/>
      <c r="O2813" s="161"/>
      <c r="P2813" s="161"/>
      <c r="Q2813" s="161"/>
      <c r="R2813" s="161"/>
      <c r="S2813" s="161"/>
      <c r="T2813" s="161"/>
      <c r="U2813" s="161"/>
      <c r="V2813" s="161"/>
      <c r="W2813" s="161"/>
      <c r="X2813" s="161"/>
      <c r="Y2813" s="161"/>
      <c r="Z2813" s="161"/>
      <c r="AA2813" s="161"/>
      <c r="AB2813" s="161"/>
      <c r="AC2813" s="161"/>
      <c r="AD2813" s="161"/>
      <c r="AE2813" s="161"/>
      <c r="AF2813" s="161"/>
      <c r="AG2813" s="161"/>
      <c r="AH2813" s="161"/>
      <c r="AI2813" s="161"/>
      <c r="AJ2813" s="161"/>
      <c r="AK2813" s="161"/>
      <c r="AL2813" s="161"/>
      <c r="AM2813" s="161"/>
      <c r="AN2813" s="161"/>
      <c r="AO2813" s="161"/>
      <c r="AP2813" s="161"/>
      <c r="AQ2813" s="161"/>
      <c r="AR2813" s="161"/>
      <c r="AS2813" s="161"/>
      <c r="AT2813" s="161"/>
      <c r="AU2813" s="161"/>
      <c r="AV2813" s="161"/>
      <c r="AW2813" s="161"/>
      <c r="AX2813" s="162"/>
    </row>
    <row r="2814" spans="1:113" ht="12" customHeight="1">
      <c r="A2814" s="8"/>
      <c r="B2814" s="160"/>
      <c r="C2814" s="161"/>
      <c r="D2814" s="161"/>
      <c r="E2814" s="161"/>
      <c r="F2814" s="161"/>
      <c r="G2814" s="161"/>
      <c r="H2814" s="161"/>
      <c r="I2814" s="161"/>
      <c r="J2814" s="161"/>
      <c r="K2814" s="161"/>
      <c r="L2814" s="161"/>
      <c r="M2814" s="161"/>
      <c r="N2814" s="161"/>
      <c r="O2814" s="161"/>
      <c r="P2814" s="161"/>
      <c r="Q2814" s="161"/>
      <c r="R2814" s="161"/>
      <c r="S2814" s="161"/>
      <c r="T2814" s="161"/>
      <c r="U2814" s="161"/>
      <c r="V2814" s="161"/>
      <c r="W2814" s="161"/>
      <c r="X2814" s="161"/>
      <c r="Y2814" s="161"/>
      <c r="Z2814" s="161"/>
      <c r="AA2814" s="161"/>
      <c r="AB2814" s="161"/>
      <c r="AC2814" s="161"/>
      <c r="AD2814" s="161"/>
      <c r="AE2814" s="161"/>
      <c r="AF2814" s="161"/>
      <c r="AG2814" s="161"/>
      <c r="AH2814" s="161"/>
      <c r="AI2814" s="161"/>
      <c r="AJ2814" s="161"/>
      <c r="AK2814" s="161"/>
      <c r="AL2814" s="161"/>
      <c r="AM2814" s="161"/>
      <c r="AN2814" s="161"/>
      <c r="AO2814" s="161"/>
      <c r="AP2814" s="161"/>
      <c r="AQ2814" s="161"/>
      <c r="AR2814" s="161"/>
      <c r="AS2814" s="161"/>
      <c r="AT2814" s="161"/>
      <c r="AU2814" s="161"/>
      <c r="AV2814" s="161"/>
      <c r="AW2814" s="161"/>
      <c r="AX2814" s="162"/>
    </row>
    <row r="2815" spans="1:113" ht="12" customHeight="1">
      <c r="A2815" s="8"/>
      <c r="B2815" s="160"/>
      <c r="C2815" s="161"/>
      <c r="D2815" s="161"/>
      <c r="E2815" s="161"/>
      <c r="F2815" s="161"/>
      <c r="G2815" s="161"/>
      <c r="H2815" s="161"/>
      <c r="I2815" s="161"/>
      <c r="J2815" s="161"/>
      <c r="K2815" s="161"/>
      <c r="L2815" s="161"/>
      <c r="M2815" s="161"/>
      <c r="N2815" s="161"/>
      <c r="O2815" s="161"/>
      <c r="P2815" s="161"/>
      <c r="Q2815" s="161"/>
      <c r="R2815" s="161"/>
      <c r="S2815" s="161"/>
      <c r="T2815" s="161"/>
      <c r="U2815" s="161"/>
      <c r="V2815" s="161"/>
      <c r="W2815" s="161"/>
      <c r="X2815" s="161"/>
      <c r="Y2815" s="161"/>
      <c r="Z2815" s="161"/>
      <c r="AA2815" s="161"/>
      <c r="AB2815" s="161"/>
      <c r="AC2815" s="161"/>
      <c r="AD2815" s="161"/>
      <c r="AE2815" s="161"/>
      <c r="AF2815" s="161"/>
      <c r="AG2815" s="161"/>
      <c r="AH2815" s="161"/>
      <c r="AI2815" s="161"/>
      <c r="AJ2815" s="161"/>
      <c r="AK2815" s="161"/>
      <c r="AL2815" s="161"/>
      <c r="AM2815" s="161"/>
      <c r="AN2815" s="161"/>
      <c r="AO2815" s="161"/>
      <c r="AP2815" s="161"/>
      <c r="AQ2815" s="161"/>
      <c r="AR2815" s="161"/>
      <c r="AS2815" s="161"/>
      <c r="AT2815" s="161"/>
      <c r="AU2815" s="161"/>
      <c r="AV2815" s="161"/>
      <c r="AW2815" s="161"/>
      <c r="AX2815" s="162"/>
    </row>
    <row r="2816" spans="1:113" ht="12" customHeight="1">
      <c r="A2816" s="8"/>
      <c r="B2816" s="160"/>
      <c r="C2816" s="161"/>
      <c r="D2816" s="161"/>
      <c r="E2816" s="161"/>
      <c r="F2816" s="161"/>
      <c r="G2816" s="161"/>
      <c r="H2816" s="161"/>
      <c r="I2816" s="161"/>
      <c r="J2816" s="161"/>
      <c r="K2816" s="161"/>
      <c r="L2816" s="161"/>
      <c r="M2816" s="161"/>
      <c r="N2816" s="161"/>
      <c r="O2816" s="161"/>
      <c r="P2816" s="161"/>
      <c r="Q2816" s="161"/>
      <c r="R2816" s="161"/>
      <c r="S2816" s="161"/>
      <c r="T2816" s="161"/>
      <c r="U2816" s="161"/>
      <c r="V2816" s="161"/>
      <c r="W2816" s="161"/>
      <c r="X2816" s="161"/>
      <c r="Y2816" s="161"/>
      <c r="Z2816" s="161"/>
      <c r="AA2816" s="161"/>
      <c r="AB2816" s="161"/>
      <c r="AC2816" s="161"/>
      <c r="AD2816" s="161"/>
      <c r="AE2816" s="161"/>
      <c r="AF2816" s="161"/>
      <c r="AG2816" s="161"/>
      <c r="AH2816" s="161"/>
      <c r="AI2816" s="161"/>
      <c r="AJ2816" s="161"/>
      <c r="AK2816" s="161"/>
      <c r="AL2816" s="161"/>
      <c r="AM2816" s="161"/>
      <c r="AN2816" s="161"/>
      <c r="AO2816" s="161"/>
      <c r="AP2816" s="161"/>
      <c r="AQ2816" s="161"/>
      <c r="AR2816" s="161"/>
      <c r="AS2816" s="161"/>
      <c r="AT2816" s="161"/>
      <c r="AU2816" s="161"/>
      <c r="AV2816" s="161"/>
      <c r="AW2816" s="161"/>
      <c r="AX2816" s="162"/>
    </row>
    <row r="2817" spans="1:50" ht="12" customHeight="1">
      <c r="A2817" s="8"/>
      <c r="B2817" s="160"/>
      <c r="C2817" s="161"/>
      <c r="D2817" s="161"/>
      <c r="E2817" s="161"/>
      <c r="F2817" s="161"/>
      <c r="G2817" s="161"/>
      <c r="H2817" s="161"/>
      <c r="I2817" s="161"/>
      <c r="J2817" s="161"/>
      <c r="K2817" s="161"/>
      <c r="L2817" s="161"/>
      <c r="M2817" s="161"/>
      <c r="N2817" s="161"/>
      <c r="O2817" s="161"/>
      <c r="P2817" s="161"/>
      <c r="Q2817" s="161"/>
      <c r="R2817" s="161"/>
      <c r="S2817" s="161"/>
      <c r="T2817" s="161"/>
      <c r="U2817" s="161"/>
      <c r="V2817" s="161"/>
      <c r="W2817" s="161"/>
      <c r="X2817" s="161"/>
      <c r="Y2817" s="161"/>
      <c r="Z2817" s="161"/>
      <c r="AA2817" s="161"/>
      <c r="AB2817" s="161"/>
      <c r="AC2817" s="161"/>
      <c r="AD2817" s="161"/>
      <c r="AE2817" s="161"/>
      <c r="AF2817" s="161"/>
      <c r="AG2817" s="161"/>
      <c r="AH2817" s="161"/>
      <c r="AI2817" s="161"/>
      <c r="AJ2817" s="161"/>
      <c r="AK2817" s="161"/>
      <c r="AL2817" s="161"/>
      <c r="AM2817" s="161"/>
      <c r="AN2817" s="161"/>
      <c r="AO2817" s="161"/>
      <c r="AP2817" s="161"/>
      <c r="AQ2817" s="161"/>
      <c r="AR2817" s="161"/>
      <c r="AS2817" s="161"/>
      <c r="AT2817" s="161"/>
      <c r="AU2817" s="161"/>
      <c r="AV2817" s="161"/>
      <c r="AW2817" s="161"/>
      <c r="AX2817" s="162"/>
    </row>
    <row r="2818" spans="1:50" ht="12" customHeight="1">
      <c r="A2818" s="8"/>
      <c r="B2818" s="160"/>
      <c r="C2818" s="161"/>
      <c r="D2818" s="161"/>
      <c r="E2818" s="161"/>
      <c r="F2818" s="161"/>
      <c r="G2818" s="161"/>
      <c r="H2818" s="161"/>
      <c r="I2818" s="161"/>
      <c r="J2818" s="161"/>
      <c r="K2818" s="161"/>
      <c r="L2818" s="161"/>
      <c r="M2818" s="161"/>
      <c r="N2818" s="161"/>
      <c r="O2818" s="161"/>
      <c r="P2818" s="161"/>
      <c r="Q2818" s="161"/>
      <c r="R2818" s="161"/>
      <c r="S2818" s="161"/>
      <c r="T2818" s="161"/>
      <c r="U2818" s="161"/>
      <c r="V2818" s="161"/>
      <c r="W2818" s="161"/>
      <c r="X2818" s="161"/>
      <c r="Y2818" s="161"/>
      <c r="Z2818" s="161"/>
      <c r="AA2818" s="161"/>
      <c r="AB2818" s="161"/>
      <c r="AC2818" s="161"/>
      <c r="AD2818" s="161"/>
      <c r="AE2818" s="161"/>
      <c r="AF2818" s="161"/>
      <c r="AG2818" s="161"/>
      <c r="AH2818" s="161"/>
      <c r="AI2818" s="161"/>
      <c r="AJ2818" s="161"/>
      <c r="AK2818" s="161"/>
      <c r="AL2818" s="161"/>
      <c r="AM2818" s="161"/>
      <c r="AN2818" s="161"/>
      <c r="AO2818" s="161"/>
      <c r="AP2818" s="161"/>
      <c r="AQ2818" s="161"/>
      <c r="AR2818" s="161"/>
      <c r="AS2818" s="161"/>
      <c r="AT2818" s="161"/>
      <c r="AU2818" s="161"/>
      <c r="AV2818" s="161"/>
      <c r="AW2818" s="161"/>
      <c r="AX2818" s="162"/>
    </row>
    <row r="2819" spans="1:50" ht="12" customHeight="1">
      <c r="A2819" s="8"/>
      <c r="B2819" s="160"/>
      <c r="C2819" s="161"/>
      <c r="D2819" s="161"/>
      <c r="E2819" s="161"/>
      <c r="F2819" s="161"/>
      <c r="G2819" s="161"/>
      <c r="H2819" s="161"/>
      <c r="I2819" s="161"/>
      <c r="J2819" s="161"/>
      <c r="K2819" s="161"/>
      <c r="L2819" s="161"/>
      <c r="M2819" s="161"/>
      <c r="N2819" s="161"/>
      <c r="O2819" s="161"/>
      <c r="P2819" s="161"/>
      <c r="Q2819" s="161"/>
      <c r="R2819" s="161"/>
      <c r="S2819" s="161"/>
      <c r="T2819" s="161"/>
      <c r="U2819" s="161"/>
      <c r="V2819" s="161"/>
      <c r="W2819" s="161"/>
      <c r="X2819" s="161"/>
      <c r="Y2819" s="161"/>
      <c r="Z2819" s="161"/>
      <c r="AA2819" s="161"/>
      <c r="AB2819" s="161"/>
      <c r="AC2819" s="161"/>
      <c r="AD2819" s="161"/>
      <c r="AE2819" s="161"/>
      <c r="AF2819" s="161"/>
      <c r="AG2819" s="161"/>
      <c r="AH2819" s="161"/>
      <c r="AI2819" s="161"/>
      <c r="AJ2819" s="161"/>
      <c r="AK2819" s="161"/>
      <c r="AL2819" s="161"/>
      <c r="AM2819" s="161"/>
      <c r="AN2819" s="161"/>
      <c r="AO2819" s="161"/>
      <c r="AP2819" s="161"/>
      <c r="AQ2819" s="161"/>
      <c r="AR2819" s="161"/>
      <c r="AS2819" s="161"/>
      <c r="AT2819" s="161"/>
      <c r="AU2819" s="161"/>
      <c r="AV2819" s="161"/>
      <c r="AW2819" s="161"/>
      <c r="AX2819" s="162"/>
    </row>
    <row r="2820" spans="1:50" ht="12" customHeight="1">
      <c r="A2820" s="8"/>
      <c r="B2820" s="160"/>
      <c r="C2820" s="161"/>
      <c r="D2820" s="161"/>
      <c r="E2820" s="161"/>
      <c r="F2820" s="161"/>
      <c r="G2820" s="161"/>
      <c r="H2820" s="161"/>
      <c r="I2820" s="161"/>
      <c r="J2820" s="161"/>
      <c r="K2820" s="161"/>
      <c r="L2820" s="161"/>
      <c r="M2820" s="161"/>
      <c r="N2820" s="161"/>
      <c r="O2820" s="161"/>
      <c r="P2820" s="161"/>
      <c r="Q2820" s="161"/>
      <c r="R2820" s="161"/>
      <c r="S2820" s="161"/>
      <c r="T2820" s="161"/>
      <c r="U2820" s="161"/>
      <c r="V2820" s="161"/>
      <c r="W2820" s="161"/>
      <c r="X2820" s="161"/>
      <c r="Y2820" s="161"/>
      <c r="Z2820" s="161"/>
      <c r="AA2820" s="161"/>
      <c r="AB2820" s="161"/>
      <c r="AC2820" s="161"/>
      <c r="AD2820" s="161"/>
      <c r="AE2820" s="161"/>
      <c r="AF2820" s="161"/>
      <c r="AG2820" s="161"/>
      <c r="AH2820" s="161"/>
      <c r="AI2820" s="161"/>
      <c r="AJ2820" s="161"/>
      <c r="AK2820" s="161"/>
      <c r="AL2820" s="161"/>
      <c r="AM2820" s="161"/>
      <c r="AN2820" s="161"/>
      <c r="AO2820" s="161"/>
      <c r="AP2820" s="161"/>
      <c r="AQ2820" s="161"/>
      <c r="AR2820" s="161"/>
      <c r="AS2820" s="161"/>
      <c r="AT2820" s="161"/>
      <c r="AU2820" s="161"/>
      <c r="AV2820" s="161"/>
      <c r="AW2820" s="161"/>
      <c r="AX2820" s="162"/>
    </row>
    <row r="2821" spans="1:50" ht="12" customHeight="1">
      <c r="A2821" s="8"/>
      <c r="B2821" s="160"/>
      <c r="C2821" s="161"/>
      <c r="D2821" s="161"/>
      <c r="E2821" s="161"/>
      <c r="F2821" s="161"/>
      <c r="G2821" s="161"/>
      <c r="H2821" s="161"/>
      <c r="I2821" s="161"/>
      <c r="J2821" s="161"/>
      <c r="K2821" s="161"/>
      <c r="L2821" s="161"/>
      <c r="M2821" s="161"/>
      <c r="N2821" s="161"/>
      <c r="O2821" s="161"/>
      <c r="P2821" s="161"/>
      <c r="Q2821" s="161"/>
      <c r="R2821" s="161"/>
      <c r="S2821" s="161"/>
      <c r="T2821" s="161"/>
      <c r="U2821" s="161"/>
      <c r="V2821" s="161"/>
      <c r="W2821" s="161"/>
      <c r="X2821" s="161"/>
      <c r="Y2821" s="161"/>
      <c r="Z2821" s="161"/>
      <c r="AA2821" s="161"/>
      <c r="AB2821" s="161"/>
      <c r="AC2821" s="161"/>
      <c r="AD2821" s="161"/>
      <c r="AE2821" s="161"/>
      <c r="AF2821" s="161"/>
      <c r="AG2821" s="161"/>
      <c r="AH2821" s="161"/>
      <c r="AI2821" s="161"/>
      <c r="AJ2821" s="161"/>
      <c r="AK2821" s="161"/>
      <c r="AL2821" s="161"/>
      <c r="AM2821" s="161"/>
      <c r="AN2821" s="161"/>
      <c r="AO2821" s="161"/>
      <c r="AP2821" s="161"/>
      <c r="AQ2821" s="161"/>
      <c r="AR2821" s="161"/>
      <c r="AS2821" s="161"/>
      <c r="AT2821" s="161"/>
      <c r="AU2821" s="161"/>
      <c r="AV2821" s="161"/>
      <c r="AW2821" s="161"/>
      <c r="AX2821" s="162"/>
    </row>
    <row r="2822" spans="1:50" ht="12" customHeight="1">
      <c r="A2822" s="8"/>
      <c r="B2822" s="160"/>
      <c r="C2822" s="161"/>
      <c r="D2822" s="161"/>
      <c r="E2822" s="161"/>
      <c r="F2822" s="161"/>
      <c r="G2822" s="161"/>
      <c r="H2822" s="161"/>
      <c r="I2822" s="161"/>
      <c r="J2822" s="161"/>
      <c r="K2822" s="161"/>
      <c r="L2822" s="161"/>
      <c r="M2822" s="161"/>
      <c r="N2822" s="161"/>
      <c r="O2822" s="161"/>
      <c r="P2822" s="161"/>
      <c r="Q2822" s="161"/>
      <c r="R2822" s="161"/>
      <c r="S2822" s="161"/>
      <c r="T2822" s="161"/>
      <c r="U2822" s="161"/>
      <c r="V2822" s="161"/>
      <c r="W2822" s="161"/>
      <c r="X2822" s="161"/>
      <c r="Y2822" s="161"/>
      <c r="Z2822" s="161"/>
      <c r="AA2822" s="161"/>
      <c r="AB2822" s="161"/>
      <c r="AC2822" s="161"/>
      <c r="AD2822" s="161"/>
      <c r="AE2822" s="161"/>
      <c r="AF2822" s="161"/>
      <c r="AG2822" s="161"/>
      <c r="AH2822" s="161"/>
      <c r="AI2822" s="161"/>
      <c r="AJ2822" s="161"/>
      <c r="AK2822" s="161"/>
      <c r="AL2822" s="161"/>
      <c r="AM2822" s="161"/>
      <c r="AN2822" s="161"/>
      <c r="AO2822" s="161"/>
      <c r="AP2822" s="161"/>
      <c r="AQ2822" s="161"/>
      <c r="AR2822" s="161"/>
      <c r="AS2822" s="161"/>
      <c r="AT2822" s="161"/>
      <c r="AU2822" s="161"/>
      <c r="AV2822" s="161"/>
      <c r="AW2822" s="161"/>
      <c r="AX2822" s="162"/>
    </row>
    <row r="2823" spans="1:50" ht="12" customHeight="1">
      <c r="A2823" s="8"/>
      <c r="B2823" s="160"/>
      <c r="C2823" s="161"/>
      <c r="D2823" s="161"/>
      <c r="E2823" s="161"/>
      <c r="F2823" s="161"/>
      <c r="G2823" s="161"/>
      <c r="H2823" s="161"/>
      <c r="I2823" s="161"/>
      <c r="J2823" s="161"/>
      <c r="K2823" s="161"/>
      <c r="L2823" s="161"/>
      <c r="M2823" s="161"/>
      <c r="N2823" s="161"/>
      <c r="O2823" s="161"/>
      <c r="P2823" s="161"/>
      <c r="Q2823" s="161"/>
      <c r="R2823" s="161"/>
      <c r="S2823" s="161"/>
      <c r="T2823" s="161"/>
      <c r="U2823" s="161"/>
      <c r="V2823" s="161"/>
      <c r="W2823" s="161"/>
      <c r="X2823" s="161"/>
      <c r="Y2823" s="161"/>
      <c r="Z2823" s="161"/>
      <c r="AA2823" s="161"/>
      <c r="AB2823" s="161"/>
      <c r="AC2823" s="161"/>
      <c r="AD2823" s="161"/>
      <c r="AE2823" s="161"/>
      <c r="AF2823" s="161"/>
      <c r="AG2823" s="161"/>
      <c r="AH2823" s="161"/>
      <c r="AI2823" s="161"/>
      <c r="AJ2823" s="161"/>
      <c r="AK2823" s="161"/>
      <c r="AL2823" s="161"/>
      <c r="AM2823" s="161"/>
      <c r="AN2823" s="161"/>
      <c r="AO2823" s="161"/>
      <c r="AP2823" s="161"/>
      <c r="AQ2823" s="161"/>
      <c r="AR2823" s="161"/>
      <c r="AS2823" s="161"/>
      <c r="AT2823" s="161"/>
      <c r="AU2823" s="161"/>
      <c r="AV2823" s="161"/>
      <c r="AW2823" s="161"/>
      <c r="AX2823" s="162"/>
    </row>
    <row r="2824" spans="1:50" ht="12" customHeight="1">
      <c r="A2824" s="8"/>
      <c r="B2824" s="160"/>
      <c r="C2824" s="161"/>
      <c r="D2824" s="161"/>
      <c r="E2824" s="161"/>
      <c r="F2824" s="161"/>
      <c r="G2824" s="161"/>
      <c r="H2824" s="161"/>
      <c r="I2824" s="161"/>
      <c r="J2824" s="161"/>
      <c r="K2824" s="161"/>
      <c r="L2824" s="161"/>
      <c r="M2824" s="161"/>
      <c r="N2824" s="161"/>
      <c r="O2824" s="161"/>
      <c r="P2824" s="161"/>
      <c r="Q2824" s="161"/>
      <c r="R2824" s="161"/>
      <c r="S2824" s="161"/>
      <c r="T2824" s="161"/>
      <c r="U2824" s="161"/>
      <c r="V2824" s="161"/>
      <c r="W2824" s="161"/>
      <c r="X2824" s="161"/>
      <c r="Y2824" s="161"/>
      <c r="Z2824" s="161"/>
      <c r="AA2824" s="161"/>
      <c r="AB2824" s="161"/>
      <c r="AC2824" s="161"/>
      <c r="AD2824" s="161"/>
      <c r="AE2824" s="161"/>
      <c r="AF2824" s="161"/>
      <c r="AG2824" s="161"/>
      <c r="AH2824" s="161"/>
      <c r="AI2824" s="161"/>
      <c r="AJ2824" s="161"/>
      <c r="AK2824" s="161"/>
      <c r="AL2824" s="161"/>
      <c r="AM2824" s="161"/>
      <c r="AN2824" s="161"/>
      <c r="AO2824" s="161"/>
      <c r="AP2824" s="161"/>
      <c r="AQ2824" s="161"/>
      <c r="AR2824" s="161"/>
      <c r="AS2824" s="161"/>
      <c r="AT2824" s="161"/>
      <c r="AU2824" s="161"/>
      <c r="AV2824" s="161"/>
      <c r="AW2824" s="161"/>
      <c r="AX2824" s="162"/>
    </row>
    <row r="2825" spans="1:50" ht="12" customHeight="1">
      <c r="A2825" s="8"/>
      <c r="B2825" s="160"/>
      <c r="C2825" s="161"/>
      <c r="D2825" s="161"/>
      <c r="E2825" s="161"/>
      <c r="F2825" s="161"/>
      <c r="G2825" s="161"/>
      <c r="H2825" s="161"/>
      <c r="I2825" s="161"/>
      <c r="J2825" s="161"/>
      <c r="K2825" s="161"/>
      <c r="L2825" s="161"/>
      <c r="M2825" s="161"/>
      <c r="N2825" s="161"/>
      <c r="O2825" s="161"/>
      <c r="P2825" s="161"/>
      <c r="Q2825" s="161"/>
      <c r="R2825" s="161"/>
      <c r="S2825" s="161"/>
      <c r="T2825" s="161"/>
      <c r="U2825" s="161"/>
      <c r="V2825" s="161"/>
      <c r="W2825" s="161"/>
      <c r="X2825" s="161"/>
      <c r="Y2825" s="161"/>
      <c r="Z2825" s="161"/>
      <c r="AA2825" s="161"/>
      <c r="AB2825" s="161"/>
      <c r="AC2825" s="161"/>
      <c r="AD2825" s="161"/>
      <c r="AE2825" s="161"/>
      <c r="AF2825" s="161"/>
      <c r="AG2825" s="161"/>
      <c r="AH2825" s="161"/>
      <c r="AI2825" s="161"/>
      <c r="AJ2825" s="161"/>
      <c r="AK2825" s="161"/>
      <c r="AL2825" s="161"/>
      <c r="AM2825" s="161"/>
      <c r="AN2825" s="161"/>
      <c r="AO2825" s="161"/>
      <c r="AP2825" s="161"/>
      <c r="AQ2825" s="161"/>
      <c r="AR2825" s="161"/>
      <c r="AS2825" s="161"/>
      <c r="AT2825" s="161"/>
      <c r="AU2825" s="161"/>
      <c r="AV2825" s="161"/>
      <c r="AW2825" s="161"/>
      <c r="AX2825" s="162"/>
    </row>
    <row r="2826" spans="1:50" ht="12" customHeight="1">
      <c r="A2826" s="8"/>
      <c r="B2826" s="160"/>
      <c r="C2826" s="161"/>
      <c r="D2826" s="161"/>
      <c r="E2826" s="161"/>
      <c r="F2826" s="161"/>
      <c r="G2826" s="161"/>
      <c r="H2826" s="161"/>
      <c r="I2826" s="161"/>
      <c r="J2826" s="161"/>
      <c r="K2826" s="161"/>
      <c r="L2826" s="161"/>
      <c r="M2826" s="161"/>
      <c r="N2826" s="161"/>
      <c r="O2826" s="161"/>
      <c r="P2826" s="161"/>
      <c r="Q2826" s="161"/>
      <c r="R2826" s="161"/>
      <c r="S2826" s="161"/>
      <c r="T2826" s="161"/>
      <c r="U2826" s="161"/>
      <c r="V2826" s="161"/>
      <c r="W2826" s="161"/>
      <c r="X2826" s="161"/>
      <c r="Y2826" s="161"/>
      <c r="Z2826" s="161"/>
      <c r="AA2826" s="161"/>
      <c r="AB2826" s="161"/>
      <c r="AC2826" s="161"/>
      <c r="AD2826" s="161"/>
      <c r="AE2826" s="161"/>
      <c r="AF2826" s="161"/>
      <c r="AG2826" s="161"/>
      <c r="AH2826" s="161"/>
      <c r="AI2826" s="161"/>
      <c r="AJ2826" s="161"/>
      <c r="AK2826" s="161"/>
      <c r="AL2826" s="161"/>
      <c r="AM2826" s="161"/>
      <c r="AN2826" s="161"/>
      <c r="AO2826" s="161"/>
      <c r="AP2826" s="161"/>
      <c r="AQ2826" s="161"/>
      <c r="AR2826" s="161"/>
      <c r="AS2826" s="161"/>
      <c r="AT2826" s="161"/>
      <c r="AU2826" s="161"/>
      <c r="AV2826" s="161"/>
      <c r="AW2826" s="161"/>
      <c r="AX2826" s="162"/>
    </row>
    <row r="2827" spans="1:50" ht="12" customHeight="1">
      <c r="A2827" s="8"/>
      <c r="B2827" s="160"/>
      <c r="C2827" s="161"/>
      <c r="D2827" s="161"/>
      <c r="E2827" s="161"/>
      <c r="F2827" s="161"/>
      <c r="G2827" s="161"/>
      <c r="H2827" s="161"/>
      <c r="I2827" s="161"/>
      <c r="J2827" s="161"/>
      <c r="K2827" s="161"/>
      <c r="L2827" s="161"/>
      <c r="M2827" s="161"/>
      <c r="N2827" s="161"/>
      <c r="O2827" s="161"/>
      <c r="P2827" s="161"/>
      <c r="Q2827" s="161"/>
      <c r="R2827" s="161"/>
      <c r="S2827" s="161"/>
      <c r="T2827" s="161"/>
      <c r="U2827" s="161"/>
      <c r="V2827" s="161"/>
      <c r="W2827" s="161"/>
      <c r="X2827" s="161"/>
      <c r="Y2827" s="161"/>
      <c r="Z2827" s="161"/>
      <c r="AA2827" s="161"/>
      <c r="AB2827" s="161"/>
      <c r="AC2827" s="161"/>
      <c r="AD2827" s="161"/>
      <c r="AE2827" s="161"/>
      <c r="AF2827" s="161"/>
      <c r="AG2827" s="161"/>
      <c r="AH2827" s="161"/>
      <c r="AI2827" s="161"/>
      <c r="AJ2827" s="161"/>
      <c r="AK2827" s="161"/>
      <c r="AL2827" s="161"/>
      <c r="AM2827" s="161"/>
      <c r="AN2827" s="161"/>
      <c r="AO2827" s="161"/>
      <c r="AP2827" s="161"/>
      <c r="AQ2827" s="161"/>
      <c r="AR2827" s="161"/>
      <c r="AS2827" s="161"/>
      <c r="AT2827" s="161"/>
      <c r="AU2827" s="161"/>
      <c r="AV2827" s="161"/>
      <c r="AW2827" s="161"/>
      <c r="AX2827" s="162"/>
    </row>
    <row r="2828" spans="1:50" ht="12" customHeight="1">
      <c r="A2828" s="8"/>
      <c r="B2828" s="160"/>
      <c r="C2828" s="161"/>
      <c r="D2828" s="161"/>
      <c r="E2828" s="161"/>
      <c r="F2828" s="161"/>
      <c r="G2828" s="161"/>
      <c r="H2828" s="161"/>
      <c r="I2828" s="161"/>
      <c r="J2828" s="161"/>
      <c r="K2828" s="161"/>
      <c r="L2828" s="161"/>
      <c r="M2828" s="161"/>
      <c r="N2828" s="161"/>
      <c r="O2828" s="161"/>
      <c r="P2828" s="161"/>
      <c r="Q2828" s="161"/>
      <c r="R2828" s="161"/>
      <c r="S2828" s="161"/>
      <c r="T2828" s="161"/>
      <c r="U2828" s="161"/>
      <c r="V2828" s="161"/>
      <c r="W2828" s="161"/>
      <c r="X2828" s="161"/>
      <c r="Y2828" s="161"/>
      <c r="Z2828" s="161"/>
      <c r="AA2828" s="161"/>
      <c r="AB2828" s="161"/>
      <c r="AC2828" s="161"/>
      <c r="AD2828" s="161"/>
      <c r="AE2828" s="161"/>
      <c r="AF2828" s="161"/>
      <c r="AG2828" s="161"/>
      <c r="AH2828" s="161"/>
      <c r="AI2828" s="161"/>
      <c r="AJ2828" s="161"/>
      <c r="AK2828" s="161"/>
      <c r="AL2828" s="161"/>
      <c r="AM2828" s="161"/>
      <c r="AN2828" s="161"/>
      <c r="AO2828" s="161"/>
      <c r="AP2828" s="161"/>
      <c r="AQ2828" s="161"/>
      <c r="AR2828" s="161"/>
      <c r="AS2828" s="161"/>
      <c r="AT2828" s="161"/>
      <c r="AU2828" s="161"/>
      <c r="AV2828" s="161"/>
      <c r="AW2828" s="161"/>
      <c r="AX2828" s="162"/>
    </row>
    <row r="2829" spans="1:50" ht="12" customHeight="1">
      <c r="A2829" s="8"/>
      <c r="B2829" s="160"/>
      <c r="C2829" s="161"/>
      <c r="D2829" s="161"/>
      <c r="E2829" s="161"/>
      <c r="F2829" s="161"/>
      <c r="G2829" s="161"/>
      <c r="H2829" s="161"/>
      <c r="I2829" s="161"/>
      <c r="J2829" s="161"/>
      <c r="K2829" s="161"/>
      <c r="L2829" s="161"/>
      <c r="M2829" s="161"/>
      <c r="N2829" s="161"/>
      <c r="O2829" s="161"/>
      <c r="P2829" s="161"/>
      <c r="Q2829" s="161"/>
      <c r="R2829" s="161"/>
      <c r="S2829" s="161"/>
      <c r="T2829" s="161"/>
      <c r="U2829" s="161"/>
      <c r="V2829" s="161"/>
      <c r="W2829" s="161"/>
      <c r="X2829" s="161"/>
      <c r="Y2829" s="161"/>
      <c r="Z2829" s="161"/>
      <c r="AA2829" s="161"/>
      <c r="AB2829" s="161"/>
      <c r="AC2829" s="161"/>
      <c r="AD2829" s="161"/>
      <c r="AE2829" s="161"/>
      <c r="AF2829" s="161"/>
      <c r="AG2829" s="161"/>
      <c r="AH2829" s="161"/>
      <c r="AI2829" s="161"/>
      <c r="AJ2829" s="161"/>
      <c r="AK2829" s="161"/>
      <c r="AL2829" s="161"/>
      <c r="AM2829" s="161"/>
      <c r="AN2829" s="161"/>
      <c r="AO2829" s="161"/>
      <c r="AP2829" s="161"/>
      <c r="AQ2829" s="161"/>
      <c r="AR2829" s="161"/>
      <c r="AS2829" s="161"/>
      <c r="AT2829" s="161"/>
      <c r="AU2829" s="161"/>
      <c r="AV2829" s="161"/>
      <c r="AW2829" s="161"/>
      <c r="AX2829" s="162"/>
    </row>
    <row r="2830" spans="1:50" ht="12" customHeight="1">
      <c r="A2830" s="8"/>
      <c r="B2830" s="160"/>
      <c r="C2830" s="161"/>
      <c r="D2830" s="161"/>
      <c r="E2830" s="161"/>
      <c r="F2830" s="161"/>
      <c r="G2830" s="161"/>
      <c r="H2830" s="161"/>
      <c r="I2830" s="161"/>
      <c r="J2830" s="161"/>
      <c r="K2830" s="161"/>
      <c r="L2830" s="161"/>
      <c r="M2830" s="161"/>
      <c r="N2830" s="161"/>
      <c r="O2830" s="161"/>
      <c r="P2830" s="161"/>
      <c r="Q2830" s="161"/>
      <c r="R2830" s="161"/>
      <c r="S2830" s="161"/>
      <c r="T2830" s="161"/>
      <c r="U2830" s="161"/>
      <c r="V2830" s="161"/>
      <c r="W2830" s="161"/>
      <c r="X2830" s="161"/>
      <c r="Y2830" s="161"/>
      <c r="Z2830" s="161"/>
      <c r="AA2830" s="161"/>
      <c r="AB2830" s="161"/>
      <c r="AC2830" s="161"/>
      <c r="AD2830" s="161"/>
      <c r="AE2830" s="161"/>
      <c r="AF2830" s="161"/>
      <c r="AG2830" s="161"/>
      <c r="AH2830" s="161"/>
      <c r="AI2830" s="161"/>
      <c r="AJ2830" s="161"/>
      <c r="AK2830" s="161"/>
      <c r="AL2830" s="161"/>
      <c r="AM2830" s="161"/>
      <c r="AN2830" s="161"/>
      <c r="AO2830" s="161"/>
      <c r="AP2830" s="161"/>
      <c r="AQ2830" s="161"/>
      <c r="AR2830" s="161"/>
      <c r="AS2830" s="161"/>
      <c r="AT2830" s="161"/>
      <c r="AU2830" s="161"/>
      <c r="AV2830" s="161"/>
      <c r="AW2830" s="161"/>
      <c r="AX2830" s="162"/>
    </row>
    <row r="2831" spans="1:50" ht="12" customHeight="1">
      <c r="A2831" s="8"/>
      <c r="B2831" s="160"/>
      <c r="C2831" s="161"/>
      <c r="D2831" s="161"/>
      <c r="E2831" s="161"/>
      <c r="F2831" s="161"/>
      <c r="G2831" s="161"/>
      <c r="H2831" s="161"/>
      <c r="I2831" s="161"/>
      <c r="J2831" s="161"/>
      <c r="K2831" s="161"/>
      <c r="L2831" s="161"/>
      <c r="M2831" s="161"/>
      <c r="N2831" s="161"/>
      <c r="O2831" s="161"/>
      <c r="P2831" s="161"/>
      <c r="Q2831" s="161"/>
      <c r="R2831" s="161"/>
      <c r="S2831" s="161"/>
      <c r="T2831" s="161"/>
      <c r="U2831" s="161"/>
      <c r="V2831" s="161"/>
      <c r="W2831" s="161"/>
      <c r="X2831" s="161"/>
      <c r="Y2831" s="161"/>
      <c r="Z2831" s="161"/>
      <c r="AA2831" s="161"/>
      <c r="AB2831" s="161"/>
      <c r="AC2831" s="161"/>
      <c r="AD2831" s="161"/>
      <c r="AE2831" s="161"/>
      <c r="AF2831" s="161"/>
      <c r="AG2831" s="161"/>
      <c r="AH2831" s="161"/>
      <c r="AI2831" s="161"/>
      <c r="AJ2831" s="161"/>
      <c r="AK2831" s="161"/>
      <c r="AL2831" s="161"/>
      <c r="AM2831" s="161"/>
      <c r="AN2831" s="161"/>
      <c r="AO2831" s="161"/>
      <c r="AP2831" s="161"/>
      <c r="AQ2831" s="161"/>
      <c r="AR2831" s="161"/>
      <c r="AS2831" s="161"/>
      <c r="AT2831" s="161"/>
      <c r="AU2831" s="161"/>
      <c r="AV2831" s="161"/>
      <c r="AW2831" s="161"/>
      <c r="AX2831" s="162"/>
    </row>
    <row r="2832" spans="1:50" ht="12" customHeight="1">
      <c r="A2832" s="8"/>
      <c r="B2832" s="160"/>
      <c r="C2832" s="161"/>
      <c r="D2832" s="161"/>
      <c r="E2832" s="161"/>
      <c r="F2832" s="161"/>
      <c r="G2832" s="161"/>
      <c r="H2832" s="161"/>
      <c r="I2832" s="161"/>
      <c r="J2832" s="161"/>
      <c r="K2832" s="161"/>
      <c r="L2832" s="161"/>
      <c r="M2832" s="161"/>
      <c r="N2832" s="161"/>
      <c r="O2832" s="161"/>
      <c r="P2832" s="161"/>
      <c r="Q2832" s="161"/>
      <c r="R2832" s="161"/>
      <c r="S2832" s="161"/>
      <c r="T2832" s="161"/>
      <c r="U2832" s="161"/>
      <c r="V2832" s="161"/>
      <c r="W2832" s="161"/>
      <c r="X2832" s="161"/>
      <c r="Y2832" s="161"/>
      <c r="Z2832" s="161"/>
      <c r="AA2832" s="161"/>
      <c r="AB2832" s="161"/>
      <c r="AC2832" s="161"/>
      <c r="AD2832" s="161"/>
      <c r="AE2832" s="161"/>
      <c r="AF2832" s="161"/>
      <c r="AG2832" s="161"/>
      <c r="AH2832" s="161"/>
      <c r="AI2832" s="161"/>
      <c r="AJ2832" s="161"/>
      <c r="AK2832" s="161"/>
      <c r="AL2832" s="161"/>
      <c r="AM2832" s="161"/>
      <c r="AN2832" s="161"/>
      <c r="AO2832" s="161"/>
      <c r="AP2832" s="161"/>
      <c r="AQ2832" s="161"/>
      <c r="AR2832" s="161"/>
      <c r="AS2832" s="161"/>
      <c r="AT2832" s="161"/>
      <c r="AU2832" s="161"/>
      <c r="AV2832" s="161"/>
      <c r="AW2832" s="161"/>
      <c r="AX2832" s="162"/>
    </row>
    <row r="2833" spans="1:251" ht="12" customHeight="1">
      <c r="A2833" s="8"/>
      <c r="B2833" s="160"/>
      <c r="C2833" s="161"/>
      <c r="D2833" s="161"/>
      <c r="E2833" s="161"/>
      <c r="F2833" s="161"/>
      <c r="G2833" s="161"/>
      <c r="H2833" s="161"/>
      <c r="I2833" s="161"/>
      <c r="J2833" s="161"/>
      <c r="K2833" s="161"/>
      <c r="L2833" s="161"/>
      <c r="M2833" s="161"/>
      <c r="N2833" s="161"/>
      <c r="O2833" s="161"/>
      <c r="P2833" s="161"/>
      <c r="Q2833" s="161"/>
      <c r="R2833" s="161"/>
      <c r="S2833" s="161"/>
      <c r="T2833" s="161"/>
      <c r="U2833" s="161"/>
      <c r="V2833" s="161"/>
      <c r="W2833" s="161"/>
      <c r="X2833" s="161"/>
      <c r="Y2833" s="161"/>
      <c r="Z2833" s="161"/>
      <c r="AA2833" s="161"/>
      <c r="AB2833" s="161"/>
      <c r="AC2833" s="161"/>
      <c r="AD2833" s="161"/>
      <c r="AE2833" s="161"/>
      <c r="AF2833" s="161"/>
      <c r="AG2833" s="161"/>
      <c r="AH2833" s="161"/>
      <c r="AI2833" s="161"/>
      <c r="AJ2833" s="161"/>
      <c r="AK2833" s="161"/>
      <c r="AL2833" s="161"/>
      <c r="AM2833" s="161"/>
      <c r="AN2833" s="161"/>
      <c r="AO2833" s="161"/>
      <c r="AP2833" s="161"/>
      <c r="AQ2833" s="161"/>
      <c r="AR2833" s="161"/>
      <c r="AS2833" s="161"/>
      <c r="AT2833" s="161"/>
      <c r="AU2833" s="161"/>
      <c r="AV2833" s="161"/>
      <c r="AW2833" s="161"/>
      <c r="AX2833" s="162"/>
    </row>
    <row r="2834" spans="1:251" ht="12" customHeight="1">
      <c r="A2834" s="8"/>
      <c r="B2834" s="160"/>
      <c r="C2834" s="161"/>
      <c r="D2834" s="161"/>
      <c r="E2834" s="161"/>
      <c r="F2834" s="161"/>
      <c r="G2834" s="161"/>
      <c r="H2834" s="161"/>
      <c r="I2834" s="161"/>
      <c r="J2834" s="161"/>
      <c r="K2834" s="161"/>
      <c r="L2834" s="161"/>
      <c r="M2834" s="161"/>
      <c r="N2834" s="161"/>
      <c r="O2834" s="161"/>
      <c r="P2834" s="161"/>
      <c r="Q2834" s="161"/>
      <c r="R2834" s="161"/>
      <c r="S2834" s="161"/>
      <c r="T2834" s="161"/>
      <c r="U2834" s="161"/>
      <c r="V2834" s="161"/>
      <c r="W2834" s="161"/>
      <c r="X2834" s="161"/>
      <c r="Y2834" s="161"/>
      <c r="Z2834" s="161"/>
      <c r="AA2834" s="161"/>
      <c r="AB2834" s="161"/>
      <c r="AC2834" s="161"/>
      <c r="AD2834" s="161"/>
      <c r="AE2834" s="161"/>
      <c r="AF2834" s="161"/>
      <c r="AG2834" s="161"/>
      <c r="AH2834" s="161"/>
      <c r="AI2834" s="161"/>
      <c r="AJ2834" s="161"/>
      <c r="AK2834" s="161"/>
      <c r="AL2834" s="161"/>
      <c r="AM2834" s="161"/>
      <c r="AN2834" s="161"/>
      <c r="AO2834" s="161"/>
      <c r="AP2834" s="161"/>
      <c r="AQ2834" s="161"/>
      <c r="AR2834" s="161"/>
      <c r="AS2834" s="161"/>
      <c r="AT2834" s="161"/>
      <c r="AU2834" s="161"/>
      <c r="AV2834" s="161"/>
      <c r="AW2834" s="161"/>
      <c r="AX2834" s="162"/>
    </row>
    <row r="2835" spans="1:251" ht="12" customHeight="1">
      <c r="A2835" s="8"/>
      <c r="B2835" s="160"/>
      <c r="C2835" s="161"/>
      <c r="D2835" s="161"/>
      <c r="E2835" s="161"/>
      <c r="F2835" s="161"/>
      <c r="G2835" s="161"/>
      <c r="H2835" s="161"/>
      <c r="I2835" s="161"/>
      <c r="J2835" s="161"/>
      <c r="K2835" s="161"/>
      <c r="L2835" s="161"/>
      <c r="M2835" s="161"/>
      <c r="N2835" s="161"/>
      <c r="O2835" s="161"/>
      <c r="P2835" s="161"/>
      <c r="Q2835" s="161"/>
      <c r="R2835" s="161"/>
      <c r="S2835" s="161"/>
      <c r="T2835" s="161"/>
      <c r="U2835" s="161"/>
      <c r="V2835" s="161"/>
      <c r="W2835" s="161"/>
      <c r="X2835" s="161"/>
      <c r="Y2835" s="161"/>
      <c r="Z2835" s="161"/>
      <c r="AA2835" s="161"/>
      <c r="AB2835" s="161"/>
      <c r="AC2835" s="161"/>
      <c r="AD2835" s="161"/>
      <c r="AE2835" s="161"/>
      <c r="AF2835" s="161"/>
      <c r="AG2835" s="161"/>
      <c r="AH2835" s="161"/>
      <c r="AI2835" s="161"/>
      <c r="AJ2835" s="161"/>
      <c r="AK2835" s="161"/>
      <c r="AL2835" s="161"/>
      <c r="AM2835" s="161"/>
      <c r="AN2835" s="161"/>
      <c r="AO2835" s="161"/>
      <c r="AP2835" s="161"/>
      <c r="AQ2835" s="161"/>
      <c r="AR2835" s="161"/>
      <c r="AS2835" s="161"/>
      <c r="AT2835" s="161"/>
      <c r="AU2835" s="161"/>
      <c r="AV2835" s="161"/>
      <c r="AW2835" s="161"/>
      <c r="AX2835" s="162"/>
      <c r="BC2835" s="16"/>
    </row>
    <row r="2836" spans="1:251" ht="12" customHeight="1">
      <c r="A2836" s="8"/>
      <c r="B2836" s="160"/>
      <c r="C2836" s="161"/>
      <c r="D2836" s="161"/>
      <c r="E2836" s="161"/>
      <c r="F2836" s="161"/>
      <c r="G2836" s="161"/>
      <c r="H2836" s="161"/>
      <c r="I2836" s="161"/>
      <c r="J2836" s="161"/>
      <c r="K2836" s="161"/>
      <c r="L2836" s="161"/>
      <c r="M2836" s="161"/>
      <c r="N2836" s="161"/>
      <c r="O2836" s="161"/>
      <c r="P2836" s="161"/>
      <c r="Q2836" s="161"/>
      <c r="R2836" s="161"/>
      <c r="S2836" s="161"/>
      <c r="T2836" s="161"/>
      <c r="U2836" s="161"/>
      <c r="V2836" s="161"/>
      <c r="W2836" s="161"/>
      <c r="X2836" s="161"/>
      <c r="Y2836" s="161"/>
      <c r="Z2836" s="161"/>
      <c r="AA2836" s="161"/>
      <c r="AB2836" s="161"/>
      <c r="AC2836" s="161"/>
      <c r="AD2836" s="161"/>
      <c r="AE2836" s="161"/>
      <c r="AF2836" s="161"/>
      <c r="AG2836" s="161"/>
      <c r="AH2836" s="161"/>
      <c r="AI2836" s="161"/>
      <c r="AJ2836" s="161"/>
      <c r="AK2836" s="161"/>
      <c r="AL2836" s="161"/>
      <c r="AM2836" s="161"/>
      <c r="AN2836" s="161"/>
      <c r="AO2836" s="161"/>
      <c r="AP2836" s="161"/>
      <c r="AQ2836" s="161"/>
      <c r="AR2836" s="161"/>
      <c r="AS2836" s="161"/>
      <c r="AT2836" s="161"/>
      <c r="AU2836" s="161"/>
      <c r="AV2836" s="161"/>
      <c r="AW2836" s="161"/>
      <c r="AX2836" s="162"/>
    </row>
    <row r="2837" spans="1:251" ht="12" customHeight="1">
      <c r="A2837" s="8"/>
      <c r="B2837" s="160"/>
      <c r="C2837" s="161"/>
      <c r="D2837" s="161"/>
      <c r="E2837" s="161"/>
      <c r="F2837" s="161"/>
      <c r="G2837" s="161"/>
      <c r="H2837" s="161"/>
      <c r="I2837" s="161"/>
      <c r="J2837" s="161"/>
      <c r="K2837" s="161"/>
      <c r="L2837" s="161"/>
      <c r="M2837" s="161"/>
      <c r="N2837" s="161"/>
      <c r="O2837" s="161"/>
      <c r="P2837" s="161"/>
      <c r="Q2837" s="161"/>
      <c r="R2837" s="161"/>
      <c r="S2837" s="161"/>
      <c r="T2837" s="161"/>
      <c r="U2837" s="161"/>
      <c r="V2837" s="161"/>
      <c r="W2837" s="161"/>
      <c r="X2837" s="161"/>
      <c r="Y2837" s="161"/>
      <c r="Z2837" s="161"/>
      <c r="AA2837" s="161"/>
      <c r="AB2837" s="161"/>
      <c r="AC2837" s="161"/>
      <c r="AD2837" s="161"/>
      <c r="AE2837" s="161"/>
      <c r="AF2837" s="161"/>
      <c r="AG2837" s="161"/>
      <c r="AH2837" s="161"/>
      <c r="AI2837" s="161"/>
      <c r="AJ2837" s="161"/>
      <c r="AK2837" s="161"/>
      <c r="AL2837" s="161"/>
      <c r="AM2837" s="161"/>
      <c r="AN2837" s="161"/>
      <c r="AO2837" s="161"/>
      <c r="AP2837" s="161"/>
      <c r="AQ2837" s="161"/>
      <c r="AR2837" s="161"/>
      <c r="AS2837" s="161"/>
      <c r="AT2837" s="161"/>
      <c r="AU2837" s="161"/>
      <c r="AV2837" s="161"/>
      <c r="AW2837" s="161"/>
      <c r="AX2837" s="162"/>
    </row>
    <row r="2838" spans="1:251" ht="12" customHeight="1">
      <c r="A2838" s="8"/>
      <c r="B2838" s="160"/>
      <c r="C2838" s="161"/>
      <c r="D2838" s="161"/>
      <c r="E2838" s="161"/>
      <c r="F2838" s="161"/>
      <c r="G2838" s="161"/>
      <c r="H2838" s="161"/>
      <c r="I2838" s="161"/>
      <c r="J2838" s="161"/>
      <c r="K2838" s="161"/>
      <c r="L2838" s="161"/>
      <c r="M2838" s="161"/>
      <c r="N2838" s="161"/>
      <c r="O2838" s="161"/>
      <c r="P2838" s="161"/>
      <c r="Q2838" s="161"/>
      <c r="R2838" s="161"/>
      <c r="S2838" s="161"/>
      <c r="T2838" s="161"/>
      <c r="U2838" s="161"/>
      <c r="V2838" s="161"/>
      <c r="W2838" s="161"/>
      <c r="X2838" s="161"/>
      <c r="Y2838" s="161"/>
      <c r="Z2838" s="161"/>
      <c r="AA2838" s="161"/>
      <c r="AB2838" s="161"/>
      <c r="AC2838" s="161"/>
      <c r="AD2838" s="161"/>
      <c r="AE2838" s="161"/>
      <c r="AF2838" s="161"/>
      <c r="AG2838" s="161"/>
      <c r="AH2838" s="161"/>
      <c r="AI2838" s="161"/>
      <c r="AJ2838" s="161"/>
      <c r="AK2838" s="161"/>
      <c r="AL2838" s="161"/>
      <c r="AM2838" s="161"/>
      <c r="AN2838" s="161"/>
      <c r="AO2838" s="161"/>
      <c r="AP2838" s="161"/>
      <c r="AQ2838" s="161"/>
      <c r="AR2838" s="161"/>
      <c r="AS2838" s="161"/>
      <c r="AT2838" s="161"/>
      <c r="AU2838" s="161"/>
      <c r="AV2838" s="161"/>
      <c r="AW2838" s="161"/>
      <c r="AX2838" s="162"/>
    </row>
    <row r="2839" spans="1:251" ht="15" thickBot="1">
      <c r="A2839" s="17"/>
      <c r="B2839" s="18"/>
      <c r="C2839" s="19"/>
      <c r="D2839" s="19"/>
      <c r="E2839" s="19"/>
      <c r="F2839" s="19"/>
      <c r="G2839" s="19"/>
      <c r="H2839" s="19"/>
      <c r="I2839" s="19"/>
      <c r="J2839" s="19"/>
      <c r="K2839" s="19"/>
      <c r="L2839" s="19"/>
      <c r="M2839" s="19"/>
      <c r="N2839" s="19"/>
      <c r="O2839" s="19"/>
      <c r="P2839" s="19"/>
      <c r="Q2839" s="19"/>
      <c r="R2839" s="19"/>
      <c r="S2839" s="19"/>
      <c r="T2839" s="19"/>
      <c r="U2839" s="19"/>
      <c r="V2839" s="19"/>
      <c r="W2839" s="19"/>
      <c r="X2839" s="19"/>
      <c r="Y2839" s="19"/>
      <c r="Z2839" s="19"/>
      <c r="AA2839" s="19"/>
      <c r="AB2839" s="19"/>
      <c r="AC2839" s="19"/>
      <c r="AD2839" s="19"/>
      <c r="AE2839" s="19"/>
      <c r="AF2839" s="19"/>
      <c r="AG2839" s="19"/>
      <c r="AH2839" s="19"/>
      <c r="AI2839" s="19"/>
      <c r="AJ2839" s="19"/>
      <c r="AK2839" s="19"/>
      <c r="AL2839" s="19"/>
      <c r="AM2839" s="19"/>
      <c r="AN2839" s="19"/>
      <c r="AO2839" s="19"/>
      <c r="AP2839" s="19"/>
      <c r="AQ2839" s="19"/>
      <c r="AR2839" s="19"/>
      <c r="AS2839" s="19"/>
      <c r="AT2839" s="19"/>
      <c r="AU2839" s="19"/>
      <c r="AV2839" s="19"/>
      <c r="AW2839" s="19"/>
      <c r="AX2839" s="20"/>
    </row>
    <row r="2840" spans="1:251">
      <c r="B2840" s="21"/>
    </row>
    <row r="2841" spans="1:251" ht="14.4">
      <c r="B2841" s="10" t="s">
        <v>4</v>
      </c>
      <c r="C2841" s="8"/>
      <c r="D2841" s="8"/>
      <c r="E2841" s="8"/>
      <c r="F2841" s="8"/>
      <c r="G2841" s="8"/>
      <c r="H2841" s="8"/>
      <c r="I2841" s="8"/>
      <c r="J2841" s="8"/>
      <c r="K2841" s="8"/>
      <c r="L2841" s="9"/>
      <c r="M2841" s="9"/>
      <c r="N2841" s="9"/>
      <c r="O2841" s="9"/>
      <c r="P2841" s="8"/>
      <c r="Q2841" s="8"/>
      <c r="R2841" s="8"/>
      <c r="S2841" s="8"/>
      <c r="T2841" s="8"/>
      <c r="U2841" s="8"/>
      <c r="V2841" s="10"/>
      <c r="W2841" s="10"/>
      <c r="X2841" s="10"/>
      <c r="Y2841" s="10"/>
      <c r="Z2841" s="10"/>
      <c r="AA2841" s="10"/>
      <c r="AB2841" s="10"/>
      <c r="AC2841" s="10"/>
      <c r="AD2841" s="10"/>
      <c r="AE2841" s="10"/>
      <c r="AF2841" s="10"/>
      <c r="AG2841" s="10"/>
      <c r="AH2841" s="10"/>
      <c r="AI2841" s="10"/>
      <c r="AJ2841" s="10"/>
      <c r="AK2841" s="10"/>
      <c r="AL2841" s="10"/>
      <c r="AM2841" s="10"/>
      <c r="AN2841" s="10"/>
      <c r="AO2841" s="10"/>
      <c r="AP2841" s="10"/>
      <c r="AQ2841" s="10"/>
      <c r="AR2841" s="10"/>
      <c r="AS2841" s="10"/>
      <c r="AT2841" s="10"/>
      <c r="AU2841" s="10"/>
      <c r="AV2841" s="10"/>
      <c r="AW2841" s="10"/>
      <c r="AX2841" s="10"/>
    </row>
    <row r="2842" spans="1:251" ht="15" thickBot="1">
      <c r="B2842" s="8"/>
      <c r="C2842" s="8"/>
      <c r="D2842" s="8"/>
      <c r="E2842" s="8"/>
      <c r="F2842" s="8"/>
      <c r="G2842" s="8"/>
      <c r="H2842" s="8"/>
      <c r="I2842" s="8"/>
      <c r="J2842" s="8"/>
      <c r="K2842" s="8"/>
      <c r="L2842" s="9"/>
      <c r="M2842" s="9"/>
      <c r="N2842" s="9"/>
      <c r="O2842" s="9"/>
      <c r="P2842" s="8"/>
      <c r="Q2842" s="8"/>
      <c r="R2842" s="8"/>
      <c r="S2842" s="8"/>
      <c r="T2842" s="8"/>
      <c r="U2842" s="8"/>
      <c r="V2842" s="10"/>
      <c r="W2842" s="10"/>
      <c r="X2842" s="10"/>
      <c r="Y2842" s="10"/>
      <c r="Z2842" s="10"/>
      <c r="AA2842" s="10"/>
      <c r="AB2842" s="10"/>
      <c r="AC2842" s="10"/>
      <c r="AD2842" s="10"/>
      <c r="AE2842" s="10"/>
      <c r="AF2842" s="10"/>
      <c r="AG2842" s="10"/>
      <c r="AH2842" s="10"/>
      <c r="AI2842" s="10"/>
      <c r="AJ2842" s="10"/>
      <c r="AK2842" s="10"/>
      <c r="AL2842" s="10"/>
      <c r="AM2842" s="10"/>
      <c r="AN2842" s="10"/>
      <c r="AO2842" s="10"/>
      <c r="AP2842" s="10"/>
      <c r="AQ2842" s="10"/>
      <c r="AR2842" s="10"/>
      <c r="AS2842" s="10"/>
      <c r="AT2842" s="10"/>
      <c r="AU2842" s="10"/>
      <c r="AV2842" s="10"/>
      <c r="AW2842" s="10"/>
      <c r="AX2842" s="22" t="s">
        <v>5</v>
      </c>
    </row>
    <row r="2843" spans="1:251" s="16" customFormat="1" ht="13.5" customHeight="1">
      <c r="A2843" s="8"/>
      <c r="B2843" s="163" t="s">
        <v>6</v>
      </c>
      <c r="C2843" s="164"/>
      <c r="D2843" s="164"/>
      <c r="E2843" s="164"/>
      <c r="F2843" s="164"/>
      <c r="G2843" s="164"/>
      <c r="H2843" s="164"/>
      <c r="I2843" s="164"/>
      <c r="J2843" s="164"/>
      <c r="K2843" s="164"/>
      <c r="L2843" s="164"/>
      <c r="M2843" s="164"/>
      <c r="N2843" s="164"/>
      <c r="O2843" s="164"/>
      <c r="P2843" s="164"/>
      <c r="Q2843" s="164"/>
      <c r="R2843" s="164"/>
      <c r="S2843" s="164"/>
      <c r="T2843" s="164"/>
      <c r="U2843" s="164"/>
      <c r="V2843" s="164"/>
      <c r="W2843" s="164"/>
      <c r="X2843" s="164"/>
      <c r="Y2843" s="164"/>
      <c r="Z2843" s="165"/>
      <c r="AA2843" s="169" t="s">
        <v>9</v>
      </c>
      <c r="AB2843" s="164"/>
      <c r="AC2843" s="164"/>
      <c r="AD2843" s="164"/>
      <c r="AE2843" s="164"/>
      <c r="AF2843" s="164"/>
      <c r="AG2843" s="164"/>
      <c r="AH2843" s="164"/>
      <c r="AI2843" s="165"/>
      <c r="AJ2843" s="169" t="s">
        <v>10</v>
      </c>
      <c r="AK2843" s="164"/>
      <c r="AL2843" s="164"/>
      <c r="AM2843" s="164"/>
      <c r="AN2843" s="164"/>
      <c r="AO2843" s="164"/>
      <c r="AP2843" s="164"/>
      <c r="AQ2843" s="164"/>
      <c r="AR2843" s="165"/>
      <c r="AS2843" s="169" t="s">
        <v>7</v>
      </c>
      <c r="AT2843" s="164"/>
      <c r="AU2843" s="164"/>
      <c r="AV2843" s="164"/>
      <c r="AW2843" s="164"/>
      <c r="AX2843" s="171"/>
      <c r="AY2843" s="2"/>
      <c r="AZ2843" s="2"/>
      <c r="BA2843" s="2"/>
      <c r="BB2843" s="2"/>
      <c r="BC2843" s="2"/>
      <c r="BD2843" s="2"/>
      <c r="BE2843" s="2"/>
      <c r="BF2843" s="2"/>
      <c r="BG2843" s="2"/>
      <c r="BH2843" s="2"/>
      <c r="BI2843" s="2"/>
      <c r="BJ2843" s="2"/>
      <c r="BK2843" s="2"/>
      <c r="BL2843" s="2"/>
      <c r="BM2843" s="2"/>
      <c r="BN2843" s="2"/>
      <c r="BO2843" s="2"/>
      <c r="BP2843" s="2"/>
      <c r="BQ2843" s="2"/>
      <c r="BR2843" s="2"/>
      <c r="BS2843" s="2"/>
      <c r="BT2843" s="2"/>
      <c r="BU2843" s="2"/>
      <c r="BV2843" s="2"/>
      <c r="BW2843" s="2"/>
      <c r="BX2843" s="2"/>
      <c r="BY2843" s="2"/>
      <c r="BZ2843" s="2"/>
      <c r="CA2843" s="2"/>
      <c r="CB2843" s="2"/>
      <c r="CC2843" s="2"/>
      <c r="CD2843" s="2"/>
      <c r="CE2843" s="2"/>
      <c r="CF2843" s="2"/>
      <c r="CG2843" s="2"/>
      <c r="CH2843" s="2"/>
      <c r="CI2843" s="2"/>
      <c r="CJ2843" s="2"/>
      <c r="CK2843" s="2"/>
      <c r="CL2843" s="2"/>
      <c r="CM2843" s="2"/>
      <c r="CN2843" s="2"/>
      <c r="CO2843" s="2"/>
      <c r="CP2843" s="2"/>
      <c r="CQ2843" s="2"/>
      <c r="CR2843" s="2"/>
      <c r="CS2843" s="2"/>
      <c r="CT2843" s="2"/>
      <c r="CU2843" s="2"/>
      <c r="CV2843" s="2"/>
      <c r="CW2843" s="2"/>
      <c r="CX2843" s="2"/>
      <c r="CY2843" s="2"/>
      <c r="CZ2843" s="2"/>
      <c r="DA2843" s="2"/>
      <c r="DB2843" s="2"/>
      <c r="DC2843" s="2"/>
      <c r="DD2843" s="2"/>
      <c r="DE2843" s="2"/>
      <c r="DF2843" s="2"/>
      <c r="DG2843" s="2"/>
      <c r="DH2843" s="2"/>
      <c r="DI2843" s="2"/>
      <c r="DJ2843" s="2"/>
      <c r="DK2843" s="2"/>
      <c r="DL2843" s="2"/>
      <c r="DM2843" s="2"/>
      <c r="DN2843" s="2"/>
      <c r="DO2843" s="2"/>
      <c r="DP2843" s="2"/>
      <c r="DQ2843" s="2"/>
      <c r="DR2843" s="2"/>
      <c r="DS2843" s="2"/>
      <c r="DT2843" s="2"/>
      <c r="DU2843" s="2"/>
      <c r="DV2843" s="2"/>
      <c r="DW2843" s="2"/>
      <c r="DX2843" s="2"/>
      <c r="DY2843" s="2"/>
      <c r="DZ2843" s="2"/>
      <c r="EA2843" s="2"/>
      <c r="EB2843" s="2"/>
      <c r="EC2843" s="2"/>
      <c r="ED2843" s="2"/>
      <c r="EE2843" s="2"/>
      <c r="EF2843" s="2"/>
      <c r="EG2843" s="2"/>
      <c r="EH2843" s="2"/>
      <c r="EI2843" s="2"/>
      <c r="EJ2843" s="2"/>
      <c r="EK2843" s="2"/>
      <c r="EL2843" s="2"/>
      <c r="EM2843" s="2"/>
      <c r="EN2843" s="2"/>
      <c r="EO2843" s="2"/>
      <c r="EP2843" s="2"/>
      <c r="EQ2843" s="2"/>
      <c r="ER2843" s="2"/>
      <c r="ES2843" s="2"/>
      <c r="ET2843" s="2"/>
      <c r="EU2843" s="2"/>
      <c r="EV2843" s="2"/>
      <c r="EW2843" s="2"/>
      <c r="EX2843" s="2"/>
      <c r="EY2843" s="2"/>
      <c r="EZ2843" s="2"/>
      <c r="FA2843" s="2"/>
      <c r="FB2843" s="2"/>
      <c r="FC2843" s="2"/>
      <c r="FD2843" s="2"/>
      <c r="FE2843" s="2"/>
      <c r="FF2843" s="2"/>
      <c r="FG2843" s="2"/>
      <c r="FH2843" s="2"/>
      <c r="FI2843" s="2"/>
      <c r="FJ2843" s="2"/>
      <c r="FK2843" s="2"/>
      <c r="FL2843" s="2"/>
      <c r="FM2843" s="2"/>
      <c r="FN2843" s="2"/>
      <c r="FO2843" s="2"/>
      <c r="FP2843" s="2"/>
      <c r="FQ2843" s="2"/>
      <c r="FR2843" s="2"/>
      <c r="FS2843" s="2"/>
      <c r="FT2843" s="2"/>
      <c r="FU2843" s="2"/>
      <c r="FV2843" s="2"/>
      <c r="FW2843" s="2"/>
      <c r="FX2843" s="2"/>
      <c r="FY2843" s="2"/>
      <c r="FZ2843" s="2"/>
      <c r="GA2843" s="2"/>
      <c r="GB2843" s="2"/>
      <c r="GC2843" s="2"/>
      <c r="GD2843" s="2"/>
      <c r="GE2843" s="2"/>
      <c r="GF2843" s="2"/>
      <c r="GG2843" s="2"/>
      <c r="GH2843" s="2"/>
      <c r="GI2843" s="2"/>
      <c r="GJ2843" s="2"/>
      <c r="GK2843" s="2"/>
      <c r="GL2843" s="2"/>
      <c r="GM2843" s="2"/>
      <c r="GN2843" s="2"/>
      <c r="GO2843" s="2"/>
      <c r="GP2843" s="2"/>
      <c r="GQ2843" s="2"/>
      <c r="GR2843" s="2"/>
      <c r="GS2843" s="2"/>
      <c r="GT2843" s="2"/>
      <c r="GU2843" s="2"/>
      <c r="GV2843" s="2"/>
      <c r="GW2843" s="2"/>
      <c r="GX2843" s="2"/>
      <c r="GY2843" s="2"/>
      <c r="GZ2843" s="2"/>
      <c r="HA2843" s="2"/>
      <c r="HB2843" s="2"/>
      <c r="HC2843" s="2"/>
      <c r="HD2843" s="2"/>
      <c r="HE2843" s="2"/>
      <c r="HF2843" s="2"/>
      <c r="HG2843" s="2"/>
      <c r="HH2843" s="2"/>
      <c r="HI2843" s="2"/>
      <c r="HJ2843" s="2"/>
      <c r="HK2843" s="2"/>
      <c r="HL2843" s="2"/>
      <c r="HM2843" s="2"/>
      <c r="HN2843" s="2"/>
      <c r="HO2843" s="2"/>
      <c r="HP2843" s="2"/>
      <c r="HQ2843" s="2"/>
      <c r="HR2843" s="2"/>
      <c r="HS2843" s="2"/>
      <c r="HT2843" s="2"/>
      <c r="HU2843" s="2"/>
      <c r="HV2843" s="2"/>
      <c r="HW2843" s="2"/>
      <c r="HX2843" s="2"/>
      <c r="HY2843" s="2"/>
      <c r="HZ2843" s="2"/>
      <c r="IA2843" s="2"/>
      <c r="IB2843" s="2"/>
      <c r="IC2843" s="2"/>
      <c r="ID2843" s="2"/>
      <c r="IE2843" s="2"/>
      <c r="IF2843" s="2"/>
      <c r="IG2843" s="2"/>
      <c r="IH2843" s="2"/>
      <c r="II2843" s="2"/>
      <c r="IJ2843" s="2"/>
      <c r="IK2843" s="2"/>
      <c r="IL2843" s="2"/>
      <c r="IM2843" s="2"/>
      <c r="IN2843" s="2"/>
      <c r="IO2843" s="2"/>
      <c r="IP2843" s="2"/>
      <c r="IQ2843" s="2"/>
    </row>
    <row r="2844" spans="1:251" s="16" customFormat="1">
      <c r="A2844" s="8"/>
      <c r="B2844" s="166"/>
      <c r="C2844" s="167"/>
      <c r="D2844" s="167"/>
      <c r="E2844" s="167"/>
      <c r="F2844" s="167"/>
      <c r="G2844" s="167"/>
      <c r="H2844" s="167"/>
      <c r="I2844" s="167"/>
      <c r="J2844" s="167"/>
      <c r="K2844" s="167"/>
      <c r="L2844" s="167"/>
      <c r="M2844" s="167"/>
      <c r="N2844" s="167"/>
      <c r="O2844" s="167"/>
      <c r="P2844" s="167"/>
      <c r="Q2844" s="167"/>
      <c r="R2844" s="167"/>
      <c r="S2844" s="167"/>
      <c r="T2844" s="167"/>
      <c r="U2844" s="167"/>
      <c r="V2844" s="167"/>
      <c r="W2844" s="167"/>
      <c r="X2844" s="167"/>
      <c r="Y2844" s="167"/>
      <c r="Z2844" s="168"/>
      <c r="AA2844" s="170"/>
      <c r="AB2844" s="167"/>
      <c r="AC2844" s="167"/>
      <c r="AD2844" s="167"/>
      <c r="AE2844" s="167"/>
      <c r="AF2844" s="167"/>
      <c r="AG2844" s="167"/>
      <c r="AH2844" s="167"/>
      <c r="AI2844" s="168"/>
      <c r="AJ2844" s="170"/>
      <c r="AK2844" s="167"/>
      <c r="AL2844" s="167"/>
      <c r="AM2844" s="167"/>
      <c r="AN2844" s="167"/>
      <c r="AO2844" s="167"/>
      <c r="AP2844" s="167"/>
      <c r="AQ2844" s="167"/>
      <c r="AR2844" s="168"/>
      <c r="AS2844" s="170"/>
      <c r="AT2844" s="167"/>
      <c r="AU2844" s="167"/>
      <c r="AV2844" s="167"/>
      <c r="AW2844" s="167"/>
      <c r="AX2844" s="172"/>
      <c r="AY2844" s="2"/>
      <c r="AZ2844" s="2"/>
      <c r="BA2844" s="2"/>
      <c r="BB2844" s="23"/>
      <c r="BC2844" s="24"/>
      <c r="BE2844" s="2"/>
      <c r="BF2844" s="2"/>
      <c r="BG2844" s="2"/>
      <c r="BH2844" s="2"/>
      <c r="BI2844" s="2"/>
      <c r="BJ2844" s="2"/>
      <c r="BK2844" s="2"/>
      <c r="BL2844" s="2"/>
      <c r="BM2844" s="2"/>
      <c r="BN2844" s="2"/>
      <c r="BO2844" s="2"/>
      <c r="BP2844" s="2"/>
      <c r="BQ2844" s="2"/>
      <c r="BR2844" s="2"/>
      <c r="BS2844" s="2"/>
      <c r="BT2844" s="2"/>
      <c r="BU2844" s="2"/>
      <c r="BV2844" s="2"/>
      <c r="BW2844" s="2"/>
      <c r="BX2844" s="2"/>
      <c r="BY2844" s="2"/>
      <c r="BZ2844" s="2"/>
      <c r="CA2844" s="2"/>
      <c r="CB2844" s="2"/>
      <c r="CC2844" s="2"/>
      <c r="CD2844" s="2"/>
      <c r="CE2844" s="2"/>
      <c r="CF2844" s="2"/>
      <c r="CG2844" s="2"/>
      <c r="CH2844" s="2"/>
      <c r="CI2844" s="2"/>
      <c r="CJ2844" s="2"/>
      <c r="CK2844" s="2"/>
      <c r="CL2844" s="2"/>
      <c r="CM2844" s="2"/>
      <c r="CN2844" s="2"/>
      <c r="CO2844" s="2"/>
      <c r="CP2844" s="2"/>
      <c r="CQ2844" s="2"/>
      <c r="CR2844" s="2"/>
      <c r="CS2844" s="2"/>
      <c r="CT2844" s="2"/>
      <c r="CU2844" s="2"/>
      <c r="CV2844" s="2"/>
      <c r="CW2844" s="2"/>
      <c r="CX2844" s="2"/>
      <c r="CY2844" s="2"/>
      <c r="CZ2844" s="2"/>
      <c r="DA2844" s="2"/>
      <c r="DB2844" s="2"/>
      <c r="DC2844" s="2"/>
      <c r="DD2844" s="2"/>
      <c r="DE2844" s="2"/>
      <c r="DF2844" s="2"/>
      <c r="DG2844" s="2"/>
      <c r="DH2844" s="2"/>
      <c r="DI2844" s="2"/>
      <c r="DJ2844" s="2"/>
      <c r="DK2844" s="2"/>
      <c r="DL2844" s="2"/>
      <c r="DM2844" s="2"/>
      <c r="DN2844" s="2"/>
      <c r="DO2844" s="2"/>
      <c r="DP2844" s="2"/>
      <c r="DQ2844" s="2"/>
      <c r="DR2844" s="2"/>
      <c r="DS2844" s="2"/>
      <c r="DT2844" s="2"/>
      <c r="DU2844" s="2"/>
      <c r="DV2844" s="2"/>
      <c r="DW2844" s="2"/>
      <c r="DX2844" s="2"/>
      <c r="DY2844" s="2"/>
      <c r="DZ2844" s="2"/>
      <c r="EA2844" s="2"/>
      <c r="EB2844" s="2"/>
      <c r="EC2844" s="2"/>
      <c r="ED2844" s="2"/>
      <c r="EE2844" s="2"/>
      <c r="EF2844" s="2"/>
      <c r="EG2844" s="2"/>
      <c r="EH2844" s="2"/>
      <c r="EI2844" s="2"/>
      <c r="EJ2844" s="2"/>
      <c r="EK2844" s="2"/>
      <c r="EL2844" s="2"/>
      <c r="EM2844" s="2"/>
      <c r="EN2844" s="2"/>
      <c r="EO2844" s="2"/>
      <c r="EP2844" s="2"/>
      <c r="EQ2844" s="2"/>
      <c r="ER2844" s="2"/>
      <c r="ES2844" s="2"/>
      <c r="ET2844" s="2"/>
      <c r="EU2844" s="2"/>
      <c r="EV2844" s="2"/>
      <c r="EW2844" s="2"/>
      <c r="EX2844" s="2"/>
      <c r="EY2844" s="2"/>
      <c r="EZ2844" s="2"/>
      <c r="FA2844" s="2"/>
      <c r="FB2844" s="2"/>
      <c r="FC2844" s="2"/>
      <c r="FD2844" s="2"/>
      <c r="FE2844" s="2"/>
      <c r="FF2844" s="2"/>
      <c r="FG2844" s="2"/>
      <c r="FH2844" s="2"/>
      <c r="FI2844" s="2"/>
      <c r="FJ2844" s="2"/>
      <c r="FK2844" s="2"/>
      <c r="FL2844" s="2"/>
      <c r="FM2844" s="2"/>
      <c r="FN2844" s="2"/>
      <c r="FO2844" s="2"/>
      <c r="FP2844" s="2"/>
      <c r="FQ2844" s="2"/>
      <c r="FR2844" s="2"/>
      <c r="FS2844" s="2"/>
      <c r="FT2844" s="2"/>
      <c r="FU2844" s="2"/>
      <c r="FV2844" s="2"/>
      <c r="FW2844" s="2"/>
      <c r="FX2844" s="2"/>
      <c r="FY2844" s="2"/>
      <c r="FZ2844" s="2"/>
      <c r="GA2844" s="2"/>
      <c r="GB2844" s="2"/>
      <c r="GC2844" s="2"/>
      <c r="GD2844" s="2"/>
      <c r="GE2844" s="2"/>
      <c r="GF2844" s="2"/>
      <c r="GG2844" s="2"/>
      <c r="GH2844" s="2"/>
      <c r="GI2844" s="2"/>
      <c r="GJ2844" s="2"/>
      <c r="GK2844" s="2"/>
      <c r="GL2844" s="2"/>
      <c r="GM2844" s="2"/>
      <c r="GN2844" s="2"/>
      <c r="GO2844" s="2"/>
      <c r="GP2844" s="2"/>
      <c r="GQ2844" s="2"/>
      <c r="GR2844" s="2"/>
      <c r="GS2844" s="2"/>
      <c r="GT2844" s="2"/>
      <c r="GU2844" s="2"/>
      <c r="GV2844" s="2"/>
      <c r="GW2844" s="2"/>
      <c r="GX2844" s="2"/>
      <c r="GY2844" s="2"/>
      <c r="GZ2844" s="2"/>
      <c r="HA2844" s="2"/>
      <c r="HB2844" s="2"/>
      <c r="HC2844" s="2"/>
      <c r="HD2844" s="2"/>
      <c r="HE2844" s="2"/>
      <c r="HF2844" s="2"/>
      <c r="HG2844" s="2"/>
      <c r="HH2844" s="2"/>
      <c r="HI2844" s="2"/>
      <c r="HJ2844" s="2"/>
      <c r="HK2844" s="2"/>
      <c r="HL2844" s="2"/>
      <c r="HM2844" s="2"/>
      <c r="HN2844" s="2"/>
      <c r="HO2844" s="2"/>
      <c r="HP2844" s="2"/>
      <c r="HQ2844" s="2"/>
      <c r="HR2844" s="2"/>
      <c r="HS2844" s="2"/>
      <c r="HT2844" s="2"/>
      <c r="HU2844" s="2"/>
      <c r="HV2844" s="2"/>
      <c r="HW2844" s="2"/>
      <c r="HX2844" s="2"/>
      <c r="HY2844" s="2"/>
      <c r="HZ2844" s="2"/>
      <c r="IA2844" s="2"/>
      <c r="IB2844" s="2"/>
      <c r="IC2844" s="2"/>
      <c r="ID2844" s="2"/>
      <c r="IE2844" s="2"/>
      <c r="IF2844" s="2"/>
      <c r="IG2844" s="2"/>
      <c r="IH2844" s="2"/>
      <c r="II2844" s="2"/>
      <c r="IJ2844" s="2"/>
      <c r="IK2844" s="2"/>
      <c r="IL2844" s="2"/>
      <c r="IM2844" s="2"/>
      <c r="IN2844" s="2"/>
      <c r="IO2844" s="2"/>
      <c r="IP2844" s="2"/>
      <c r="IQ2844" s="2"/>
    </row>
    <row r="2845" spans="1:251" s="16" customFormat="1" ht="18.75" customHeight="1">
      <c r="A2845" s="8"/>
      <c r="B2845" s="25"/>
      <c r="C2845" s="135" t="s">
        <v>730</v>
      </c>
      <c r="D2845" s="200"/>
      <c r="E2845" s="200"/>
      <c r="F2845" s="200"/>
      <c r="G2845" s="200"/>
      <c r="H2845" s="200"/>
      <c r="I2845" s="200"/>
      <c r="J2845" s="200"/>
      <c r="K2845" s="200"/>
      <c r="L2845" s="200"/>
      <c r="M2845" s="200"/>
      <c r="N2845" s="200"/>
      <c r="O2845" s="200"/>
      <c r="P2845" s="200"/>
      <c r="Q2845" s="200"/>
      <c r="R2845" s="200"/>
      <c r="S2845" s="200"/>
      <c r="T2845" s="200"/>
      <c r="U2845" s="200"/>
      <c r="V2845" s="200"/>
      <c r="W2845" s="200"/>
      <c r="X2845" s="200"/>
      <c r="Y2845" s="200"/>
      <c r="Z2845" s="201"/>
      <c r="AA2845" s="138">
        <v>710250</v>
      </c>
      <c r="AB2845" s="173"/>
      <c r="AC2845" s="173"/>
      <c r="AD2845" s="173"/>
      <c r="AE2845" s="173"/>
      <c r="AF2845" s="173"/>
      <c r="AG2845" s="173"/>
      <c r="AH2845" s="173"/>
      <c r="AI2845" s="174"/>
      <c r="AJ2845" s="138">
        <v>819000</v>
      </c>
      <c r="AK2845" s="173"/>
      <c r="AL2845" s="173"/>
      <c r="AM2845" s="173"/>
      <c r="AN2845" s="173"/>
      <c r="AO2845" s="173"/>
      <c r="AP2845" s="173"/>
      <c r="AQ2845" s="173"/>
      <c r="AR2845" s="174"/>
      <c r="AS2845" s="141"/>
      <c r="AT2845" s="142"/>
      <c r="AU2845" s="142"/>
      <c r="AV2845" s="142"/>
      <c r="AW2845" s="142"/>
      <c r="AX2845" s="143"/>
      <c r="AY2845" s="2"/>
      <c r="AZ2845" s="2"/>
      <c r="BA2845" s="2"/>
      <c r="BB2845" s="2"/>
      <c r="BC2845" s="2"/>
      <c r="BD2845" s="2"/>
      <c r="BE2845" s="2"/>
      <c r="BF2845" s="2"/>
      <c r="BG2845" s="2"/>
      <c r="BH2845" s="2"/>
      <c r="BI2845" s="2"/>
      <c r="BJ2845" s="2"/>
      <c r="BK2845" s="2"/>
      <c r="BL2845" s="2"/>
      <c r="BM2845" s="2"/>
      <c r="BN2845" s="2"/>
      <c r="BO2845" s="2"/>
      <c r="BP2845" s="2"/>
      <c r="BQ2845" s="2"/>
      <c r="BR2845" s="2"/>
      <c r="BS2845" s="2"/>
      <c r="BT2845" s="2"/>
      <c r="BU2845" s="2"/>
      <c r="BV2845" s="2"/>
      <c r="BW2845" s="2"/>
      <c r="BX2845" s="2"/>
      <c r="BY2845" s="2"/>
      <c r="BZ2845" s="2"/>
      <c r="CA2845" s="2"/>
      <c r="CB2845" s="2"/>
      <c r="CC2845" s="2"/>
      <c r="CD2845" s="2"/>
      <c r="CE2845" s="2"/>
      <c r="CF2845" s="2"/>
      <c r="CG2845" s="2"/>
      <c r="CH2845" s="2"/>
      <c r="CI2845" s="2"/>
      <c r="CJ2845" s="2"/>
      <c r="CK2845" s="2"/>
      <c r="CL2845" s="2"/>
      <c r="CM2845" s="2"/>
      <c r="CN2845" s="2"/>
      <c r="CO2845" s="2"/>
      <c r="CP2845" s="2"/>
      <c r="CQ2845" s="2"/>
      <c r="CR2845" s="2"/>
      <c r="CS2845" s="2"/>
      <c r="CT2845" s="2"/>
      <c r="CU2845" s="2"/>
      <c r="CV2845" s="2"/>
      <c r="CW2845" s="2"/>
      <c r="CX2845" s="2"/>
      <c r="CY2845" s="2"/>
      <c r="CZ2845" s="2"/>
      <c r="DA2845" s="2"/>
      <c r="DB2845" s="2"/>
      <c r="DC2845" s="2"/>
      <c r="DD2845" s="2"/>
      <c r="DE2845" s="2"/>
      <c r="DF2845" s="2"/>
      <c r="DG2845" s="2"/>
      <c r="DH2845" s="2"/>
      <c r="DI2845" s="2"/>
      <c r="DJ2845" s="2"/>
      <c r="DK2845" s="2"/>
      <c r="DL2845" s="2"/>
      <c r="DM2845" s="2"/>
      <c r="DN2845" s="2"/>
      <c r="DO2845" s="2"/>
      <c r="DP2845" s="2"/>
      <c r="DQ2845" s="2"/>
      <c r="DR2845" s="2"/>
      <c r="DS2845" s="2"/>
      <c r="DT2845" s="2"/>
      <c r="DU2845" s="2"/>
      <c r="DV2845" s="2"/>
      <c r="DW2845" s="2"/>
      <c r="DX2845" s="2"/>
      <c r="DY2845" s="2"/>
      <c r="DZ2845" s="2"/>
      <c r="EA2845" s="2"/>
      <c r="EB2845" s="2"/>
      <c r="EC2845" s="2"/>
      <c r="ED2845" s="2"/>
      <c r="EE2845" s="2"/>
      <c r="EF2845" s="2"/>
      <c r="EG2845" s="2"/>
      <c r="EH2845" s="2"/>
      <c r="EI2845" s="2"/>
      <c r="EJ2845" s="2"/>
      <c r="EK2845" s="2"/>
      <c r="EL2845" s="2"/>
      <c r="EM2845" s="2"/>
      <c r="EN2845" s="2"/>
      <c r="EO2845" s="2"/>
      <c r="EP2845" s="2"/>
      <c r="EQ2845" s="2"/>
      <c r="ER2845" s="2"/>
      <c r="ES2845" s="2"/>
      <c r="ET2845" s="2"/>
      <c r="EU2845" s="2"/>
      <c r="EV2845" s="2"/>
      <c r="EW2845" s="2"/>
      <c r="EX2845" s="2"/>
      <c r="EY2845" s="2"/>
      <c r="EZ2845" s="2"/>
      <c r="FA2845" s="2"/>
      <c r="FB2845" s="2"/>
      <c r="FC2845" s="2"/>
      <c r="FD2845" s="2"/>
      <c r="FE2845" s="2"/>
      <c r="FF2845" s="2"/>
      <c r="FG2845" s="2"/>
      <c r="FH2845" s="2"/>
      <c r="FI2845" s="2"/>
      <c r="FJ2845" s="2"/>
      <c r="FK2845" s="2"/>
      <c r="FL2845" s="2"/>
      <c r="FM2845" s="2"/>
      <c r="FN2845" s="2"/>
      <c r="FO2845" s="2"/>
      <c r="FP2845" s="2"/>
      <c r="FQ2845" s="2"/>
      <c r="FR2845" s="2"/>
      <c r="FS2845" s="2"/>
      <c r="FT2845" s="2"/>
      <c r="FU2845" s="2"/>
      <c r="FV2845" s="2"/>
      <c r="FW2845" s="2"/>
      <c r="FX2845" s="2"/>
      <c r="FY2845" s="2"/>
      <c r="FZ2845" s="2"/>
      <c r="GA2845" s="2"/>
      <c r="GB2845" s="2"/>
      <c r="GC2845" s="2"/>
      <c r="GD2845" s="2"/>
      <c r="GE2845" s="2"/>
      <c r="GF2845" s="2"/>
      <c r="GG2845" s="2"/>
      <c r="GH2845" s="2"/>
      <c r="GI2845" s="2"/>
      <c r="GJ2845" s="2"/>
      <c r="GK2845" s="2"/>
      <c r="GL2845" s="2"/>
      <c r="GM2845" s="2"/>
      <c r="GN2845" s="2"/>
      <c r="GO2845" s="2"/>
      <c r="GP2845" s="2"/>
      <c r="GQ2845" s="2"/>
      <c r="GR2845" s="2"/>
      <c r="GS2845" s="2"/>
      <c r="GT2845" s="2"/>
      <c r="GU2845" s="2"/>
      <c r="GV2845" s="2"/>
      <c r="GW2845" s="2"/>
      <c r="GX2845" s="2"/>
      <c r="GY2845" s="2"/>
      <c r="GZ2845" s="2"/>
      <c r="HA2845" s="2"/>
      <c r="HB2845" s="2"/>
      <c r="HC2845" s="2"/>
      <c r="HD2845" s="2"/>
      <c r="HE2845" s="2"/>
      <c r="HF2845" s="2"/>
      <c r="HG2845" s="2"/>
      <c r="HH2845" s="2"/>
      <c r="HI2845" s="2"/>
      <c r="HJ2845" s="2"/>
      <c r="HK2845" s="2"/>
      <c r="HL2845" s="2"/>
      <c r="HM2845" s="2"/>
      <c r="HN2845" s="2"/>
      <c r="HO2845" s="2"/>
      <c r="HP2845" s="2"/>
      <c r="HQ2845" s="2"/>
      <c r="HR2845" s="2"/>
      <c r="HS2845" s="2"/>
      <c r="HT2845" s="2"/>
      <c r="HU2845" s="2"/>
      <c r="HV2845" s="2"/>
      <c r="HW2845" s="2"/>
      <c r="HX2845" s="2"/>
      <c r="HY2845" s="2"/>
      <c r="HZ2845" s="2"/>
      <c r="IA2845" s="2"/>
      <c r="IB2845" s="2"/>
      <c r="IC2845" s="2"/>
      <c r="ID2845" s="2"/>
      <c r="IE2845" s="2"/>
      <c r="IF2845" s="2"/>
      <c r="IG2845" s="2"/>
      <c r="IH2845" s="2"/>
      <c r="II2845" s="2"/>
      <c r="IJ2845" s="2"/>
      <c r="IK2845" s="2"/>
      <c r="IL2845" s="2"/>
      <c r="IM2845" s="2"/>
      <c r="IN2845" s="2"/>
      <c r="IO2845" s="2"/>
      <c r="IP2845" s="2"/>
      <c r="IQ2845" s="2"/>
    </row>
    <row r="2846" spans="1:251" s="16" customFormat="1" ht="18.75" customHeight="1">
      <c r="A2846" s="8"/>
      <c r="B2846" s="25"/>
      <c r="C2846" s="135" t="s">
        <v>731</v>
      </c>
      <c r="D2846" s="200"/>
      <c r="E2846" s="200"/>
      <c r="F2846" s="200"/>
      <c r="G2846" s="200"/>
      <c r="H2846" s="200"/>
      <c r="I2846" s="200"/>
      <c r="J2846" s="200"/>
      <c r="K2846" s="200"/>
      <c r="L2846" s="200"/>
      <c r="M2846" s="200"/>
      <c r="N2846" s="200"/>
      <c r="O2846" s="200"/>
      <c r="P2846" s="200"/>
      <c r="Q2846" s="200"/>
      <c r="R2846" s="200"/>
      <c r="S2846" s="200"/>
      <c r="T2846" s="200"/>
      <c r="U2846" s="200"/>
      <c r="V2846" s="200"/>
      <c r="W2846" s="200"/>
      <c r="X2846" s="200"/>
      <c r="Y2846" s="200"/>
      <c r="Z2846" s="201"/>
      <c r="AA2846" s="138">
        <v>880992</v>
      </c>
      <c r="AB2846" s="173"/>
      <c r="AC2846" s="173"/>
      <c r="AD2846" s="173"/>
      <c r="AE2846" s="173"/>
      <c r="AF2846" s="173"/>
      <c r="AG2846" s="173"/>
      <c r="AH2846" s="173"/>
      <c r="AI2846" s="174"/>
      <c r="AJ2846" s="138">
        <v>708000</v>
      </c>
      <c r="AK2846" s="173"/>
      <c r="AL2846" s="173"/>
      <c r="AM2846" s="173"/>
      <c r="AN2846" s="173"/>
      <c r="AO2846" s="173"/>
      <c r="AP2846" s="173"/>
      <c r="AQ2846" s="173"/>
      <c r="AR2846" s="174"/>
      <c r="AS2846" s="141"/>
      <c r="AT2846" s="142"/>
      <c r="AU2846" s="142"/>
      <c r="AV2846" s="142"/>
      <c r="AW2846" s="142"/>
      <c r="AX2846" s="143"/>
      <c r="AY2846" s="2"/>
      <c r="AZ2846" s="2"/>
      <c r="BA2846" s="2"/>
      <c r="BB2846" s="2"/>
      <c r="BC2846" s="2"/>
      <c r="BD2846" s="2"/>
      <c r="BE2846" s="2"/>
      <c r="BF2846" s="2"/>
      <c r="BG2846" s="2"/>
      <c r="BH2846" s="2"/>
      <c r="BI2846" s="2"/>
      <c r="BJ2846" s="2"/>
      <c r="BK2846" s="2"/>
      <c r="BL2846" s="2"/>
      <c r="BM2846" s="2"/>
      <c r="BN2846" s="2"/>
      <c r="BO2846" s="2"/>
      <c r="BP2846" s="2"/>
      <c r="BQ2846" s="2"/>
      <c r="BR2846" s="2"/>
      <c r="BS2846" s="2"/>
      <c r="BT2846" s="2"/>
      <c r="BU2846" s="2"/>
      <c r="BV2846" s="2"/>
      <c r="BW2846" s="2"/>
      <c r="BX2846" s="2"/>
      <c r="BY2846" s="2"/>
      <c r="BZ2846" s="2"/>
      <c r="CA2846" s="2"/>
      <c r="CB2846" s="2"/>
      <c r="CC2846" s="2"/>
      <c r="CD2846" s="2"/>
      <c r="CE2846" s="2"/>
      <c r="CF2846" s="2"/>
      <c r="CG2846" s="2"/>
      <c r="CH2846" s="2"/>
      <c r="CI2846" s="2"/>
      <c r="CJ2846" s="2"/>
      <c r="CK2846" s="2"/>
      <c r="CL2846" s="2"/>
      <c r="CM2846" s="2"/>
      <c r="CN2846" s="2"/>
      <c r="CO2846" s="2"/>
      <c r="CP2846" s="2"/>
      <c r="CQ2846" s="2"/>
      <c r="CR2846" s="2"/>
      <c r="CS2846" s="2"/>
      <c r="CT2846" s="2"/>
      <c r="CU2846" s="2"/>
      <c r="CV2846" s="2"/>
      <c r="CW2846" s="2"/>
      <c r="CX2846" s="2"/>
      <c r="CY2846" s="2"/>
      <c r="CZ2846" s="2"/>
      <c r="DA2846" s="2"/>
      <c r="DB2846" s="2"/>
      <c r="DC2846" s="2"/>
      <c r="DD2846" s="2"/>
      <c r="DE2846" s="2"/>
      <c r="DF2846" s="2"/>
      <c r="DG2846" s="2"/>
      <c r="DH2846" s="2"/>
      <c r="DI2846" s="2"/>
      <c r="DJ2846" s="2"/>
      <c r="DK2846" s="2"/>
      <c r="DL2846" s="2"/>
      <c r="DM2846" s="2"/>
      <c r="DN2846" s="2"/>
      <c r="DO2846" s="2"/>
      <c r="DP2846" s="2"/>
      <c r="DQ2846" s="2"/>
      <c r="DR2846" s="2"/>
      <c r="DS2846" s="2"/>
      <c r="DT2846" s="2"/>
      <c r="DU2846" s="2"/>
      <c r="DV2846" s="2"/>
      <c r="DW2846" s="2"/>
      <c r="DX2846" s="2"/>
      <c r="DY2846" s="2"/>
      <c r="DZ2846" s="2"/>
      <c r="EA2846" s="2"/>
      <c r="EB2846" s="2"/>
      <c r="EC2846" s="2"/>
      <c r="ED2846" s="2"/>
      <c r="EE2846" s="2"/>
      <c r="EF2846" s="2"/>
      <c r="EG2846" s="2"/>
      <c r="EH2846" s="2"/>
      <c r="EI2846" s="2"/>
      <c r="EJ2846" s="2"/>
      <c r="EK2846" s="2"/>
      <c r="EL2846" s="2"/>
      <c r="EM2846" s="2"/>
      <c r="EN2846" s="2"/>
      <c r="EO2846" s="2"/>
      <c r="EP2846" s="2"/>
      <c r="EQ2846" s="2"/>
      <c r="ER2846" s="2"/>
      <c r="ES2846" s="2"/>
      <c r="ET2846" s="2"/>
      <c r="EU2846" s="2"/>
      <c r="EV2846" s="2"/>
      <c r="EW2846" s="2"/>
      <c r="EX2846" s="2"/>
      <c r="EY2846" s="2"/>
      <c r="EZ2846" s="2"/>
      <c r="FA2846" s="2"/>
      <c r="FB2846" s="2"/>
      <c r="FC2846" s="2"/>
      <c r="FD2846" s="2"/>
      <c r="FE2846" s="2"/>
      <c r="FF2846" s="2"/>
      <c r="FG2846" s="2"/>
      <c r="FH2846" s="2"/>
      <c r="FI2846" s="2"/>
      <c r="FJ2846" s="2"/>
      <c r="FK2846" s="2"/>
      <c r="FL2846" s="2"/>
      <c r="FM2846" s="2"/>
      <c r="FN2846" s="2"/>
      <c r="FO2846" s="2"/>
      <c r="FP2846" s="2"/>
      <c r="FQ2846" s="2"/>
      <c r="FR2846" s="2"/>
      <c r="FS2846" s="2"/>
      <c r="FT2846" s="2"/>
      <c r="FU2846" s="2"/>
      <c r="FV2846" s="2"/>
      <c r="FW2846" s="2"/>
      <c r="FX2846" s="2"/>
      <c r="FY2846" s="2"/>
      <c r="FZ2846" s="2"/>
      <c r="GA2846" s="2"/>
      <c r="GB2846" s="2"/>
      <c r="GC2846" s="2"/>
      <c r="GD2846" s="2"/>
      <c r="GE2846" s="2"/>
      <c r="GF2846" s="2"/>
      <c r="GG2846" s="2"/>
      <c r="GH2846" s="2"/>
      <c r="GI2846" s="2"/>
      <c r="GJ2846" s="2"/>
      <c r="GK2846" s="2"/>
      <c r="GL2846" s="2"/>
      <c r="GM2846" s="2"/>
      <c r="GN2846" s="2"/>
      <c r="GO2846" s="2"/>
      <c r="GP2846" s="2"/>
      <c r="GQ2846" s="2"/>
      <c r="GR2846" s="2"/>
      <c r="GS2846" s="2"/>
      <c r="GT2846" s="2"/>
      <c r="GU2846" s="2"/>
      <c r="GV2846" s="2"/>
      <c r="GW2846" s="2"/>
      <c r="GX2846" s="2"/>
      <c r="GY2846" s="2"/>
      <c r="GZ2846" s="2"/>
      <c r="HA2846" s="2"/>
      <c r="HB2846" s="2"/>
      <c r="HC2846" s="2"/>
      <c r="HD2846" s="2"/>
      <c r="HE2846" s="2"/>
      <c r="HF2846" s="2"/>
      <c r="HG2846" s="2"/>
      <c r="HH2846" s="2"/>
      <c r="HI2846" s="2"/>
      <c r="HJ2846" s="2"/>
      <c r="HK2846" s="2"/>
      <c r="HL2846" s="2"/>
      <c r="HM2846" s="2"/>
      <c r="HN2846" s="2"/>
      <c r="HO2846" s="2"/>
      <c r="HP2846" s="2"/>
      <c r="HQ2846" s="2"/>
      <c r="HR2846" s="2"/>
      <c r="HS2846" s="2"/>
      <c r="HT2846" s="2"/>
      <c r="HU2846" s="2"/>
      <c r="HV2846" s="2"/>
      <c r="HW2846" s="2"/>
      <c r="HX2846" s="2"/>
      <c r="HY2846" s="2"/>
      <c r="HZ2846" s="2"/>
      <c r="IA2846" s="2"/>
      <c r="IB2846" s="2"/>
      <c r="IC2846" s="2"/>
      <c r="ID2846" s="2"/>
      <c r="IE2846" s="2"/>
      <c r="IF2846" s="2"/>
      <c r="IG2846" s="2"/>
      <c r="IH2846" s="2"/>
      <c r="II2846" s="2"/>
      <c r="IJ2846" s="2"/>
      <c r="IK2846" s="2"/>
      <c r="IL2846" s="2"/>
      <c r="IM2846" s="2"/>
      <c r="IN2846" s="2"/>
      <c r="IO2846" s="2"/>
      <c r="IP2846" s="2"/>
      <c r="IQ2846" s="2"/>
    </row>
    <row r="2847" spans="1:251" s="16" customFormat="1" ht="18.75" customHeight="1">
      <c r="A2847" s="8"/>
      <c r="B2847" s="25"/>
      <c r="C2847" s="135" t="s">
        <v>732</v>
      </c>
      <c r="D2847" s="200"/>
      <c r="E2847" s="200"/>
      <c r="F2847" s="200"/>
      <c r="G2847" s="200"/>
      <c r="H2847" s="200"/>
      <c r="I2847" s="200"/>
      <c r="J2847" s="200"/>
      <c r="K2847" s="200"/>
      <c r="L2847" s="200"/>
      <c r="M2847" s="200"/>
      <c r="N2847" s="200"/>
      <c r="O2847" s="200"/>
      <c r="P2847" s="200"/>
      <c r="Q2847" s="200"/>
      <c r="R2847" s="200"/>
      <c r="S2847" s="200"/>
      <c r="T2847" s="200"/>
      <c r="U2847" s="200"/>
      <c r="V2847" s="200"/>
      <c r="W2847" s="200"/>
      <c r="X2847" s="200"/>
      <c r="Y2847" s="200"/>
      <c r="Z2847" s="201"/>
      <c r="AA2847" s="138">
        <v>527896</v>
      </c>
      <c r="AB2847" s="173"/>
      <c r="AC2847" s="173"/>
      <c r="AD2847" s="173"/>
      <c r="AE2847" s="173"/>
      <c r="AF2847" s="173"/>
      <c r="AG2847" s="173"/>
      <c r="AH2847" s="173"/>
      <c r="AI2847" s="174"/>
      <c r="AJ2847" s="138">
        <v>348026</v>
      </c>
      <c r="AK2847" s="173"/>
      <c r="AL2847" s="173"/>
      <c r="AM2847" s="173"/>
      <c r="AN2847" s="173"/>
      <c r="AO2847" s="173"/>
      <c r="AP2847" s="173"/>
      <c r="AQ2847" s="173"/>
      <c r="AR2847" s="174"/>
      <c r="AS2847" s="141"/>
      <c r="AT2847" s="142"/>
      <c r="AU2847" s="142"/>
      <c r="AV2847" s="142"/>
      <c r="AW2847" s="142"/>
      <c r="AX2847" s="143"/>
      <c r="AY2847" s="2"/>
      <c r="AZ2847" s="2"/>
      <c r="BA2847" s="2"/>
      <c r="BB2847" s="2"/>
      <c r="BC2847" s="2"/>
      <c r="BD2847" s="2"/>
      <c r="BE2847" s="2"/>
      <c r="BF2847" s="2"/>
      <c r="BG2847" s="2"/>
      <c r="BH2847" s="2"/>
      <c r="BI2847" s="2"/>
      <c r="BJ2847" s="2"/>
      <c r="BK2847" s="2"/>
      <c r="BL2847" s="2"/>
      <c r="BM2847" s="2"/>
      <c r="BN2847" s="2"/>
      <c r="BO2847" s="2"/>
      <c r="BP2847" s="2"/>
      <c r="BQ2847" s="2"/>
      <c r="BR2847" s="2"/>
      <c r="BS2847" s="2"/>
      <c r="BT2847" s="2"/>
      <c r="BU2847" s="2"/>
      <c r="BV2847" s="2"/>
      <c r="BW2847" s="2"/>
      <c r="BX2847" s="2"/>
      <c r="BY2847" s="2"/>
      <c r="BZ2847" s="2"/>
      <c r="CA2847" s="2"/>
      <c r="CB2847" s="2"/>
      <c r="CC2847" s="2"/>
      <c r="CD2847" s="2"/>
      <c r="CE2847" s="2"/>
      <c r="CF2847" s="2"/>
      <c r="CG2847" s="2"/>
      <c r="CH2847" s="2"/>
      <c r="CI2847" s="2"/>
      <c r="CJ2847" s="2"/>
      <c r="CK2847" s="2"/>
      <c r="CL2847" s="2"/>
      <c r="CM2847" s="2"/>
      <c r="CN2847" s="2"/>
      <c r="CO2847" s="2"/>
      <c r="CP2847" s="2"/>
      <c r="CQ2847" s="2"/>
      <c r="CR2847" s="2"/>
      <c r="CS2847" s="2"/>
      <c r="CT2847" s="2"/>
      <c r="CU2847" s="2"/>
      <c r="CV2847" s="2"/>
      <c r="CW2847" s="2"/>
      <c r="CX2847" s="2"/>
      <c r="CY2847" s="2"/>
      <c r="CZ2847" s="2"/>
      <c r="DA2847" s="2"/>
      <c r="DB2847" s="2"/>
      <c r="DC2847" s="2"/>
      <c r="DD2847" s="2"/>
      <c r="DE2847" s="2"/>
      <c r="DF2847" s="2"/>
      <c r="DG2847" s="2"/>
      <c r="DH2847" s="2"/>
      <c r="DI2847" s="2"/>
      <c r="DJ2847" s="2"/>
      <c r="DK2847" s="2"/>
      <c r="DL2847" s="2"/>
      <c r="DM2847" s="2"/>
      <c r="DN2847" s="2"/>
      <c r="DO2847" s="2"/>
      <c r="DP2847" s="2"/>
      <c r="DQ2847" s="2"/>
      <c r="DR2847" s="2"/>
      <c r="DS2847" s="2"/>
      <c r="DT2847" s="2"/>
      <c r="DU2847" s="2"/>
      <c r="DV2847" s="2"/>
      <c r="DW2847" s="2"/>
      <c r="DX2847" s="2"/>
      <c r="DY2847" s="2"/>
      <c r="DZ2847" s="2"/>
      <c r="EA2847" s="2"/>
      <c r="EB2847" s="2"/>
      <c r="EC2847" s="2"/>
      <c r="ED2847" s="2"/>
      <c r="EE2847" s="2"/>
      <c r="EF2847" s="2"/>
      <c r="EG2847" s="2"/>
      <c r="EH2847" s="2"/>
      <c r="EI2847" s="2"/>
      <c r="EJ2847" s="2"/>
      <c r="EK2847" s="2"/>
      <c r="EL2847" s="2"/>
      <c r="EM2847" s="2"/>
      <c r="EN2847" s="2"/>
      <c r="EO2847" s="2"/>
      <c r="EP2847" s="2"/>
      <c r="EQ2847" s="2"/>
      <c r="ER2847" s="2"/>
      <c r="ES2847" s="2"/>
      <c r="ET2847" s="2"/>
      <c r="EU2847" s="2"/>
      <c r="EV2847" s="2"/>
      <c r="EW2847" s="2"/>
      <c r="EX2847" s="2"/>
      <c r="EY2847" s="2"/>
      <c r="EZ2847" s="2"/>
      <c r="FA2847" s="2"/>
      <c r="FB2847" s="2"/>
      <c r="FC2847" s="2"/>
      <c r="FD2847" s="2"/>
      <c r="FE2847" s="2"/>
      <c r="FF2847" s="2"/>
      <c r="FG2847" s="2"/>
      <c r="FH2847" s="2"/>
      <c r="FI2847" s="2"/>
      <c r="FJ2847" s="2"/>
      <c r="FK2847" s="2"/>
      <c r="FL2847" s="2"/>
      <c r="FM2847" s="2"/>
      <c r="FN2847" s="2"/>
      <c r="FO2847" s="2"/>
      <c r="FP2847" s="2"/>
      <c r="FQ2847" s="2"/>
      <c r="FR2847" s="2"/>
      <c r="FS2847" s="2"/>
      <c r="FT2847" s="2"/>
      <c r="FU2847" s="2"/>
      <c r="FV2847" s="2"/>
      <c r="FW2847" s="2"/>
      <c r="FX2847" s="2"/>
      <c r="FY2847" s="2"/>
      <c r="FZ2847" s="2"/>
      <c r="GA2847" s="2"/>
      <c r="GB2847" s="2"/>
      <c r="GC2847" s="2"/>
      <c r="GD2847" s="2"/>
      <c r="GE2847" s="2"/>
      <c r="GF2847" s="2"/>
      <c r="GG2847" s="2"/>
      <c r="GH2847" s="2"/>
      <c r="GI2847" s="2"/>
      <c r="GJ2847" s="2"/>
      <c r="GK2847" s="2"/>
      <c r="GL2847" s="2"/>
      <c r="GM2847" s="2"/>
      <c r="GN2847" s="2"/>
      <c r="GO2847" s="2"/>
      <c r="GP2847" s="2"/>
      <c r="GQ2847" s="2"/>
      <c r="GR2847" s="2"/>
      <c r="GS2847" s="2"/>
      <c r="GT2847" s="2"/>
      <c r="GU2847" s="2"/>
      <c r="GV2847" s="2"/>
      <c r="GW2847" s="2"/>
      <c r="GX2847" s="2"/>
      <c r="GY2847" s="2"/>
      <c r="GZ2847" s="2"/>
      <c r="HA2847" s="2"/>
      <c r="HB2847" s="2"/>
      <c r="HC2847" s="2"/>
      <c r="HD2847" s="2"/>
      <c r="HE2847" s="2"/>
      <c r="HF2847" s="2"/>
      <c r="HG2847" s="2"/>
      <c r="HH2847" s="2"/>
      <c r="HI2847" s="2"/>
      <c r="HJ2847" s="2"/>
      <c r="HK2847" s="2"/>
      <c r="HL2847" s="2"/>
      <c r="HM2847" s="2"/>
      <c r="HN2847" s="2"/>
      <c r="HO2847" s="2"/>
      <c r="HP2847" s="2"/>
      <c r="HQ2847" s="2"/>
      <c r="HR2847" s="2"/>
      <c r="HS2847" s="2"/>
      <c r="HT2847" s="2"/>
      <c r="HU2847" s="2"/>
      <c r="HV2847" s="2"/>
      <c r="HW2847" s="2"/>
      <c r="HX2847" s="2"/>
      <c r="HY2847" s="2"/>
      <c r="HZ2847" s="2"/>
      <c r="IA2847" s="2"/>
      <c r="IB2847" s="2"/>
      <c r="IC2847" s="2"/>
      <c r="ID2847" s="2"/>
      <c r="IE2847" s="2"/>
      <c r="IF2847" s="2"/>
      <c r="IG2847" s="2"/>
      <c r="IH2847" s="2"/>
      <c r="II2847" s="2"/>
      <c r="IJ2847" s="2"/>
      <c r="IK2847" s="2"/>
      <c r="IL2847" s="2"/>
      <c r="IM2847" s="2"/>
      <c r="IN2847" s="2"/>
      <c r="IO2847" s="2"/>
      <c r="IP2847" s="2"/>
      <c r="IQ2847" s="2"/>
    </row>
    <row r="2848" spans="1:251" s="16" customFormat="1" ht="18.75" customHeight="1">
      <c r="A2848" s="8"/>
      <c r="B2848" s="25"/>
      <c r="C2848" s="135" t="s">
        <v>733</v>
      </c>
      <c r="D2848" s="200"/>
      <c r="E2848" s="200"/>
      <c r="F2848" s="200"/>
      <c r="G2848" s="200"/>
      <c r="H2848" s="200"/>
      <c r="I2848" s="200"/>
      <c r="J2848" s="200"/>
      <c r="K2848" s="200"/>
      <c r="L2848" s="200"/>
      <c r="M2848" s="200"/>
      <c r="N2848" s="200"/>
      <c r="O2848" s="200"/>
      <c r="P2848" s="200"/>
      <c r="Q2848" s="200"/>
      <c r="R2848" s="200"/>
      <c r="S2848" s="200"/>
      <c r="T2848" s="200"/>
      <c r="U2848" s="200"/>
      <c r="V2848" s="200"/>
      <c r="W2848" s="200"/>
      <c r="X2848" s="200"/>
      <c r="Y2848" s="200"/>
      <c r="Z2848" s="201"/>
      <c r="AA2848" s="138">
        <v>130000</v>
      </c>
      <c r="AB2848" s="173"/>
      <c r="AC2848" s="173"/>
      <c r="AD2848" s="173"/>
      <c r="AE2848" s="173"/>
      <c r="AF2848" s="173"/>
      <c r="AG2848" s="173"/>
      <c r="AH2848" s="173"/>
      <c r="AI2848" s="174"/>
      <c r="AJ2848" s="138">
        <v>67600</v>
      </c>
      <c r="AK2848" s="173"/>
      <c r="AL2848" s="173"/>
      <c r="AM2848" s="173"/>
      <c r="AN2848" s="173"/>
      <c r="AO2848" s="173"/>
      <c r="AP2848" s="173"/>
      <c r="AQ2848" s="173"/>
      <c r="AR2848" s="174"/>
      <c r="AS2848" s="141"/>
      <c r="AT2848" s="142"/>
      <c r="AU2848" s="142"/>
      <c r="AV2848" s="142"/>
      <c r="AW2848" s="142"/>
      <c r="AX2848" s="143"/>
      <c r="AY2848" s="2"/>
      <c r="AZ2848" s="2"/>
      <c r="BA2848" s="2"/>
      <c r="BB2848" s="2"/>
      <c r="BC2848" s="2"/>
      <c r="BD2848" s="2"/>
      <c r="BE2848" s="2"/>
      <c r="BF2848" s="2"/>
      <c r="BG2848" s="2"/>
      <c r="BH2848" s="2"/>
      <c r="BI2848" s="2"/>
      <c r="BJ2848" s="2"/>
      <c r="BK2848" s="2"/>
      <c r="BL2848" s="2"/>
      <c r="BM2848" s="2"/>
      <c r="BN2848" s="2"/>
      <c r="BO2848" s="2"/>
      <c r="BP2848" s="2"/>
      <c r="BQ2848" s="2"/>
      <c r="BR2848" s="2"/>
      <c r="BS2848" s="2"/>
      <c r="BT2848" s="2"/>
      <c r="BU2848" s="2"/>
      <c r="BV2848" s="2"/>
      <c r="BW2848" s="2"/>
      <c r="BX2848" s="2"/>
      <c r="BY2848" s="2"/>
      <c r="BZ2848" s="2"/>
      <c r="CA2848" s="2"/>
      <c r="CB2848" s="2"/>
      <c r="CC2848" s="2"/>
      <c r="CD2848" s="2"/>
      <c r="CE2848" s="2"/>
      <c r="CF2848" s="2"/>
      <c r="CG2848" s="2"/>
      <c r="CH2848" s="2"/>
      <c r="CI2848" s="2"/>
      <c r="CJ2848" s="2"/>
      <c r="CK2848" s="2"/>
      <c r="CL2848" s="2"/>
      <c r="CM2848" s="2"/>
      <c r="CN2848" s="2"/>
      <c r="CO2848" s="2"/>
      <c r="CP2848" s="2"/>
      <c r="CQ2848" s="2"/>
      <c r="CR2848" s="2"/>
      <c r="CS2848" s="2"/>
      <c r="CT2848" s="2"/>
      <c r="CU2848" s="2"/>
      <c r="CV2848" s="2"/>
      <c r="CW2848" s="2"/>
      <c r="CX2848" s="2"/>
      <c r="CY2848" s="2"/>
      <c r="CZ2848" s="2"/>
      <c r="DA2848" s="2"/>
      <c r="DB2848" s="2"/>
      <c r="DC2848" s="2"/>
      <c r="DD2848" s="2"/>
      <c r="DE2848" s="2"/>
      <c r="DF2848" s="2"/>
      <c r="DG2848" s="2"/>
      <c r="DH2848" s="2"/>
      <c r="DI2848" s="2"/>
      <c r="DJ2848" s="2"/>
      <c r="DK2848" s="2"/>
      <c r="DL2848" s="2"/>
      <c r="DM2848" s="2"/>
      <c r="DN2848" s="2"/>
      <c r="DO2848" s="2"/>
      <c r="DP2848" s="2"/>
      <c r="DQ2848" s="2"/>
      <c r="DR2848" s="2"/>
      <c r="DS2848" s="2"/>
      <c r="DT2848" s="2"/>
      <c r="DU2848" s="2"/>
      <c r="DV2848" s="2"/>
      <c r="DW2848" s="2"/>
      <c r="DX2848" s="2"/>
      <c r="DY2848" s="2"/>
      <c r="DZ2848" s="2"/>
      <c r="EA2848" s="2"/>
      <c r="EB2848" s="2"/>
      <c r="EC2848" s="2"/>
      <c r="ED2848" s="2"/>
      <c r="EE2848" s="2"/>
      <c r="EF2848" s="2"/>
      <c r="EG2848" s="2"/>
      <c r="EH2848" s="2"/>
      <c r="EI2848" s="2"/>
      <c r="EJ2848" s="2"/>
      <c r="EK2848" s="2"/>
      <c r="EL2848" s="2"/>
      <c r="EM2848" s="2"/>
      <c r="EN2848" s="2"/>
      <c r="EO2848" s="2"/>
      <c r="EP2848" s="2"/>
      <c r="EQ2848" s="2"/>
      <c r="ER2848" s="2"/>
      <c r="ES2848" s="2"/>
      <c r="ET2848" s="2"/>
      <c r="EU2848" s="2"/>
      <c r="EV2848" s="2"/>
      <c r="EW2848" s="2"/>
      <c r="EX2848" s="2"/>
      <c r="EY2848" s="2"/>
      <c r="EZ2848" s="2"/>
      <c r="FA2848" s="2"/>
      <c r="FB2848" s="2"/>
      <c r="FC2848" s="2"/>
      <c r="FD2848" s="2"/>
      <c r="FE2848" s="2"/>
      <c r="FF2848" s="2"/>
      <c r="FG2848" s="2"/>
      <c r="FH2848" s="2"/>
      <c r="FI2848" s="2"/>
      <c r="FJ2848" s="2"/>
      <c r="FK2848" s="2"/>
      <c r="FL2848" s="2"/>
      <c r="FM2848" s="2"/>
      <c r="FN2848" s="2"/>
      <c r="FO2848" s="2"/>
      <c r="FP2848" s="2"/>
      <c r="FQ2848" s="2"/>
      <c r="FR2848" s="2"/>
      <c r="FS2848" s="2"/>
      <c r="FT2848" s="2"/>
      <c r="FU2848" s="2"/>
      <c r="FV2848" s="2"/>
      <c r="FW2848" s="2"/>
      <c r="FX2848" s="2"/>
      <c r="FY2848" s="2"/>
      <c r="FZ2848" s="2"/>
      <c r="GA2848" s="2"/>
      <c r="GB2848" s="2"/>
      <c r="GC2848" s="2"/>
      <c r="GD2848" s="2"/>
      <c r="GE2848" s="2"/>
      <c r="GF2848" s="2"/>
      <c r="GG2848" s="2"/>
      <c r="GH2848" s="2"/>
      <c r="GI2848" s="2"/>
      <c r="GJ2848" s="2"/>
      <c r="GK2848" s="2"/>
      <c r="GL2848" s="2"/>
      <c r="GM2848" s="2"/>
      <c r="GN2848" s="2"/>
      <c r="GO2848" s="2"/>
      <c r="GP2848" s="2"/>
      <c r="GQ2848" s="2"/>
      <c r="GR2848" s="2"/>
      <c r="GS2848" s="2"/>
      <c r="GT2848" s="2"/>
      <c r="GU2848" s="2"/>
      <c r="GV2848" s="2"/>
      <c r="GW2848" s="2"/>
      <c r="GX2848" s="2"/>
      <c r="GY2848" s="2"/>
      <c r="GZ2848" s="2"/>
      <c r="HA2848" s="2"/>
      <c r="HB2848" s="2"/>
      <c r="HC2848" s="2"/>
      <c r="HD2848" s="2"/>
      <c r="HE2848" s="2"/>
      <c r="HF2848" s="2"/>
      <c r="HG2848" s="2"/>
      <c r="HH2848" s="2"/>
      <c r="HI2848" s="2"/>
      <c r="HJ2848" s="2"/>
      <c r="HK2848" s="2"/>
      <c r="HL2848" s="2"/>
      <c r="HM2848" s="2"/>
      <c r="HN2848" s="2"/>
      <c r="HO2848" s="2"/>
      <c r="HP2848" s="2"/>
      <c r="HQ2848" s="2"/>
      <c r="HR2848" s="2"/>
      <c r="HS2848" s="2"/>
      <c r="HT2848" s="2"/>
      <c r="HU2848" s="2"/>
      <c r="HV2848" s="2"/>
      <c r="HW2848" s="2"/>
      <c r="HX2848" s="2"/>
      <c r="HY2848" s="2"/>
      <c r="HZ2848" s="2"/>
      <c r="IA2848" s="2"/>
      <c r="IB2848" s="2"/>
      <c r="IC2848" s="2"/>
      <c r="ID2848" s="2"/>
      <c r="IE2848" s="2"/>
      <c r="IF2848" s="2"/>
      <c r="IG2848" s="2"/>
      <c r="IH2848" s="2"/>
      <c r="II2848" s="2"/>
      <c r="IJ2848" s="2"/>
      <c r="IK2848" s="2"/>
      <c r="IL2848" s="2"/>
      <c r="IM2848" s="2"/>
      <c r="IN2848" s="2"/>
      <c r="IO2848" s="2"/>
      <c r="IP2848" s="2"/>
      <c r="IQ2848" s="2"/>
    </row>
    <row r="2849" spans="1:251" s="16" customFormat="1" ht="18.75" customHeight="1">
      <c r="A2849" s="8"/>
      <c r="B2849" s="25"/>
      <c r="C2849" s="135" t="s">
        <v>679</v>
      </c>
      <c r="D2849" s="200"/>
      <c r="E2849" s="200"/>
      <c r="F2849" s="200"/>
      <c r="G2849" s="200"/>
      <c r="H2849" s="200"/>
      <c r="I2849" s="200"/>
      <c r="J2849" s="200"/>
      <c r="K2849" s="200"/>
      <c r="L2849" s="200"/>
      <c r="M2849" s="200"/>
      <c r="N2849" s="200"/>
      <c r="O2849" s="200"/>
      <c r="P2849" s="200"/>
      <c r="Q2849" s="200"/>
      <c r="R2849" s="200"/>
      <c r="S2849" s="200"/>
      <c r="T2849" s="200"/>
      <c r="U2849" s="200"/>
      <c r="V2849" s="200"/>
      <c r="W2849" s="200"/>
      <c r="X2849" s="200"/>
      <c r="Y2849" s="200"/>
      <c r="Z2849" s="201"/>
      <c r="AA2849" s="138">
        <v>301000</v>
      </c>
      <c r="AB2849" s="173"/>
      <c r="AC2849" s="173"/>
      <c r="AD2849" s="173"/>
      <c r="AE2849" s="173"/>
      <c r="AF2849" s="173"/>
      <c r="AG2849" s="173"/>
      <c r="AH2849" s="173"/>
      <c r="AI2849" s="174"/>
      <c r="AJ2849" s="138">
        <v>288000</v>
      </c>
      <c r="AK2849" s="173"/>
      <c r="AL2849" s="173"/>
      <c r="AM2849" s="173"/>
      <c r="AN2849" s="173"/>
      <c r="AO2849" s="173"/>
      <c r="AP2849" s="173"/>
      <c r="AQ2849" s="173"/>
      <c r="AR2849" s="174"/>
      <c r="AS2849" s="141"/>
      <c r="AT2849" s="142"/>
      <c r="AU2849" s="142"/>
      <c r="AV2849" s="142"/>
      <c r="AW2849" s="142"/>
      <c r="AX2849" s="143"/>
      <c r="AY2849" s="2"/>
      <c r="AZ2849" s="2"/>
      <c r="BA2849" s="2"/>
      <c r="BB2849" s="2"/>
      <c r="BC2849" s="2"/>
      <c r="BD2849" s="2"/>
      <c r="BE2849" s="2"/>
      <c r="BF2849" s="2"/>
      <c r="BG2849" s="2"/>
      <c r="BH2849" s="2"/>
      <c r="BI2849" s="2"/>
      <c r="BJ2849" s="2"/>
      <c r="BK2849" s="2"/>
      <c r="BL2849" s="2"/>
      <c r="BM2849" s="2"/>
      <c r="BN2849" s="2"/>
      <c r="BO2849" s="2"/>
      <c r="BP2849" s="2"/>
      <c r="BQ2849" s="2"/>
      <c r="BR2849" s="2"/>
      <c r="BS2849" s="2"/>
      <c r="BT2849" s="2"/>
      <c r="BU2849" s="2"/>
      <c r="BV2849" s="2"/>
      <c r="BW2849" s="2"/>
      <c r="BX2849" s="2"/>
      <c r="BY2849" s="2"/>
      <c r="BZ2849" s="2"/>
      <c r="CA2849" s="2"/>
      <c r="CB2849" s="2"/>
      <c r="CC2849" s="2"/>
      <c r="CD2849" s="2"/>
      <c r="CE2849" s="2"/>
      <c r="CF2849" s="2"/>
      <c r="CG2849" s="2"/>
      <c r="CH2849" s="2"/>
      <c r="CI2849" s="2"/>
      <c r="CJ2849" s="2"/>
      <c r="CK2849" s="2"/>
      <c r="CL2849" s="2"/>
      <c r="CM2849" s="2"/>
      <c r="CN2849" s="2"/>
      <c r="CO2849" s="2"/>
      <c r="CP2849" s="2"/>
      <c r="CQ2849" s="2"/>
      <c r="CR2849" s="2"/>
      <c r="CS2849" s="2"/>
      <c r="CT2849" s="2"/>
      <c r="CU2849" s="2"/>
      <c r="CV2849" s="2"/>
      <c r="CW2849" s="2"/>
      <c r="CX2849" s="2"/>
      <c r="CY2849" s="2"/>
      <c r="CZ2849" s="2"/>
      <c r="DA2849" s="2"/>
      <c r="DB2849" s="2"/>
      <c r="DC2849" s="2"/>
      <c r="DD2849" s="2"/>
      <c r="DE2849" s="2"/>
      <c r="DF2849" s="2"/>
      <c r="DG2849" s="2"/>
      <c r="DH2849" s="2"/>
      <c r="DI2849" s="2"/>
      <c r="DJ2849" s="2"/>
      <c r="DK2849" s="2"/>
      <c r="DL2849" s="2"/>
      <c r="DM2849" s="2"/>
      <c r="DN2849" s="2"/>
      <c r="DO2849" s="2"/>
      <c r="DP2849" s="2"/>
      <c r="DQ2849" s="2"/>
      <c r="DR2849" s="2"/>
      <c r="DS2849" s="2"/>
      <c r="DT2849" s="2"/>
      <c r="DU2849" s="2"/>
      <c r="DV2849" s="2"/>
      <c r="DW2849" s="2"/>
      <c r="DX2849" s="2"/>
      <c r="DY2849" s="2"/>
      <c r="DZ2849" s="2"/>
      <c r="EA2849" s="2"/>
      <c r="EB2849" s="2"/>
      <c r="EC2849" s="2"/>
      <c r="ED2849" s="2"/>
      <c r="EE2849" s="2"/>
      <c r="EF2849" s="2"/>
      <c r="EG2849" s="2"/>
      <c r="EH2849" s="2"/>
      <c r="EI2849" s="2"/>
      <c r="EJ2849" s="2"/>
      <c r="EK2849" s="2"/>
      <c r="EL2849" s="2"/>
      <c r="EM2849" s="2"/>
      <c r="EN2849" s="2"/>
      <c r="EO2849" s="2"/>
      <c r="EP2849" s="2"/>
      <c r="EQ2849" s="2"/>
      <c r="ER2849" s="2"/>
      <c r="ES2849" s="2"/>
      <c r="ET2849" s="2"/>
      <c r="EU2849" s="2"/>
      <c r="EV2849" s="2"/>
      <c r="EW2849" s="2"/>
      <c r="EX2849" s="2"/>
      <c r="EY2849" s="2"/>
      <c r="EZ2849" s="2"/>
      <c r="FA2849" s="2"/>
      <c r="FB2849" s="2"/>
      <c r="FC2849" s="2"/>
      <c r="FD2849" s="2"/>
      <c r="FE2849" s="2"/>
      <c r="FF2849" s="2"/>
      <c r="FG2849" s="2"/>
      <c r="FH2849" s="2"/>
      <c r="FI2849" s="2"/>
      <c r="FJ2849" s="2"/>
      <c r="FK2849" s="2"/>
      <c r="FL2849" s="2"/>
      <c r="FM2849" s="2"/>
      <c r="FN2849" s="2"/>
      <c r="FO2849" s="2"/>
      <c r="FP2849" s="2"/>
      <c r="FQ2849" s="2"/>
      <c r="FR2849" s="2"/>
      <c r="FS2849" s="2"/>
      <c r="FT2849" s="2"/>
      <c r="FU2849" s="2"/>
      <c r="FV2849" s="2"/>
      <c r="FW2849" s="2"/>
      <c r="FX2849" s="2"/>
      <c r="FY2849" s="2"/>
      <c r="FZ2849" s="2"/>
      <c r="GA2849" s="2"/>
      <c r="GB2849" s="2"/>
      <c r="GC2849" s="2"/>
      <c r="GD2849" s="2"/>
      <c r="GE2849" s="2"/>
      <c r="GF2849" s="2"/>
      <c r="GG2849" s="2"/>
      <c r="GH2849" s="2"/>
      <c r="GI2849" s="2"/>
      <c r="GJ2849" s="2"/>
      <c r="GK2849" s="2"/>
      <c r="GL2849" s="2"/>
      <c r="GM2849" s="2"/>
      <c r="GN2849" s="2"/>
      <c r="GO2849" s="2"/>
      <c r="GP2849" s="2"/>
      <c r="GQ2849" s="2"/>
      <c r="GR2849" s="2"/>
      <c r="GS2849" s="2"/>
      <c r="GT2849" s="2"/>
      <c r="GU2849" s="2"/>
      <c r="GV2849" s="2"/>
      <c r="GW2849" s="2"/>
      <c r="GX2849" s="2"/>
      <c r="GY2849" s="2"/>
      <c r="GZ2849" s="2"/>
      <c r="HA2849" s="2"/>
      <c r="HB2849" s="2"/>
      <c r="HC2849" s="2"/>
      <c r="HD2849" s="2"/>
      <c r="HE2849" s="2"/>
      <c r="HF2849" s="2"/>
      <c r="HG2849" s="2"/>
      <c r="HH2849" s="2"/>
      <c r="HI2849" s="2"/>
      <c r="HJ2849" s="2"/>
      <c r="HK2849" s="2"/>
      <c r="HL2849" s="2"/>
      <c r="HM2849" s="2"/>
      <c r="HN2849" s="2"/>
      <c r="HO2849" s="2"/>
      <c r="HP2849" s="2"/>
      <c r="HQ2849" s="2"/>
      <c r="HR2849" s="2"/>
      <c r="HS2849" s="2"/>
      <c r="HT2849" s="2"/>
      <c r="HU2849" s="2"/>
      <c r="HV2849" s="2"/>
      <c r="HW2849" s="2"/>
      <c r="HX2849" s="2"/>
      <c r="HY2849" s="2"/>
      <c r="HZ2849" s="2"/>
      <c r="IA2849" s="2"/>
      <c r="IB2849" s="2"/>
      <c r="IC2849" s="2"/>
      <c r="ID2849" s="2"/>
      <c r="IE2849" s="2"/>
      <c r="IF2849" s="2"/>
      <c r="IG2849" s="2"/>
      <c r="IH2849" s="2"/>
      <c r="II2849" s="2"/>
      <c r="IJ2849" s="2"/>
      <c r="IK2849" s="2"/>
      <c r="IL2849" s="2"/>
      <c r="IM2849" s="2"/>
      <c r="IN2849" s="2"/>
      <c r="IO2849" s="2"/>
      <c r="IP2849" s="2"/>
      <c r="IQ2849" s="2"/>
    </row>
    <row r="2850" spans="1:251" s="16" customFormat="1" ht="18.75" customHeight="1">
      <c r="A2850" s="8"/>
      <c r="B2850" s="25"/>
      <c r="C2850" s="135" t="s">
        <v>779</v>
      </c>
      <c r="D2850" s="200"/>
      <c r="E2850" s="200"/>
      <c r="F2850" s="200"/>
      <c r="G2850" s="200"/>
      <c r="H2850" s="200"/>
      <c r="I2850" s="200"/>
      <c r="J2850" s="200"/>
      <c r="K2850" s="200"/>
      <c r="L2850" s="200"/>
      <c r="M2850" s="200"/>
      <c r="N2850" s="200"/>
      <c r="O2850" s="200"/>
      <c r="P2850" s="200"/>
      <c r="Q2850" s="200"/>
      <c r="R2850" s="200"/>
      <c r="S2850" s="200"/>
      <c r="T2850" s="200"/>
      <c r="U2850" s="200"/>
      <c r="V2850" s="200"/>
      <c r="W2850" s="200"/>
      <c r="X2850" s="200"/>
      <c r="Y2850" s="200"/>
      <c r="Z2850" s="201"/>
      <c r="AA2850" s="138">
        <v>50000</v>
      </c>
      <c r="AB2850" s="173"/>
      <c r="AC2850" s="173"/>
      <c r="AD2850" s="173"/>
      <c r="AE2850" s="173"/>
      <c r="AF2850" s="173"/>
      <c r="AG2850" s="173"/>
      <c r="AH2850" s="173"/>
      <c r="AI2850" s="174"/>
      <c r="AJ2850" s="138">
        <v>161131</v>
      </c>
      <c r="AK2850" s="173"/>
      <c r="AL2850" s="173"/>
      <c r="AM2850" s="173"/>
      <c r="AN2850" s="173"/>
      <c r="AO2850" s="173"/>
      <c r="AP2850" s="173"/>
      <c r="AQ2850" s="173"/>
      <c r="AR2850" s="174"/>
      <c r="AS2850" s="141"/>
      <c r="AT2850" s="142"/>
      <c r="AU2850" s="142"/>
      <c r="AV2850" s="142"/>
      <c r="AW2850" s="142"/>
      <c r="AX2850" s="143"/>
      <c r="AY2850" s="2"/>
      <c r="AZ2850" s="2"/>
      <c r="BA2850" s="2"/>
      <c r="BB2850" s="2"/>
      <c r="BC2850" s="2"/>
      <c r="BD2850" s="2"/>
      <c r="BE2850" s="2"/>
      <c r="BF2850" s="2"/>
      <c r="BG2850" s="2"/>
      <c r="BH2850" s="2"/>
      <c r="BI2850" s="2"/>
      <c r="BJ2850" s="2"/>
      <c r="BK2850" s="2"/>
      <c r="BL2850" s="2"/>
      <c r="BM2850" s="2"/>
      <c r="BN2850" s="2"/>
      <c r="BO2850" s="2"/>
      <c r="BP2850" s="2"/>
      <c r="BQ2850" s="2"/>
      <c r="BR2850" s="2"/>
      <c r="BS2850" s="2"/>
      <c r="BT2850" s="2"/>
      <c r="BU2850" s="2"/>
      <c r="BV2850" s="2"/>
      <c r="BW2850" s="2"/>
      <c r="BX2850" s="2"/>
      <c r="BY2850" s="2"/>
      <c r="BZ2850" s="2"/>
      <c r="CA2850" s="2"/>
      <c r="CB2850" s="2"/>
      <c r="CC2850" s="2"/>
      <c r="CD2850" s="2"/>
      <c r="CE2850" s="2"/>
      <c r="CF2850" s="2"/>
      <c r="CG2850" s="2"/>
      <c r="CH2850" s="2"/>
      <c r="CI2850" s="2"/>
      <c r="CJ2850" s="2"/>
      <c r="CK2850" s="2"/>
      <c r="CL2850" s="2"/>
      <c r="CM2850" s="2"/>
      <c r="CN2850" s="2"/>
      <c r="CO2850" s="2"/>
      <c r="CP2850" s="2"/>
      <c r="CQ2850" s="2"/>
      <c r="CR2850" s="2"/>
      <c r="CS2850" s="2"/>
      <c r="CT2850" s="2"/>
      <c r="CU2850" s="2"/>
      <c r="CV2850" s="2"/>
      <c r="CW2850" s="2"/>
      <c r="CX2850" s="2"/>
      <c r="CY2850" s="2"/>
      <c r="CZ2850" s="2"/>
      <c r="DA2850" s="2"/>
      <c r="DB2850" s="2"/>
      <c r="DC2850" s="2"/>
      <c r="DD2850" s="2"/>
      <c r="DE2850" s="2"/>
      <c r="DF2850" s="2"/>
      <c r="DG2850" s="2"/>
      <c r="DH2850" s="2"/>
      <c r="DI2850" s="2"/>
      <c r="DJ2850" s="2"/>
      <c r="DK2850" s="2"/>
      <c r="DL2850" s="2"/>
      <c r="DM2850" s="2"/>
      <c r="DN2850" s="2"/>
      <c r="DO2850" s="2"/>
      <c r="DP2850" s="2"/>
      <c r="DQ2850" s="2"/>
      <c r="DR2850" s="2"/>
      <c r="DS2850" s="2"/>
      <c r="DT2850" s="2"/>
      <c r="DU2850" s="2"/>
      <c r="DV2850" s="2"/>
      <c r="DW2850" s="2"/>
      <c r="DX2850" s="2"/>
      <c r="DY2850" s="2"/>
      <c r="DZ2850" s="2"/>
      <c r="EA2850" s="2"/>
      <c r="EB2850" s="2"/>
      <c r="EC2850" s="2"/>
      <c r="ED2850" s="2"/>
      <c r="EE2850" s="2"/>
      <c r="EF2850" s="2"/>
      <c r="EG2850" s="2"/>
      <c r="EH2850" s="2"/>
      <c r="EI2850" s="2"/>
      <c r="EJ2850" s="2"/>
      <c r="EK2850" s="2"/>
      <c r="EL2850" s="2"/>
      <c r="EM2850" s="2"/>
      <c r="EN2850" s="2"/>
      <c r="EO2850" s="2"/>
      <c r="EP2850" s="2"/>
      <c r="EQ2850" s="2"/>
      <c r="ER2850" s="2"/>
      <c r="ES2850" s="2"/>
      <c r="ET2850" s="2"/>
      <c r="EU2850" s="2"/>
      <c r="EV2850" s="2"/>
      <c r="EW2850" s="2"/>
      <c r="EX2850" s="2"/>
      <c r="EY2850" s="2"/>
      <c r="EZ2850" s="2"/>
      <c r="FA2850" s="2"/>
      <c r="FB2850" s="2"/>
      <c r="FC2850" s="2"/>
      <c r="FD2850" s="2"/>
      <c r="FE2850" s="2"/>
      <c r="FF2850" s="2"/>
      <c r="FG2850" s="2"/>
      <c r="FH2850" s="2"/>
      <c r="FI2850" s="2"/>
      <c r="FJ2850" s="2"/>
      <c r="FK2850" s="2"/>
      <c r="FL2850" s="2"/>
      <c r="FM2850" s="2"/>
      <c r="FN2850" s="2"/>
      <c r="FO2850" s="2"/>
      <c r="FP2850" s="2"/>
      <c r="FQ2850" s="2"/>
      <c r="FR2850" s="2"/>
      <c r="FS2850" s="2"/>
      <c r="FT2850" s="2"/>
      <c r="FU2850" s="2"/>
      <c r="FV2850" s="2"/>
      <c r="FW2850" s="2"/>
      <c r="FX2850" s="2"/>
      <c r="FY2850" s="2"/>
      <c r="FZ2850" s="2"/>
      <c r="GA2850" s="2"/>
      <c r="GB2850" s="2"/>
      <c r="GC2850" s="2"/>
      <c r="GD2850" s="2"/>
      <c r="GE2850" s="2"/>
      <c r="GF2850" s="2"/>
      <c r="GG2850" s="2"/>
      <c r="GH2850" s="2"/>
      <c r="GI2850" s="2"/>
      <c r="GJ2850" s="2"/>
      <c r="GK2850" s="2"/>
      <c r="GL2850" s="2"/>
      <c r="GM2850" s="2"/>
      <c r="GN2850" s="2"/>
      <c r="GO2850" s="2"/>
      <c r="GP2850" s="2"/>
      <c r="GQ2850" s="2"/>
      <c r="GR2850" s="2"/>
      <c r="GS2850" s="2"/>
      <c r="GT2850" s="2"/>
      <c r="GU2850" s="2"/>
      <c r="GV2850" s="2"/>
      <c r="GW2850" s="2"/>
      <c r="GX2850" s="2"/>
      <c r="GY2850" s="2"/>
      <c r="GZ2850" s="2"/>
      <c r="HA2850" s="2"/>
      <c r="HB2850" s="2"/>
      <c r="HC2850" s="2"/>
      <c r="HD2850" s="2"/>
      <c r="HE2850" s="2"/>
      <c r="HF2850" s="2"/>
      <c r="HG2850" s="2"/>
      <c r="HH2850" s="2"/>
      <c r="HI2850" s="2"/>
      <c r="HJ2850" s="2"/>
      <c r="HK2850" s="2"/>
      <c r="HL2850" s="2"/>
      <c r="HM2850" s="2"/>
      <c r="HN2850" s="2"/>
      <c r="HO2850" s="2"/>
      <c r="HP2850" s="2"/>
      <c r="HQ2850" s="2"/>
      <c r="HR2850" s="2"/>
      <c r="HS2850" s="2"/>
      <c r="HT2850" s="2"/>
      <c r="HU2850" s="2"/>
      <c r="HV2850" s="2"/>
      <c r="HW2850" s="2"/>
      <c r="HX2850" s="2"/>
      <c r="HY2850" s="2"/>
      <c r="HZ2850" s="2"/>
      <c r="IA2850" s="2"/>
      <c r="IB2850" s="2"/>
      <c r="IC2850" s="2"/>
      <c r="ID2850" s="2"/>
      <c r="IE2850" s="2"/>
      <c r="IF2850" s="2"/>
      <c r="IG2850" s="2"/>
      <c r="IH2850" s="2"/>
      <c r="II2850" s="2"/>
      <c r="IJ2850" s="2"/>
      <c r="IK2850" s="2"/>
      <c r="IL2850" s="2"/>
      <c r="IM2850" s="2"/>
      <c r="IN2850" s="2"/>
      <c r="IO2850" s="2"/>
      <c r="IP2850" s="2"/>
      <c r="IQ2850" s="2"/>
    </row>
    <row r="2851" spans="1:251" s="16" customFormat="1" ht="18.75" customHeight="1">
      <c r="A2851" s="8"/>
      <c r="B2851" s="25"/>
      <c r="C2851" s="135" t="s">
        <v>734</v>
      </c>
      <c r="D2851" s="135"/>
      <c r="E2851" s="135"/>
      <c r="F2851" s="135"/>
      <c r="G2851" s="135"/>
      <c r="H2851" s="135"/>
      <c r="I2851" s="135"/>
      <c r="J2851" s="135"/>
      <c r="K2851" s="135"/>
      <c r="L2851" s="135"/>
      <c r="M2851" s="135"/>
      <c r="N2851" s="135"/>
      <c r="O2851" s="135"/>
      <c r="P2851" s="135"/>
      <c r="Q2851" s="135"/>
      <c r="R2851" s="135"/>
      <c r="S2851" s="135"/>
      <c r="T2851" s="135"/>
      <c r="U2851" s="135"/>
      <c r="V2851" s="135"/>
      <c r="W2851" s="135"/>
      <c r="X2851" s="135"/>
      <c r="Y2851" s="135"/>
      <c r="Z2851" s="197"/>
      <c r="AA2851" s="138">
        <v>62000</v>
      </c>
      <c r="AB2851" s="198"/>
      <c r="AC2851" s="198"/>
      <c r="AD2851" s="198"/>
      <c r="AE2851" s="198"/>
      <c r="AF2851" s="198"/>
      <c r="AG2851" s="198"/>
      <c r="AH2851" s="198"/>
      <c r="AI2851" s="199"/>
      <c r="AJ2851" s="138">
        <v>105000</v>
      </c>
      <c r="AK2851" s="198"/>
      <c r="AL2851" s="198"/>
      <c r="AM2851" s="198"/>
      <c r="AN2851" s="198"/>
      <c r="AO2851" s="198"/>
      <c r="AP2851" s="198"/>
      <c r="AQ2851" s="198"/>
      <c r="AR2851" s="199"/>
      <c r="AS2851" s="141"/>
      <c r="AT2851" s="142"/>
      <c r="AU2851" s="142"/>
      <c r="AV2851" s="142"/>
      <c r="AW2851" s="142"/>
      <c r="AX2851" s="143"/>
      <c r="AY2851" s="2"/>
      <c r="AZ2851" s="2"/>
      <c r="BA2851" s="2"/>
      <c r="BB2851" s="2"/>
      <c r="BC2851" s="2"/>
      <c r="BD2851" s="2"/>
      <c r="BE2851" s="2"/>
      <c r="BF2851" s="2"/>
      <c r="BG2851" s="2"/>
      <c r="BH2851" s="2"/>
      <c r="BI2851" s="2"/>
      <c r="BJ2851" s="2"/>
      <c r="BK2851" s="2"/>
      <c r="BL2851" s="2"/>
      <c r="BM2851" s="2"/>
      <c r="BN2851" s="2"/>
      <c r="BO2851" s="2"/>
      <c r="BP2851" s="2"/>
      <c r="BQ2851" s="2"/>
      <c r="BR2851" s="2"/>
      <c r="BS2851" s="2"/>
      <c r="BT2851" s="2"/>
      <c r="BU2851" s="2"/>
      <c r="BV2851" s="2"/>
      <c r="BW2851" s="2"/>
      <c r="BX2851" s="2"/>
      <c r="BY2851" s="2"/>
      <c r="BZ2851" s="2"/>
      <c r="CA2851" s="2"/>
      <c r="CB2851" s="2"/>
      <c r="CC2851" s="2"/>
      <c r="CD2851" s="2"/>
      <c r="CE2851" s="2"/>
      <c r="CF2851" s="2"/>
      <c r="CG2851" s="2"/>
      <c r="CH2851" s="2"/>
      <c r="CI2851" s="2"/>
      <c r="CJ2851" s="2"/>
      <c r="CK2851" s="2"/>
      <c r="CL2851" s="2"/>
      <c r="CM2851" s="2"/>
      <c r="CN2851" s="2"/>
      <c r="CO2851" s="2"/>
      <c r="CP2851" s="2"/>
      <c r="CQ2851" s="2"/>
      <c r="CR2851" s="2"/>
      <c r="CS2851" s="2"/>
      <c r="CT2851" s="2"/>
      <c r="CU2851" s="2"/>
      <c r="CV2851" s="2"/>
      <c r="CW2851" s="2"/>
      <c r="CX2851" s="2"/>
      <c r="CY2851" s="2"/>
      <c r="CZ2851" s="2"/>
      <c r="DA2851" s="2"/>
      <c r="DB2851" s="2"/>
      <c r="DC2851" s="2"/>
      <c r="DD2851" s="2"/>
      <c r="DE2851" s="2"/>
      <c r="DF2851" s="2"/>
      <c r="DG2851" s="2"/>
      <c r="DH2851" s="2"/>
      <c r="DI2851" s="2"/>
      <c r="DJ2851" s="2"/>
      <c r="DK2851" s="2"/>
      <c r="DL2851" s="2"/>
      <c r="DM2851" s="2"/>
      <c r="DN2851" s="2"/>
      <c r="DO2851" s="2"/>
      <c r="DP2851" s="2"/>
      <c r="DQ2851" s="2"/>
      <c r="DR2851" s="2"/>
      <c r="DS2851" s="2"/>
      <c r="DT2851" s="2"/>
      <c r="DU2851" s="2"/>
      <c r="DV2851" s="2"/>
      <c r="DW2851" s="2"/>
      <c r="DX2851" s="2"/>
      <c r="DY2851" s="2"/>
      <c r="DZ2851" s="2"/>
      <c r="EA2851" s="2"/>
      <c r="EB2851" s="2"/>
      <c r="EC2851" s="2"/>
      <c r="ED2851" s="2"/>
      <c r="EE2851" s="2"/>
      <c r="EF2851" s="2"/>
      <c r="EG2851" s="2"/>
      <c r="EH2851" s="2"/>
      <c r="EI2851" s="2"/>
      <c r="EJ2851" s="2"/>
      <c r="EK2851" s="2"/>
      <c r="EL2851" s="2"/>
      <c r="EM2851" s="2"/>
      <c r="EN2851" s="2"/>
      <c r="EO2851" s="2"/>
      <c r="EP2851" s="2"/>
      <c r="EQ2851" s="2"/>
      <c r="ER2851" s="2"/>
      <c r="ES2851" s="2"/>
      <c r="ET2851" s="2"/>
      <c r="EU2851" s="2"/>
      <c r="EV2851" s="2"/>
      <c r="EW2851" s="2"/>
      <c r="EX2851" s="2"/>
      <c r="EY2851" s="2"/>
      <c r="EZ2851" s="2"/>
      <c r="FA2851" s="2"/>
      <c r="FB2851" s="2"/>
      <c r="FC2851" s="2"/>
      <c r="FD2851" s="2"/>
      <c r="FE2851" s="2"/>
      <c r="FF2851" s="2"/>
      <c r="FG2851" s="2"/>
      <c r="FH2851" s="2"/>
      <c r="FI2851" s="2"/>
      <c r="FJ2851" s="2"/>
      <c r="FK2851" s="2"/>
      <c r="FL2851" s="2"/>
      <c r="FM2851" s="2"/>
      <c r="FN2851" s="2"/>
      <c r="FO2851" s="2"/>
      <c r="FP2851" s="2"/>
      <c r="FQ2851" s="2"/>
      <c r="FR2851" s="2"/>
      <c r="FS2851" s="2"/>
      <c r="FT2851" s="2"/>
      <c r="FU2851" s="2"/>
      <c r="FV2851" s="2"/>
      <c r="FW2851" s="2"/>
      <c r="FX2851" s="2"/>
      <c r="FY2851" s="2"/>
      <c r="FZ2851" s="2"/>
      <c r="GA2851" s="2"/>
      <c r="GB2851" s="2"/>
      <c r="GC2851" s="2"/>
      <c r="GD2851" s="2"/>
      <c r="GE2851" s="2"/>
      <c r="GF2851" s="2"/>
      <c r="GG2851" s="2"/>
      <c r="GH2851" s="2"/>
      <c r="GI2851" s="2"/>
      <c r="GJ2851" s="2"/>
      <c r="GK2851" s="2"/>
      <c r="GL2851" s="2"/>
      <c r="GM2851" s="2"/>
      <c r="GN2851" s="2"/>
      <c r="GO2851" s="2"/>
      <c r="GP2851" s="2"/>
      <c r="GQ2851" s="2"/>
      <c r="GR2851" s="2"/>
      <c r="GS2851" s="2"/>
      <c r="GT2851" s="2"/>
      <c r="GU2851" s="2"/>
      <c r="GV2851" s="2"/>
      <c r="GW2851" s="2"/>
      <c r="GX2851" s="2"/>
      <c r="GY2851" s="2"/>
      <c r="GZ2851" s="2"/>
      <c r="HA2851" s="2"/>
      <c r="HB2851" s="2"/>
      <c r="HC2851" s="2"/>
      <c r="HD2851" s="2"/>
      <c r="HE2851" s="2"/>
      <c r="HF2851" s="2"/>
      <c r="HG2851" s="2"/>
      <c r="HH2851" s="2"/>
      <c r="HI2851" s="2"/>
      <c r="HJ2851" s="2"/>
      <c r="HK2851" s="2"/>
      <c r="HL2851" s="2"/>
      <c r="HM2851" s="2"/>
      <c r="HN2851" s="2"/>
      <c r="HO2851" s="2"/>
      <c r="HP2851" s="2"/>
      <c r="HQ2851" s="2"/>
      <c r="HR2851" s="2"/>
      <c r="HS2851" s="2"/>
      <c r="HT2851" s="2"/>
      <c r="HU2851" s="2"/>
      <c r="HV2851" s="2"/>
      <c r="HW2851" s="2"/>
      <c r="HX2851" s="2"/>
      <c r="HY2851" s="2"/>
      <c r="HZ2851" s="2"/>
      <c r="IA2851" s="2"/>
      <c r="IB2851" s="2"/>
      <c r="IC2851" s="2"/>
      <c r="ID2851" s="2"/>
      <c r="IE2851" s="2"/>
      <c r="IF2851" s="2"/>
      <c r="IG2851" s="2"/>
      <c r="IH2851" s="2"/>
      <c r="II2851" s="2"/>
      <c r="IJ2851" s="2"/>
      <c r="IK2851" s="2"/>
      <c r="IL2851" s="2"/>
      <c r="IM2851" s="2"/>
      <c r="IN2851" s="2"/>
      <c r="IO2851" s="2"/>
      <c r="IP2851" s="2"/>
      <c r="IQ2851" s="2"/>
    </row>
    <row r="2852" spans="1:251" s="16" customFormat="1" ht="18.75" customHeight="1">
      <c r="A2852" s="8"/>
      <c r="B2852" s="25"/>
      <c r="C2852" s="135" t="s">
        <v>735</v>
      </c>
      <c r="D2852" s="200"/>
      <c r="E2852" s="200"/>
      <c r="F2852" s="200"/>
      <c r="G2852" s="200"/>
      <c r="H2852" s="200"/>
      <c r="I2852" s="200"/>
      <c r="J2852" s="200"/>
      <c r="K2852" s="200"/>
      <c r="L2852" s="200"/>
      <c r="M2852" s="200"/>
      <c r="N2852" s="200"/>
      <c r="O2852" s="200"/>
      <c r="P2852" s="200"/>
      <c r="Q2852" s="200"/>
      <c r="R2852" s="200"/>
      <c r="S2852" s="200"/>
      <c r="T2852" s="200"/>
      <c r="U2852" s="200"/>
      <c r="V2852" s="200"/>
      <c r="W2852" s="200"/>
      <c r="X2852" s="200"/>
      <c r="Y2852" s="200"/>
      <c r="Z2852" s="201"/>
      <c r="AA2852" s="138">
        <v>0</v>
      </c>
      <c r="AB2852" s="173"/>
      <c r="AC2852" s="173"/>
      <c r="AD2852" s="173"/>
      <c r="AE2852" s="173"/>
      <c r="AF2852" s="173"/>
      <c r="AG2852" s="173"/>
      <c r="AH2852" s="173"/>
      <c r="AI2852" s="174"/>
      <c r="AJ2852" s="138">
        <v>74480</v>
      </c>
      <c r="AK2852" s="173"/>
      <c r="AL2852" s="173"/>
      <c r="AM2852" s="173"/>
      <c r="AN2852" s="173"/>
      <c r="AO2852" s="173"/>
      <c r="AP2852" s="173"/>
      <c r="AQ2852" s="173"/>
      <c r="AR2852" s="174"/>
      <c r="AS2852" s="141"/>
      <c r="AT2852" s="142"/>
      <c r="AU2852" s="142"/>
      <c r="AV2852" s="142"/>
      <c r="AW2852" s="142"/>
      <c r="AX2852" s="143"/>
      <c r="AY2852" s="2"/>
      <c r="AZ2852" s="2"/>
      <c r="BA2852" s="2"/>
      <c r="BB2852" s="2"/>
      <c r="BC2852" s="2"/>
      <c r="BD2852" s="2"/>
      <c r="BE2852" s="2"/>
      <c r="BF2852" s="2"/>
      <c r="BG2852" s="2"/>
      <c r="BH2852" s="2"/>
      <c r="BI2852" s="2"/>
      <c r="BJ2852" s="2"/>
      <c r="BK2852" s="2"/>
      <c r="BL2852" s="2"/>
      <c r="BM2852" s="2"/>
      <c r="BN2852" s="2"/>
      <c r="BO2852" s="2"/>
      <c r="BP2852" s="2"/>
      <c r="BQ2852" s="2"/>
      <c r="BR2852" s="2"/>
      <c r="BS2852" s="2"/>
      <c r="BT2852" s="2"/>
      <c r="BU2852" s="2"/>
      <c r="BV2852" s="2"/>
      <c r="BW2852" s="2"/>
      <c r="BX2852" s="2"/>
      <c r="BY2852" s="2"/>
      <c r="BZ2852" s="2"/>
      <c r="CA2852" s="2"/>
      <c r="CB2852" s="2"/>
      <c r="CC2852" s="2"/>
      <c r="CD2852" s="2"/>
      <c r="CE2852" s="2"/>
      <c r="CF2852" s="2"/>
      <c r="CG2852" s="2"/>
      <c r="CH2852" s="2"/>
      <c r="CI2852" s="2"/>
      <c r="CJ2852" s="2"/>
      <c r="CK2852" s="2"/>
      <c r="CL2852" s="2"/>
      <c r="CM2852" s="2"/>
      <c r="CN2852" s="2"/>
      <c r="CO2852" s="2"/>
      <c r="CP2852" s="2"/>
      <c r="CQ2852" s="2"/>
      <c r="CR2852" s="2"/>
      <c r="CS2852" s="2"/>
      <c r="CT2852" s="2"/>
      <c r="CU2852" s="2"/>
      <c r="CV2852" s="2"/>
      <c r="CW2852" s="2"/>
      <c r="CX2852" s="2"/>
      <c r="CY2852" s="2"/>
      <c r="CZ2852" s="2"/>
      <c r="DA2852" s="2"/>
      <c r="DB2852" s="2"/>
      <c r="DC2852" s="2"/>
      <c r="DD2852" s="2"/>
      <c r="DE2852" s="2"/>
      <c r="DF2852" s="2"/>
      <c r="DG2852" s="2"/>
      <c r="DH2852" s="2"/>
      <c r="DI2852" s="2"/>
      <c r="DJ2852" s="2"/>
      <c r="DK2852" s="2"/>
      <c r="DL2852" s="2"/>
      <c r="DM2852" s="2"/>
      <c r="DN2852" s="2"/>
      <c r="DO2852" s="2"/>
      <c r="DP2852" s="2"/>
      <c r="DQ2852" s="2"/>
      <c r="DR2852" s="2"/>
      <c r="DS2852" s="2"/>
      <c r="DT2852" s="2"/>
      <c r="DU2852" s="2"/>
      <c r="DV2852" s="2"/>
      <c r="DW2852" s="2"/>
      <c r="DX2852" s="2"/>
      <c r="DY2852" s="2"/>
      <c r="DZ2852" s="2"/>
      <c r="EA2852" s="2"/>
      <c r="EB2852" s="2"/>
      <c r="EC2852" s="2"/>
      <c r="ED2852" s="2"/>
      <c r="EE2852" s="2"/>
      <c r="EF2852" s="2"/>
      <c r="EG2852" s="2"/>
      <c r="EH2852" s="2"/>
      <c r="EI2852" s="2"/>
      <c r="EJ2852" s="2"/>
      <c r="EK2852" s="2"/>
      <c r="EL2852" s="2"/>
      <c r="EM2852" s="2"/>
      <c r="EN2852" s="2"/>
      <c r="EO2852" s="2"/>
      <c r="EP2852" s="2"/>
      <c r="EQ2852" s="2"/>
      <c r="ER2852" s="2"/>
      <c r="ES2852" s="2"/>
      <c r="ET2852" s="2"/>
      <c r="EU2852" s="2"/>
      <c r="EV2852" s="2"/>
      <c r="EW2852" s="2"/>
      <c r="EX2852" s="2"/>
      <c r="EY2852" s="2"/>
      <c r="EZ2852" s="2"/>
      <c r="FA2852" s="2"/>
      <c r="FB2852" s="2"/>
      <c r="FC2852" s="2"/>
      <c r="FD2852" s="2"/>
      <c r="FE2852" s="2"/>
      <c r="FF2852" s="2"/>
      <c r="FG2852" s="2"/>
      <c r="FH2852" s="2"/>
      <c r="FI2852" s="2"/>
      <c r="FJ2852" s="2"/>
      <c r="FK2852" s="2"/>
      <c r="FL2852" s="2"/>
      <c r="FM2852" s="2"/>
      <c r="FN2852" s="2"/>
      <c r="FO2852" s="2"/>
      <c r="FP2852" s="2"/>
      <c r="FQ2852" s="2"/>
      <c r="FR2852" s="2"/>
      <c r="FS2852" s="2"/>
      <c r="FT2852" s="2"/>
      <c r="FU2852" s="2"/>
      <c r="FV2852" s="2"/>
      <c r="FW2852" s="2"/>
      <c r="FX2852" s="2"/>
      <c r="FY2852" s="2"/>
      <c r="FZ2852" s="2"/>
      <c r="GA2852" s="2"/>
      <c r="GB2852" s="2"/>
      <c r="GC2852" s="2"/>
      <c r="GD2852" s="2"/>
      <c r="GE2852" s="2"/>
      <c r="GF2852" s="2"/>
      <c r="GG2852" s="2"/>
      <c r="GH2852" s="2"/>
      <c r="GI2852" s="2"/>
      <c r="GJ2852" s="2"/>
      <c r="GK2852" s="2"/>
      <c r="GL2852" s="2"/>
      <c r="GM2852" s="2"/>
      <c r="GN2852" s="2"/>
      <c r="GO2852" s="2"/>
      <c r="GP2852" s="2"/>
      <c r="GQ2852" s="2"/>
      <c r="GR2852" s="2"/>
      <c r="GS2852" s="2"/>
      <c r="GT2852" s="2"/>
      <c r="GU2852" s="2"/>
      <c r="GV2852" s="2"/>
      <c r="GW2852" s="2"/>
      <c r="GX2852" s="2"/>
      <c r="GY2852" s="2"/>
      <c r="GZ2852" s="2"/>
      <c r="HA2852" s="2"/>
      <c r="HB2852" s="2"/>
      <c r="HC2852" s="2"/>
      <c r="HD2852" s="2"/>
      <c r="HE2852" s="2"/>
      <c r="HF2852" s="2"/>
      <c r="HG2852" s="2"/>
      <c r="HH2852" s="2"/>
      <c r="HI2852" s="2"/>
      <c r="HJ2852" s="2"/>
      <c r="HK2852" s="2"/>
      <c r="HL2852" s="2"/>
      <c r="HM2852" s="2"/>
      <c r="HN2852" s="2"/>
      <c r="HO2852" s="2"/>
      <c r="HP2852" s="2"/>
      <c r="HQ2852" s="2"/>
      <c r="HR2852" s="2"/>
      <c r="HS2852" s="2"/>
      <c r="HT2852" s="2"/>
      <c r="HU2852" s="2"/>
      <c r="HV2852" s="2"/>
      <c r="HW2852" s="2"/>
      <c r="HX2852" s="2"/>
      <c r="HY2852" s="2"/>
      <c r="HZ2852" s="2"/>
      <c r="IA2852" s="2"/>
      <c r="IB2852" s="2"/>
      <c r="IC2852" s="2"/>
      <c r="ID2852" s="2"/>
      <c r="IE2852" s="2"/>
      <c r="IF2852" s="2"/>
      <c r="IG2852" s="2"/>
      <c r="IH2852" s="2"/>
      <c r="II2852" s="2"/>
      <c r="IJ2852" s="2"/>
      <c r="IK2852" s="2"/>
      <c r="IL2852" s="2"/>
      <c r="IM2852" s="2"/>
      <c r="IN2852" s="2"/>
      <c r="IO2852" s="2"/>
      <c r="IP2852" s="2"/>
      <c r="IQ2852" s="2"/>
    </row>
    <row r="2853" spans="1:251" s="16" customFormat="1" ht="18.75" customHeight="1">
      <c r="A2853" s="8"/>
      <c r="B2853" s="25"/>
      <c r="C2853" s="135" t="s">
        <v>736</v>
      </c>
      <c r="D2853" s="200"/>
      <c r="E2853" s="200"/>
      <c r="F2853" s="200"/>
      <c r="G2853" s="200"/>
      <c r="H2853" s="200"/>
      <c r="I2853" s="200"/>
      <c r="J2853" s="200"/>
      <c r="K2853" s="200"/>
      <c r="L2853" s="200"/>
      <c r="M2853" s="200"/>
      <c r="N2853" s="200"/>
      <c r="O2853" s="200"/>
      <c r="P2853" s="200"/>
      <c r="Q2853" s="200"/>
      <c r="R2853" s="200"/>
      <c r="S2853" s="200"/>
      <c r="T2853" s="200"/>
      <c r="U2853" s="200"/>
      <c r="V2853" s="200"/>
      <c r="W2853" s="200"/>
      <c r="X2853" s="200"/>
      <c r="Y2853" s="200"/>
      <c r="Z2853" s="201"/>
      <c r="AA2853" s="138">
        <v>2000</v>
      </c>
      <c r="AB2853" s="173"/>
      <c r="AC2853" s="173"/>
      <c r="AD2853" s="173"/>
      <c r="AE2853" s="173"/>
      <c r="AF2853" s="173"/>
      <c r="AG2853" s="173"/>
      <c r="AH2853" s="173"/>
      <c r="AI2853" s="174"/>
      <c r="AJ2853" s="138">
        <v>57512</v>
      </c>
      <c r="AK2853" s="173"/>
      <c r="AL2853" s="173"/>
      <c r="AM2853" s="173"/>
      <c r="AN2853" s="173"/>
      <c r="AO2853" s="173"/>
      <c r="AP2853" s="173"/>
      <c r="AQ2853" s="173"/>
      <c r="AR2853" s="174"/>
      <c r="AS2853" s="141"/>
      <c r="AT2853" s="142"/>
      <c r="AU2853" s="142"/>
      <c r="AV2853" s="142"/>
      <c r="AW2853" s="142"/>
      <c r="AX2853" s="143"/>
      <c r="AY2853" s="2"/>
      <c r="AZ2853" s="2"/>
      <c r="BA2853" s="2"/>
      <c r="BB2853" s="2"/>
      <c r="BC2853" s="2"/>
      <c r="BD2853" s="2"/>
      <c r="BE2853" s="2"/>
      <c r="BF2853" s="2"/>
      <c r="BG2853" s="2"/>
      <c r="BH2853" s="2"/>
      <c r="BI2853" s="2"/>
      <c r="BJ2853" s="2"/>
      <c r="BK2853" s="2"/>
      <c r="BL2853" s="2"/>
      <c r="BM2853" s="2"/>
      <c r="BN2853" s="2"/>
      <c r="BO2853" s="2"/>
      <c r="BP2853" s="2"/>
      <c r="BQ2853" s="2"/>
      <c r="BR2853" s="2"/>
      <c r="BS2853" s="2"/>
      <c r="BT2853" s="2"/>
      <c r="BU2853" s="2"/>
      <c r="BV2853" s="2"/>
      <c r="BW2853" s="2"/>
      <c r="BX2853" s="2"/>
      <c r="BY2853" s="2"/>
      <c r="BZ2853" s="2"/>
      <c r="CA2853" s="2"/>
      <c r="CB2853" s="2"/>
      <c r="CC2853" s="2"/>
      <c r="CD2853" s="2"/>
      <c r="CE2853" s="2"/>
      <c r="CF2853" s="2"/>
      <c r="CG2853" s="2"/>
      <c r="CH2853" s="2"/>
      <c r="CI2853" s="2"/>
      <c r="CJ2853" s="2"/>
      <c r="CK2853" s="2"/>
      <c r="CL2853" s="2"/>
      <c r="CM2853" s="2"/>
      <c r="CN2853" s="2"/>
      <c r="CO2853" s="2"/>
      <c r="CP2853" s="2"/>
      <c r="CQ2853" s="2"/>
      <c r="CR2853" s="2"/>
      <c r="CS2853" s="2"/>
      <c r="CT2853" s="2"/>
      <c r="CU2853" s="2"/>
      <c r="CV2853" s="2"/>
      <c r="CW2853" s="2"/>
      <c r="CX2853" s="2"/>
      <c r="CY2853" s="2"/>
      <c r="CZ2853" s="2"/>
      <c r="DA2853" s="2"/>
      <c r="DB2853" s="2"/>
      <c r="DC2853" s="2"/>
      <c r="DD2853" s="2"/>
      <c r="DE2853" s="2"/>
      <c r="DF2853" s="2"/>
      <c r="DG2853" s="2"/>
      <c r="DH2853" s="2"/>
      <c r="DI2853" s="2"/>
      <c r="DJ2853" s="2"/>
      <c r="DK2853" s="2"/>
      <c r="DL2853" s="2"/>
      <c r="DM2853" s="2"/>
      <c r="DN2853" s="2"/>
      <c r="DO2853" s="2"/>
      <c r="DP2853" s="2"/>
      <c r="DQ2853" s="2"/>
      <c r="DR2853" s="2"/>
      <c r="DS2853" s="2"/>
      <c r="DT2853" s="2"/>
      <c r="DU2853" s="2"/>
      <c r="DV2853" s="2"/>
      <c r="DW2853" s="2"/>
      <c r="DX2853" s="2"/>
      <c r="DY2853" s="2"/>
      <c r="DZ2853" s="2"/>
      <c r="EA2853" s="2"/>
      <c r="EB2853" s="2"/>
      <c r="EC2853" s="2"/>
      <c r="ED2853" s="2"/>
      <c r="EE2853" s="2"/>
      <c r="EF2853" s="2"/>
      <c r="EG2853" s="2"/>
      <c r="EH2853" s="2"/>
      <c r="EI2853" s="2"/>
      <c r="EJ2853" s="2"/>
      <c r="EK2853" s="2"/>
      <c r="EL2853" s="2"/>
      <c r="EM2853" s="2"/>
      <c r="EN2853" s="2"/>
      <c r="EO2853" s="2"/>
      <c r="EP2853" s="2"/>
      <c r="EQ2853" s="2"/>
      <c r="ER2853" s="2"/>
      <c r="ES2853" s="2"/>
      <c r="ET2853" s="2"/>
      <c r="EU2853" s="2"/>
      <c r="EV2853" s="2"/>
      <c r="EW2853" s="2"/>
      <c r="EX2853" s="2"/>
      <c r="EY2853" s="2"/>
      <c r="EZ2853" s="2"/>
      <c r="FA2853" s="2"/>
      <c r="FB2853" s="2"/>
      <c r="FC2853" s="2"/>
      <c r="FD2853" s="2"/>
      <c r="FE2853" s="2"/>
      <c r="FF2853" s="2"/>
      <c r="FG2853" s="2"/>
      <c r="FH2853" s="2"/>
      <c r="FI2853" s="2"/>
      <c r="FJ2853" s="2"/>
      <c r="FK2853" s="2"/>
      <c r="FL2853" s="2"/>
      <c r="FM2853" s="2"/>
      <c r="FN2853" s="2"/>
      <c r="FO2853" s="2"/>
      <c r="FP2853" s="2"/>
      <c r="FQ2853" s="2"/>
      <c r="FR2853" s="2"/>
      <c r="FS2853" s="2"/>
      <c r="FT2853" s="2"/>
      <c r="FU2853" s="2"/>
      <c r="FV2853" s="2"/>
      <c r="FW2853" s="2"/>
      <c r="FX2853" s="2"/>
      <c r="FY2853" s="2"/>
      <c r="FZ2853" s="2"/>
      <c r="GA2853" s="2"/>
      <c r="GB2853" s="2"/>
      <c r="GC2853" s="2"/>
      <c r="GD2853" s="2"/>
      <c r="GE2853" s="2"/>
      <c r="GF2853" s="2"/>
      <c r="GG2853" s="2"/>
      <c r="GH2853" s="2"/>
      <c r="GI2853" s="2"/>
      <c r="GJ2853" s="2"/>
      <c r="GK2853" s="2"/>
      <c r="GL2853" s="2"/>
      <c r="GM2853" s="2"/>
      <c r="GN2853" s="2"/>
      <c r="GO2853" s="2"/>
      <c r="GP2853" s="2"/>
      <c r="GQ2853" s="2"/>
      <c r="GR2853" s="2"/>
      <c r="GS2853" s="2"/>
      <c r="GT2853" s="2"/>
      <c r="GU2853" s="2"/>
      <c r="GV2853" s="2"/>
      <c r="GW2853" s="2"/>
      <c r="GX2853" s="2"/>
      <c r="GY2853" s="2"/>
      <c r="GZ2853" s="2"/>
      <c r="HA2853" s="2"/>
      <c r="HB2853" s="2"/>
      <c r="HC2853" s="2"/>
      <c r="HD2853" s="2"/>
      <c r="HE2853" s="2"/>
      <c r="HF2853" s="2"/>
      <c r="HG2853" s="2"/>
      <c r="HH2853" s="2"/>
      <c r="HI2853" s="2"/>
      <c r="HJ2853" s="2"/>
      <c r="HK2853" s="2"/>
      <c r="HL2853" s="2"/>
      <c r="HM2853" s="2"/>
      <c r="HN2853" s="2"/>
      <c r="HO2853" s="2"/>
      <c r="HP2853" s="2"/>
      <c r="HQ2853" s="2"/>
      <c r="HR2853" s="2"/>
      <c r="HS2853" s="2"/>
      <c r="HT2853" s="2"/>
      <c r="HU2853" s="2"/>
      <c r="HV2853" s="2"/>
      <c r="HW2853" s="2"/>
      <c r="HX2853" s="2"/>
      <c r="HY2853" s="2"/>
      <c r="HZ2853" s="2"/>
      <c r="IA2853" s="2"/>
      <c r="IB2853" s="2"/>
      <c r="IC2853" s="2"/>
      <c r="ID2853" s="2"/>
      <c r="IE2853" s="2"/>
      <c r="IF2853" s="2"/>
      <c r="IG2853" s="2"/>
      <c r="IH2853" s="2"/>
      <c r="II2853" s="2"/>
      <c r="IJ2853" s="2"/>
      <c r="IK2853" s="2"/>
      <c r="IL2853" s="2"/>
      <c r="IM2853" s="2"/>
      <c r="IN2853" s="2"/>
      <c r="IO2853" s="2"/>
      <c r="IP2853" s="2"/>
      <c r="IQ2853" s="2"/>
    </row>
    <row r="2854" spans="1:251" s="16" customFormat="1" ht="18.75" customHeight="1">
      <c r="A2854" s="8"/>
      <c r="B2854" s="25"/>
      <c r="C2854" s="135" t="s">
        <v>737</v>
      </c>
      <c r="D2854" s="200"/>
      <c r="E2854" s="200"/>
      <c r="F2854" s="200"/>
      <c r="G2854" s="200"/>
      <c r="H2854" s="200"/>
      <c r="I2854" s="200"/>
      <c r="J2854" s="200"/>
      <c r="K2854" s="200"/>
      <c r="L2854" s="200"/>
      <c r="M2854" s="200"/>
      <c r="N2854" s="200"/>
      <c r="O2854" s="200"/>
      <c r="P2854" s="200"/>
      <c r="Q2854" s="200"/>
      <c r="R2854" s="200"/>
      <c r="S2854" s="200"/>
      <c r="T2854" s="200"/>
      <c r="U2854" s="200"/>
      <c r="V2854" s="200"/>
      <c r="W2854" s="200"/>
      <c r="X2854" s="200"/>
      <c r="Y2854" s="200"/>
      <c r="Z2854" s="201"/>
      <c r="AA2854" s="138">
        <v>88000</v>
      </c>
      <c r="AB2854" s="173"/>
      <c r="AC2854" s="173"/>
      <c r="AD2854" s="173"/>
      <c r="AE2854" s="173"/>
      <c r="AF2854" s="173"/>
      <c r="AG2854" s="173"/>
      <c r="AH2854" s="173"/>
      <c r="AI2854" s="174"/>
      <c r="AJ2854" s="138">
        <v>50000</v>
      </c>
      <c r="AK2854" s="173"/>
      <c r="AL2854" s="173"/>
      <c r="AM2854" s="173"/>
      <c r="AN2854" s="173"/>
      <c r="AO2854" s="173"/>
      <c r="AP2854" s="173"/>
      <c r="AQ2854" s="173"/>
      <c r="AR2854" s="174"/>
      <c r="AS2854" s="141"/>
      <c r="AT2854" s="142"/>
      <c r="AU2854" s="142"/>
      <c r="AV2854" s="142"/>
      <c r="AW2854" s="142"/>
      <c r="AX2854" s="143"/>
      <c r="AY2854" s="2"/>
      <c r="AZ2854" s="2"/>
      <c r="BA2854" s="2"/>
      <c r="BB2854" s="2"/>
      <c r="BC2854" s="2"/>
      <c r="BD2854" s="2"/>
      <c r="BE2854" s="2"/>
      <c r="BF2854" s="2"/>
      <c r="BG2854" s="2"/>
      <c r="BH2854" s="2"/>
      <c r="BI2854" s="2"/>
      <c r="BJ2854" s="2"/>
      <c r="BK2854" s="2"/>
      <c r="BL2854" s="2"/>
      <c r="BM2854" s="2"/>
      <c r="BN2854" s="2"/>
      <c r="BO2854" s="2"/>
      <c r="BP2854" s="2"/>
      <c r="BQ2854" s="2"/>
      <c r="BR2854" s="2"/>
      <c r="BS2854" s="2"/>
      <c r="BT2854" s="2"/>
      <c r="BU2854" s="2"/>
      <c r="BV2854" s="2"/>
      <c r="BW2854" s="2"/>
      <c r="BX2854" s="2"/>
      <c r="BY2854" s="2"/>
      <c r="BZ2854" s="2"/>
      <c r="CA2854" s="2"/>
      <c r="CB2854" s="2"/>
      <c r="CC2854" s="2"/>
      <c r="CD2854" s="2"/>
      <c r="CE2854" s="2"/>
      <c r="CF2854" s="2"/>
      <c r="CG2854" s="2"/>
      <c r="CH2854" s="2"/>
      <c r="CI2854" s="2"/>
      <c r="CJ2854" s="2"/>
      <c r="CK2854" s="2"/>
      <c r="CL2854" s="2"/>
      <c r="CM2854" s="2"/>
      <c r="CN2854" s="2"/>
      <c r="CO2854" s="2"/>
      <c r="CP2854" s="2"/>
      <c r="CQ2854" s="2"/>
      <c r="CR2854" s="2"/>
      <c r="CS2854" s="2"/>
      <c r="CT2854" s="2"/>
      <c r="CU2854" s="2"/>
      <c r="CV2854" s="2"/>
      <c r="CW2854" s="2"/>
      <c r="CX2854" s="2"/>
      <c r="CY2854" s="2"/>
      <c r="CZ2854" s="2"/>
      <c r="DA2854" s="2"/>
      <c r="DB2854" s="2"/>
      <c r="DC2854" s="2"/>
      <c r="DD2854" s="2"/>
      <c r="DE2854" s="2"/>
      <c r="DF2854" s="2"/>
      <c r="DG2854" s="2"/>
      <c r="DH2854" s="2"/>
      <c r="DI2854" s="2"/>
      <c r="DJ2854" s="2"/>
      <c r="DK2854" s="2"/>
      <c r="DL2854" s="2"/>
      <c r="DM2854" s="2"/>
      <c r="DN2854" s="2"/>
      <c r="DO2854" s="2"/>
      <c r="DP2854" s="2"/>
      <c r="DQ2854" s="2"/>
      <c r="DR2854" s="2"/>
      <c r="DS2854" s="2"/>
      <c r="DT2854" s="2"/>
      <c r="DU2854" s="2"/>
      <c r="DV2854" s="2"/>
      <c r="DW2854" s="2"/>
      <c r="DX2854" s="2"/>
      <c r="DY2854" s="2"/>
      <c r="DZ2854" s="2"/>
      <c r="EA2854" s="2"/>
      <c r="EB2854" s="2"/>
      <c r="EC2854" s="2"/>
      <c r="ED2854" s="2"/>
      <c r="EE2854" s="2"/>
      <c r="EF2854" s="2"/>
      <c r="EG2854" s="2"/>
      <c r="EH2854" s="2"/>
      <c r="EI2854" s="2"/>
      <c r="EJ2854" s="2"/>
      <c r="EK2854" s="2"/>
      <c r="EL2854" s="2"/>
      <c r="EM2854" s="2"/>
      <c r="EN2854" s="2"/>
      <c r="EO2854" s="2"/>
      <c r="EP2854" s="2"/>
      <c r="EQ2854" s="2"/>
      <c r="ER2854" s="2"/>
      <c r="ES2854" s="2"/>
      <c r="ET2854" s="2"/>
      <c r="EU2854" s="2"/>
      <c r="EV2854" s="2"/>
      <c r="EW2854" s="2"/>
      <c r="EX2854" s="2"/>
      <c r="EY2854" s="2"/>
      <c r="EZ2854" s="2"/>
      <c r="FA2854" s="2"/>
      <c r="FB2854" s="2"/>
      <c r="FC2854" s="2"/>
      <c r="FD2854" s="2"/>
      <c r="FE2854" s="2"/>
      <c r="FF2854" s="2"/>
      <c r="FG2854" s="2"/>
      <c r="FH2854" s="2"/>
      <c r="FI2854" s="2"/>
      <c r="FJ2854" s="2"/>
      <c r="FK2854" s="2"/>
      <c r="FL2854" s="2"/>
      <c r="FM2854" s="2"/>
      <c r="FN2854" s="2"/>
      <c r="FO2854" s="2"/>
      <c r="FP2854" s="2"/>
      <c r="FQ2854" s="2"/>
      <c r="FR2854" s="2"/>
      <c r="FS2854" s="2"/>
      <c r="FT2854" s="2"/>
      <c r="FU2854" s="2"/>
      <c r="FV2854" s="2"/>
      <c r="FW2854" s="2"/>
      <c r="FX2854" s="2"/>
      <c r="FY2854" s="2"/>
      <c r="FZ2854" s="2"/>
      <c r="GA2854" s="2"/>
      <c r="GB2854" s="2"/>
      <c r="GC2854" s="2"/>
      <c r="GD2854" s="2"/>
      <c r="GE2854" s="2"/>
      <c r="GF2854" s="2"/>
      <c r="GG2854" s="2"/>
      <c r="GH2854" s="2"/>
      <c r="GI2854" s="2"/>
      <c r="GJ2854" s="2"/>
      <c r="GK2854" s="2"/>
      <c r="GL2854" s="2"/>
      <c r="GM2854" s="2"/>
      <c r="GN2854" s="2"/>
      <c r="GO2854" s="2"/>
      <c r="GP2854" s="2"/>
      <c r="GQ2854" s="2"/>
      <c r="GR2854" s="2"/>
      <c r="GS2854" s="2"/>
      <c r="GT2854" s="2"/>
      <c r="GU2854" s="2"/>
      <c r="GV2854" s="2"/>
      <c r="GW2854" s="2"/>
      <c r="GX2854" s="2"/>
      <c r="GY2854" s="2"/>
      <c r="GZ2854" s="2"/>
      <c r="HA2854" s="2"/>
      <c r="HB2854" s="2"/>
      <c r="HC2854" s="2"/>
      <c r="HD2854" s="2"/>
      <c r="HE2854" s="2"/>
      <c r="HF2854" s="2"/>
      <c r="HG2854" s="2"/>
      <c r="HH2854" s="2"/>
      <c r="HI2854" s="2"/>
      <c r="HJ2854" s="2"/>
      <c r="HK2854" s="2"/>
      <c r="HL2854" s="2"/>
      <c r="HM2854" s="2"/>
      <c r="HN2854" s="2"/>
      <c r="HO2854" s="2"/>
      <c r="HP2854" s="2"/>
      <c r="HQ2854" s="2"/>
      <c r="HR2854" s="2"/>
      <c r="HS2854" s="2"/>
      <c r="HT2854" s="2"/>
      <c r="HU2854" s="2"/>
      <c r="HV2854" s="2"/>
      <c r="HW2854" s="2"/>
      <c r="HX2854" s="2"/>
      <c r="HY2854" s="2"/>
      <c r="HZ2854" s="2"/>
      <c r="IA2854" s="2"/>
      <c r="IB2854" s="2"/>
      <c r="IC2854" s="2"/>
      <c r="ID2854" s="2"/>
      <c r="IE2854" s="2"/>
      <c r="IF2854" s="2"/>
      <c r="IG2854" s="2"/>
      <c r="IH2854" s="2"/>
      <c r="II2854" s="2"/>
      <c r="IJ2854" s="2"/>
      <c r="IK2854" s="2"/>
      <c r="IL2854" s="2"/>
      <c r="IM2854" s="2"/>
      <c r="IN2854" s="2"/>
      <c r="IO2854" s="2"/>
      <c r="IP2854" s="2"/>
      <c r="IQ2854" s="2"/>
    </row>
    <row r="2855" spans="1:251" s="16" customFormat="1" ht="18.75" customHeight="1">
      <c r="A2855" s="8"/>
      <c r="B2855" s="25"/>
      <c r="C2855" s="135" t="s">
        <v>738</v>
      </c>
      <c r="D2855" s="200"/>
      <c r="E2855" s="200"/>
      <c r="F2855" s="200"/>
      <c r="G2855" s="200"/>
      <c r="H2855" s="200"/>
      <c r="I2855" s="200"/>
      <c r="J2855" s="200"/>
      <c r="K2855" s="200"/>
      <c r="L2855" s="200"/>
      <c r="M2855" s="200"/>
      <c r="N2855" s="200"/>
      <c r="O2855" s="200"/>
      <c r="P2855" s="200"/>
      <c r="Q2855" s="200"/>
      <c r="R2855" s="200"/>
      <c r="S2855" s="200"/>
      <c r="T2855" s="200"/>
      <c r="U2855" s="200"/>
      <c r="V2855" s="200"/>
      <c r="W2855" s="200"/>
      <c r="X2855" s="200"/>
      <c r="Y2855" s="200"/>
      <c r="Z2855" s="201"/>
      <c r="AA2855" s="138">
        <v>0</v>
      </c>
      <c r="AB2855" s="173"/>
      <c r="AC2855" s="173"/>
      <c r="AD2855" s="173"/>
      <c r="AE2855" s="173"/>
      <c r="AF2855" s="173"/>
      <c r="AG2855" s="173"/>
      <c r="AH2855" s="173"/>
      <c r="AI2855" s="174"/>
      <c r="AJ2855" s="138">
        <v>46165</v>
      </c>
      <c r="AK2855" s="173"/>
      <c r="AL2855" s="173"/>
      <c r="AM2855" s="173"/>
      <c r="AN2855" s="173"/>
      <c r="AO2855" s="173"/>
      <c r="AP2855" s="173"/>
      <c r="AQ2855" s="173"/>
      <c r="AR2855" s="174"/>
      <c r="AS2855" s="141"/>
      <c r="AT2855" s="142"/>
      <c r="AU2855" s="142"/>
      <c r="AV2855" s="142"/>
      <c r="AW2855" s="142"/>
      <c r="AX2855" s="143"/>
      <c r="AY2855" s="2"/>
      <c r="AZ2855" s="2"/>
      <c r="BA2855" s="2"/>
      <c r="BB2855" s="2"/>
      <c r="BC2855" s="2"/>
      <c r="BD2855" s="2"/>
      <c r="BE2855" s="2"/>
      <c r="BF2855" s="2"/>
      <c r="BG2855" s="2"/>
      <c r="BH2855" s="2"/>
      <c r="BI2855" s="2"/>
      <c r="BJ2855" s="2"/>
      <c r="BK2855" s="2"/>
      <c r="BL2855" s="2"/>
      <c r="BM2855" s="2"/>
      <c r="BN2855" s="2"/>
      <c r="BO2855" s="2"/>
      <c r="BP2855" s="2"/>
      <c r="BQ2855" s="2"/>
      <c r="BR2855" s="2"/>
      <c r="BS2855" s="2"/>
      <c r="BT2855" s="2"/>
      <c r="BU2855" s="2"/>
      <c r="BV2855" s="2"/>
      <c r="BW2855" s="2"/>
      <c r="BX2855" s="2"/>
      <c r="BY2855" s="2"/>
      <c r="BZ2855" s="2"/>
      <c r="CA2855" s="2"/>
      <c r="CB2855" s="2"/>
      <c r="CC2855" s="2"/>
      <c r="CD2855" s="2"/>
      <c r="CE2855" s="2"/>
      <c r="CF2855" s="2"/>
      <c r="CG2855" s="2"/>
      <c r="CH2855" s="2"/>
      <c r="CI2855" s="2"/>
      <c r="CJ2855" s="2"/>
      <c r="CK2855" s="2"/>
      <c r="CL2855" s="2"/>
      <c r="CM2855" s="2"/>
      <c r="CN2855" s="2"/>
      <c r="CO2855" s="2"/>
      <c r="CP2855" s="2"/>
      <c r="CQ2855" s="2"/>
      <c r="CR2855" s="2"/>
      <c r="CS2855" s="2"/>
      <c r="CT2855" s="2"/>
      <c r="CU2855" s="2"/>
      <c r="CV2855" s="2"/>
      <c r="CW2855" s="2"/>
      <c r="CX2855" s="2"/>
      <c r="CY2855" s="2"/>
      <c r="CZ2855" s="2"/>
      <c r="DA2855" s="2"/>
      <c r="DB2855" s="2"/>
      <c r="DC2855" s="2"/>
      <c r="DD2855" s="2"/>
      <c r="DE2855" s="2"/>
      <c r="DF2855" s="2"/>
      <c r="DG2855" s="2"/>
      <c r="DH2855" s="2"/>
      <c r="DI2855" s="2"/>
      <c r="DJ2855" s="2"/>
      <c r="DK2855" s="2"/>
      <c r="DL2855" s="2"/>
      <c r="DM2855" s="2"/>
      <c r="DN2855" s="2"/>
      <c r="DO2855" s="2"/>
      <c r="DP2855" s="2"/>
      <c r="DQ2855" s="2"/>
      <c r="DR2855" s="2"/>
      <c r="DS2855" s="2"/>
      <c r="DT2855" s="2"/>
      <c r="DU2855" s="2"/>
      <c r="DV2855" s="2"/>
      <c r="DW2855" s="2"/>
      <c r="DX2855" s="2"/>
      <c r="DY2855" s="2"/>
      <c r="DZ2855" s="2"/>
      <c r="EA2855" s="2"/>
      <c r="EB2855" s="2"/>
      <c r="EC2855" s="2"/>
      <c r="ED2855" s="2"/>
      <c r="EE2855" s="2"/>
      <c r="EF2855" s="2"/>
      <c r="EG2855" s="2"/>
      <c r="EH2855" s="2"/>
      <c r="EI2855" s="2"/>
      <c r="EJ2855" s="2"/>
      <c r="EK2855" s="2"/>
      <c r="EL2855" s="2"/>
      <c r="EM2855" s="2"/>
      <c r="EN2855" s="2"/>
      <c r="EO2855" s="2"/>
      <c r="EP2855" s="2"/>
      <c r="EQ2855" s="2"/>
      <c r="ER2855" s="2"/>
      <c r="ES2855" s="2"/>
      <c r="ET2855" s="2"/>
      <c r="EU2855" s="2"/>
      <c r="EV2855" s="2"/>
      <c r="EW2855" s="2"/>
      <c r="EX2855" s="2"/>
      <c r="EY2855" s="2"/>
      <c r="EZ2855" s="2"/>
      <c r="FA2855" s="2"/>
      <c r="FB2855" s="2"/>
      <c r="FC2855" s="2"/>
      <c r="FD2855" s="2"/>
      <c r="FE2855" s="2"/>
      <c r="FF2855" s="2"/>
      <c r="FG2855" s="2"/>
      <c r="FH2855" s="2"/>
      <c r="FI2855" s="2"/>
      <c r="FJ2855" s="2"/>
      <c r="FK2855" s="2"/>
      <c r="FL2855" s="2"/>
      <c r="FM2855" s="2"/>
      <c r="FN2855" s="2"/>
      <c r="FO2855" s="2"/>
      <c r="FP2855" s="2"/>
      <c r="FQ2855" s="2"/>
      <c r="FR2855" s="2"/>
      <c r="FS2855" s="2"/>
      <c r="FT2855" s="2"/>
      <c r="FU2855" s="2"/>
      <c r="FV2855" s="2"/>
      <c r="FW2855" s="2"/>
      <c r="FX2855" s="2"/>
      <c r="FY2855" s="2"/>
      <c r="FZ2855" s="2"/>
      <c r="GA2855" s="2"/>
      <c r="GB2855" s="2"/>
      <c r="GC2855" s="2"/>
      <c r="GD2855" s="2"/>
      <c r="GE2855" s="2"/>
      <c r="GF2855" s="2"/>
      <c r="GG2855" s="2"/>
      <c r="GH2855" s="2"/>
      <c r="GI2855" s="2"/>
      <c r="GJ2855" s="2"/>
      <c r="GK2855" s="2"/>
      <c r="GL2855" s="2"/>
      <c r="GM2855" s="2"/>
      <c r="GN2855" s="2"/>
      <c r="GO2855" s="2"/>
      <c r="GP2855" s="2"/>
      <c r="GQ2855" s="2"/>
      <c r="GR2855" s="2"/>
      <c r="GS2855" s="2"/>
      <c r="GT2855" s="2"/>
      <c r="GU2855" s="2"/>
      <c r="GV2855" s="2"/>
      <c r="GW2855" s="2"/>
      <c r="GX2855" s="2"/>
      <c r="GY2855" s="2"/>
      <c r="GZ2855" s="2"/>
      <c r="HA2855" s="2"/>
      <c r="HB2855" s="2"/>
      <c r="HC2855" s="2"/>
      <c r="HD2855" s="2"/>
      <c r="HE2855" s="2"/>
      <c r="HF2855" s="2"/>
      <c r="HG2855" s="2"/>
      <c r="HH2855" s="2"/>
      <c r="HI2855" s="2"/>
      <c r="HJ2855" s="2"/>
      <c r="HK2855" s="2"/>
      <c r="HL2855" s="2"/>
      <c r="HM2855" s="2"/>
      <c r="HN2855" s="2"/>
      <c r="HO2855" s="2"/>
      <c r="HP2855" s="2"/>
      <c r="HQ2855" s="2"/>
      <c r="HR2855" s="2"/>
      <c r="HS2855" s="2"/>
      <c r="HT2855" s="2"/>
      <c r="HU2855" s="2"/>
      <c r="HV2855" s="2"/>
      <c r="HW2855" s="2"/>
      <c r="HX2855" s="2"/>
      <c r="HY2855" s="2"/>
      <c r="HZ2855" s="2"/>
      <c r="IA2855" s="2"/>
      <c r="IB2855" s="2"/>
      <c r="IC2855" s="2"/>
      <c r="ID2855" s="2"/>
      <c r="IE2855" s="2"/>
      <c r="IF2855" s="2"/>
      <c r="IG2855" s="2"/>
      <c r="IH2855" s="2"/>
      <c r="II2855" s="2"/>
      <c r="IJ2855" s="2"/>
      <c r="IK2855" s="2"/>
      <c r="IL2855" s="2"/>
      <c r="IM2855" s="2"/>
      <c r="IN2855" s="2"/>
      <c r="IO2855" s="2"/>
      <c r="IP2855" s="2"/>
      <c r="IQ2855" s="2"/>
    </row>
    <row r="2856" spans="1:251" s="16" customFormat="1" ht="18.75" customHeight="1">
      <c r="A2856" s="8"/>
      <c r="B2856" s="25"/>
      <c r="C2856" s="135" t="s">
        <v>739</v>
      </c>
      <c r="D2856" s="200"/>
      <c r="E2856" s="200"/>
      <c r="F2856" s="200"/>
      <c r="G2856" s="200"/>
      <c r="H2856" s="200"/>
      <c r="I2856" s="200"/>
      <c r="J2856" s="200"/>
      <c r="K2856" s="200"/>
      <c r="L2856" s="200"/>
      <c r="M2856" s="200"/>
      <c r="N2856" s="200"/>
      <c r="O2856" s="200"/>
      <c r="P2856" s="200"/>
      <c r="Q2856" s="200"/>
      <c r="R2856" s="200"/>
      <c r="S2856" s="200"/>
      <c r="T2856" s="200"/>
      <c r="U2856" s="200"/>
      <c r="V2856" s="200"/>
      <c r="W2856" s="200"/>
      <c r="X2856" s="200"/>
      <c r="Y2856" s="200"/>
      <c r="Z2856" s="201"/>
      <c r="AA2856" s="138">
        <v>32263</v>
      </c>
      <c r="AB2856" s="173"/>
      <c r="AC2856" s="173"/>
      <c r="AD2856" s="173"/>
      <c r="AE2856" s="173"/>
      <c r="AF2856" s="173"/>
      <c r="AG2856" s="173"/>
      <c r="AH2856" s="173"/>
      <c r="AI2856" s="174"/>
      <c r="AJ2856" s="138">
        <v>38166</v>
      </c>
      <c r="AK2856" s="173"/>
      <c r="AL2856" s="173"/>
      <c r="AM2856" s="173"/>
      <c r="AN2856" s="173"/>
      <c r="AO2856" s="173"/>
      <c r="AP2856" s="173"/>
      <c r="AQ2856" s="173"/>
      <c r="AR2856" s="174"/>
      <c r="AS2856" s="141"/>
      <c r="AT2856" s="142"/>
      <c r="AU2856" s="142"/>
      <c r="AV2856" s="142"/>
      <c r="AW2856" s="142"/>
      <c r="AX2856" s="143"/>
      <c r="AY2856" s="2"/>
      <c r="AZ2856" s="2"/>
      <c r="BA2856" s="2"/>
      <c r="BB2856" s="2"/>
      <c r="BC2856" s="2"/>
      <c r="BD2856" s="2"/>
      <c r="BE2856" s="2"/>
      <c r="BF2856" s="2"/>
      <c r="BG2856" s="2"/>
      <c r="BH2856" s="2"/>
      <c r="BI2856" s="2"/>
      <c r="BJ2856" s="2"/>
      <c r="BK2856" s="2"/>
      <c r="BL2856" s="2"/>
      <c r="BM2856" s="2"/>
      <c r="BN2856" s="2"/>
      <c r="BO2856" s="2"/>
      <c r="BP2856" s="2"/>
      <c r="BQ2856" s="2"/>
      <c r="BR2856" s="2"/>
      <c r="BS2856" s="2"/>
      <c r="BT2856" s="2"/>
      <c r="BU2856" s="2"/>
      <c r="BV2856" s="2"/>
      <c r="BW2856" s="2"/>
      <c r="BX2856" s="2"/>
      <c r="BY2856" s="2"/>
      <c r="BZ2856" s="2"/>
      <c r="CA2856" s="2"/>
      <c r="CB2856" s="2"/>
      <c r="CC2856" s="2"/>
      <c r="CD2856" s="2"/>
      <c r="CE2856" s="2"/>
      <c r="CF2856" s="2"/>
      <c r="CG2856" s="2"/>
      <c r="CH2856" s="2"/>
      <c r="CI2856" s="2"/>
      <c r="CJ2856" s="2"/>
      <c r="CK2856" s="2"/>
      <c r="CL2856" s="2"/>
      <c r="CM2856" s="2"/>
      <c r="CN2856" s="2"/>
      <c r="CO2856" s="2"/>
      <c r="CP2856" s="2"/>
      <c r="CQ2856" s="2"/>
      <c r="CR2856" s="2"/>
      <c r="CS2856" s="2"/>
      <c r="CT2856" s="2"/>
      <c r="CU2856" s="2"/>
      <c r="CV2856" s="2"/>
      <c r="CW2856" s="2"/>
      <c r="CX2856" s="2"/>
      <c r="CY2856" s="2"/>
      <c r="CZ2856" s="2"/>
      <c r="DA2856" s="2"/>
      <c r="DB2856" s="2"/>
      <c r="DC2856" s="2"/>
      <c r="DD2856" s="2"/>
      <c r="DE2856" s="2"/>
      <c r="DF2856" s="2"/>
      <c r="DG2856" s="2"/>
      <c r="DH2856" s="2"/>
      <c r="DI2856" s="2"/>
      <c r="DJ2856" s="2"/>
      <c r="DK2856" s="2"/>
      <c r="DL2856" s="2"/>
      <c r="DM2856" s="2"/>
      <c r="DN2856" s="2"/>
      <c r="DO2856" s="2"/>
      <c r="DP2856" s="2"/>
      <c r="DQ2856" s="2"/>
      <c r="DR2856" s="2"/>
      <c r="DS2856" s="2"/>
      <c r="DT2856" s="2"/>
      <c r="DU2856" s="2"/>
      <c r="DV2856" s="2"/>
      <c r="DW2856" s="2"/>
      <c r="DX2856" s="2"/>
      <c r="DY2856" s="2"/>
      <c r="DZ2856" s="2"/>
      <c r="EA2856" s="2"/>
      <c r="EB2856" s="2"/>
      <c r="EC2856" s="2"/>
      <c r="ED2856" s="2"/>
      <c r="EE2856" s="2"/>
      <c r="EF2856" s="2"/>
      <c r="EG2856" s="2"/>
      <c r="EH2856" s="2"/>
      <c r="EI2856" s="2"/>
      <c r="EJ2856" s="2"/>
      <c r="EK2856" s="2"/>
      <c r="EL2856" s="2"/>
      <c r="EM2856" s="2"/>
      <c r="EN2856" s="2"/>
      <c r="EO2856" s="2"/>
      <c r="EP2856" s="2"/>
      <c r="EQ2856" s="2"/>
      <c r="ER2856" s="2"/>
      <c r="ES2856" s="2"/>
      <c r="ET2856" s="2"/>
      <c r="EU2856" s="2"/>
      <c r="EV2856" s="2"/>
      <c r="EW2856" s="2"/>
      <c r="EX2856" s="2"/>
      <c r="EY2856" s="2"/>
      <c r="EZ2856" s="2"/>
      <c r="FA2856" s="2"/>
      <c r="FB2856" s="2"/>
      <c r="FC2856" s="2"/>
      <c r="FD2856" s="2"/>
      <c r="FE2856" s="2"/>
      <c r="FF2856" s="2"/>
      <c r="FG2856" s="2"/>
      <c r="FH2856" s="2"/>
      <c r="FI2856" s="2"/>
      <c r="FJ2856" s="2"/>
      <c r="FK2856" s="2"/>
      <c r="FL2856" s="2"/>
      <c r="FM2856" s="2"/>
      <c r="FN2856" s="2"/>
      <c r="FO2856" s="2"/>
      <c r="FP2856" s="2"/>
      <c r="FQ2856" s="2"/>
      <c r="FR2856" s="2"/>
      <c r="FS2856" s="2"/>
      <c r="FT2856" s="2"/>
      <c r="FU2856" s="2"/>
      <c r="FV2856" s="2"/>
      <c r="FW2856" s="2"/>
      <c r="FX2856" s="2"/>
      <c r="FY2856" s="2"/>
      <c r="FZ2856" s="2"/>
      <c r="GA2856" s="2"/>
      <c r="GB2856" s="2"/>
      <c r="GC2856" s="2"/>
      <c r="GD2856" s="2"/>
      <c r="GE2856" s="2"/>
      <c r="GF2856" s="2"/>
      <c r="GG2856" s="2"/>
      <c r="GH2856" s="2"/>
      <c r="GI2856" s="2"/>
      <c r="GJ2856" s="2"/>
      <c r="GK2856" s="2"/>
      <c r="GL2856" s="2"/>
      <c r="GM2856" s="2"/>
      <c r="GN2856" s="2"/>
      <c r="GO2856" s="2"/>
      <c r="GP2856" s="2"/>
      <c r="GQ2856" s="2"/>
      <c r="GR2856" s="2"/>
      <c r="GS2856" s="2"/>
      <c r="GT2856" s="2"/>
      <c r="GU2856" s="2"/>
      <c r="GV2856" s="2"/>
      <c r="GW2856" s="2"/>
      <c r="GX2856" s="2"/>
      <c r="GY2856" s="2"/>
      <c r="GZ2856" s="2"/>
      <c r="HA2856" s="2"/>
      <c r="HB2856" s="2"/>
      <c r="HC2856" s="2"/>
      <c r="HD2856" s="2"/>
      <c r="HE2856" s="2"/>
      <c r="HF2856" s="2"/>
      <c r="HG2856" s="2"/>
      <c r="HH2856" s="2"/>
      <c r="HI2856" s="2"/>
      <c r="HJ2856" s="2"/>
      <c r="HK2856" s="2"/>
      <c r="HL2856" s="2"/>
      <c r="HM2856" s="2"/>
      <c r="HN2856" s="2"/>
      <c r="HO2856" s="2"/>
      <c r="HP2856" s="2"/>
      <c r="HQ2856" s="2"/>
      <c r="HR2856" s="2"/>
      <c r="HS2856" s="2"/>
      <c r="HT2856" s="2"/>
      <c r="HU2856" s="2"/>
      <c r="HV2856" s="2"/>
      <c r="HW2856" s="2"/>
      <c r="HX2856" s="2"/>
      <c r="HY2856" s="2"/>
      <c r="HZ2856" s="2"/>
      <c r="IA2856" s="2"/>
      <c r="IB2856" s="2"/>
      <c r="IC2856" s="2"/>
      <c r="ID2856" s="2"/>
      <c r="IE2856" s="2"/>
      <c r="IF2856" s="2"/>
      <c r="IG2856" s="2"/>
      <c r="IH2856" s="2"/>
      <c r="II2856" s="2"/>
      <c r="IJ2856" s="2"/>
      <c r="IK2856" s="2"/>
      <c r="IL2856" s="2"/>
      <c r="IM2856" s="2"/>
      <c r="IN2856" s="2"/>
      <c r="IO2856" s="2"/>
      <c r="IP2856" s="2"/>
      <c r="IQ2856" s="2"/>
    </row>
    <row r="2857" spans="1:251" s="16" customFormat="1" ht="18.75" customHeight="1">
      <c r="A2857" s="8"/>
      <c r="B2857" s="25"/>
      <c r="C2857" s="135" t="s">
        <v>740</v>
      </c>
      <c r="D2857" s="200"/>
      <c r="E2857" s="200"/>
      <c r="F2857" s="200"/>
      <c r="G2857" s="200"/>
      <c r="H2857" s="200"/>
      <c r="I2857" s="200"/>
      <c r="J2857" s="200"/>
      <c r="K2857" s="200"/>
      <c r="L2857" s="200"/>
      <c r="M2857" s="200"/>
      <c r="N2857" s="200"/>
      <c r="O2857" s="200"/>
      <c r="P2857" s="200"/>
      <c r="Q2857" s="200"/>
      <c r="R2857" s="200"/>
      <c r="S2857" s="200"/>
      <c r="T2857" s="200"/>
      <c r="U2857" s="200"/>
      <c r="V2857" s="200"/>
      <c r="W2857" s="200"/>
      <c r="X2857" s="200"/>
      <c r="Y2857" s="200"/>
      <c r="Z2857" s="201"/>
      <c r="AA2857" s="138">
        <v>0</v>
      </c>
      <c r="AB2857" s="173"/>
      <c r="AC2857" s="173"/>
      <c r="AD2857" s="173"/>
      <c r="AE2857" s="173"/>
      <c r="AF2857" s="173"/>
      <c r="AG2857" s="173"/>
      <c r="AH2857" s="173"/>
      <c r="AI2857" s="174"/>
      <c r="AJ2857" s="138">
        <v>37600</v>
      </c>
      <c r="AK2857" s="173"/>
      <c r="AL2857" s="173"/>
      <c r="AM2857" s="173"/>
      <c r="AN2857" s="173"/>
      <c r="AO2857" s="173"/>
      <c r="AP2857" s="173"/>
      <c r="AQ2857" s="173"/>
      <c r="AR2857" s="174"/>
      <c r="AS2857" s="141"/>
      <c r="AT2857" s="142"/>
      <c r="AU2857" s="142"/>
      <c r="AV2857" s="142"/>
      <c r="AW2857" s="142"/>
      <c r="AX2857" s="143"/>
      <c r="AY2857" s="2"/>
      <c r="AZ2857" s="2"/>
      <c r="BA2857" s="2"/>
      <c r="BB2857" s="2"/>
      <c r="BC2857" s="2"/>
      <c r="BD2857" s="2"/>
      <c r="BE2857" s="2"/>
      <c r="BF2857" s="2"/>
      <c r="BG2857" s="2"/>
      <c r="BH2857" s="2"/>
      <c r="BI2857" s="2"/>
      <c r="BJ2857" s="2"/>
      <c r="BK2857" s="2"/>
      <c r="BL2857" s="2"/>
      <c r="BM2857" s="2"/>
      <c r="BN2857" s="2"/>
      <c r="BO2857" s="2"/>
      <c r="BP2857" s="2"/>
      <c r="BQ2857" s="2"/>
      <c r="BR2857" s="2"/>
      <c r="BS2857" s="2"/>
      <c r="BT2857" s="2"/>
      <c r="BU2857" s="2"/>
      <c r="BV2857" s="2"/>
      <c r="BW2857" s="2"/>
      <c r="BX2857" s="2"/>
      <c r="BY2857" s="2"/>
      <c r="BZ2857" s="2"/>
      <c r="CA2857" s="2"/>
      <c r="CB2857" s="2"/>
      <c r="CC2857" s="2"/>
      <c r="CD2857" s="2"/>
      <c r="CE2857" s="2"/>
      <c r="CF2857" s="2"/>
      <c r="CG2857" s="2"/>
      <c r="CH2857" s="2"/>
      <c r="CI2857" s="2"/>
      <c r="CJ2857" s="2"/>
      <c r="CK2857" s="2"/>
      <c r="CL2857" s="2"/>
      <c r="CM2857" s="2"/>
      <c r="CN2857" s="2"/>
      <c r="CO2857" s="2"/>
      <c r="CP2857" s="2"/>
      <c r="CQ2857" s="2"/>
      <c r="CR2857" s="2"/>
      <c r="CS2857" s="2"/>
      <c r="CT2857" s="2"/>
      <c r="CU2857" s="2"/>
      <c r="CV2857" s="2"/>
      <c r="CW2857" s="2"/>
      <c r="CX2857" s="2"/>
      <c r="CY2857" s="2"/>
      <c r="CZ2857" s="2"/>
      <c r="DA2857" s="2"/>
      <c r="DB2857" s="2"/>
      <c r="DC2857" s="2"/>
      <c r="DD2857" s="2"/>
      <c r="DE2857" s="2"/>
      <c r="DF2857" s="2"/>
      <c r="DG2857" s="2"/>
      <c r="DH2857" s="2"/>
      <c r="DI2857" s="2"/>
      <c r="DJ2857" s="2"/>
      <c r="DK2857" s="2"/>
      <c r="DL2857" s="2"/>
      <c r="DM2857" s="2"/>
      <c r="DN2857" s="2"/>
      <c r="DO2857" s="2"/>
      <c r="DP2857" s="2"/>
      <c r="DQ2857" s="2"/>
      <c r="DR2857" s="2"/>
      <c r="DS2857" s="2"/>
      <c r="DT2857" s="2"/>
      <c r="DU2857" s="2"/>
      <c r="DV2857" s="2"/>
      <c r="DW2857" s="2"/>
      <c r="DX2857" s="2"/>
      <c r="DY2857" s="2"/>
      <c r="DZ2857" s="2"/>
      <c r="EA2857" s="2"/>
      <c r="EB2857" s="2"/>
      <c r="EC2857" s="2"/>
      <c r="ED2857" s="2"/>
      <c r="EE2857" s="2"/>
      <c r="EF2857" s="2"/>
      <c r="EG2857" s="2"/>
      <c r="EH2857" s="2"/>
      <c r="EI2857" s="2"/>
      <c r="EJ2857" s="2"/>
      <c r="EK2857" s="2"/>
      <c r="EL2857" s="2"/>
      <c r="EM2857" s="2"/>
      <c r="EN2857" s="2"/>
      <c r="EO2857" s="2"/>
      <c r="EP2857" s="2"/>
      <c r="EQ2857" s="2"/>
      <c r="ER2857" s="2"/>
      <c r="ES2857" s="2"/>
      <c r="ET2857" s="2"/>
      <c r="EU2857" s="2"/>
      <c r="EV2857" s="2"/>
      <c r="EW2857" s="2"/>
      <c r="EX2857" s="2"/>
      <c r="EY2857" s="2"/>
      <c r="EZ2857" s="2"/>
      <c r="FA2857" s="2"/>
      <c r="FB2857" s="2"/>
      <c r="FC2857" s="2"/>
      <c r="FD2857" s="2"/>
      <c r="FE2857" s="2"/>
      <c r="FF2857" s="2"/>
      <c r="FG2857" s="2"/>
      <c r="FH2857" s="2"/>
      <c r="FI2857" s="2"/>
      <c r="FJ2857" s="2"/>
      <c r="FK2857" s="2"/>
      <c r="FL2857" s="2"/>
      <c r="FM2857" s="2"/>
      <c r="FN2857" s="2"/>
      <c r="FO2857" s="2"/>
      <c r="FP2857" s="2"/>
      <c r="FQ2857" s="2"/>
      <c r="FR2857" s="2"/>
      <c r="FS2857" s="2"/>
      <c r="FT2857" s="2"/>
      <c r="FU2857" s="2"/>
      <c r="FV2857" s="2"/>
      <c r="FW2857" s="2"/>
      <c r="FX2857" s="2"/>
      <c r="FY2857" s="2"/>
      <c r="FZ2857" s="2"/>
      <c r="GA2857" s="2"/>
      <c r="GB2857" s="2"/>
      <c r="GC2857" s="2"/>
      <c r="GD2857" s="2"/>
      <c r="GE2857" s="2"/>
      <c r="GF2857" s="2"/>
      <c r="GG2857" s="2"/>
      <c r="GH2857" s="2"/>
      <c r="GI2857" s="2"/>
      <c r="GJ2857" s="2"/>
      <c r="GK2857" s="2"/>
      <c r="GL2857" s="2"/>
      <c r="GM2857" s="2"/>
      <c r="GN2857" s="2"/>
      <c r="GO2857" s="2"/>
      <c r="GP2857" s="2"/>
      <c r="GQ2857" s="2"/>
      <c r="GR2857" s="2"/>
      <c r="GS2857" s="2"/>
      <c r="GT2857" s="2"/>
      <c r="GU2857" s="2"/>
      <c r="GV2857" s="2"/>
      <c r="GW2857" s="2"/>
      <c r="GX2857" s="2"/>
      <c r="GY2857" s="2"/>
      <c r="GZ2857" s="2"/>
      <c r="HA2857" s="2"/>
      <c r="HB2857" s="2"/>
      <c r="HC2857" s="2"/>
      <c r="HD2857" s="2"/>
      <c r="HE2857" s="2"/>
      <c r="HF2857" s="2"/>
      <c r="HG2857" s="2"/>
      <c r="HH2857" s="2"/>
      <c r="HI2857" s="2"/>
      <c r="HJ2857" s="2"/>
      <c r="HK2857" s="2"/>
      <c r="HL2857" s="2"/>
      <c r="HM2857" s="2"/>
      <c r="HN2857" s="2"/>
      <c r="HO2857" s="2"/>
      <c r="HP2857" s="2"/>
      <c r="HQ2857" s="2"/>
      <c r="HR2857" s="2"/>
      <c r="HS2857" s="2"/>
      <c r="HT2857" s="2"/>
      <c r="HU2857" s="2"/>
      <c r="HV2857" s="2"/>
      <c r="HW2857" s="2"/>
      <c r="HX2857" s="2"/>
      <c r="HY2857" s="2"/>
      <c r="HZ2857" s="2"/>
      <c r="IA2857" s="2"/>
      <c r="IB2857" s="2"/>
      <c r="IC2857" s="2"/>
      <c r="ID2857" s="2"/>
      <c r="IE2857" s="2"/>
      <c r="IF2857" s="2"/>
      <c r="IG2857" s="2"/>
      <c r="IH2857" s="2"/>
      <c r="II2857" s="2"/>
      <c r="IJ2857" s="2"/>
      <c r="IK2857" s="2"/>
      <c r="IL2857" s="2"/>
      <c r="IM2857" s="2"/>
      <c r="IN2857" s="2"/>
      <c r="IO2857" s="2"/>
      <c r="IP2857" s="2"/>
      <c r="IQ2857" s="2"/>
    </row>
    <row r="2858" spans="1:251" s="16" customFormat="1" ht="18.75" customHeight="1">
      <c r="A2858" s="8"/>
      <c r="B2858" s="25"/>
      <c r="C2858" s="135" t="s">
        <v>741</v>
      </c>
      <c r="D2858" s="200"/>
      <c r="E2858" s="200"/>
      <c r="F2858" s="200"/>
      <c r="G2858" s="200"/>
      <c r="H2858" s="200"/>
      <c r="I2858" s="200"/>
      <c r="J2858" s="200"/>
      <c r="K2858" s="200"/>
      <c r="L2858" s="200"/>
      <c r="M2858" s="200"/>
      <c r="N2858" s="200"/>
      <c r="O2858" s="200"/>
      <c r="P2858" s="200"/>
      <c r="Q2858" s="200"/>
      <c r="R2858" s="200"/>
      <c r="S2858" s="200"/>
      <c r="T2858" s="200"/>
      <c r="U2858" s="200"/>
      <c r="V2858" s="200"/>
      <c r="W2858" s="200"/>
      <c r="X2858" s="200"/>
      <c r="Y2858" s="200"/>
      <c r="Z2858" s="201"/>
      <c r="AA2858" s="138">
        <v>28000</v>
      </c>
      <c r="AB2858" s="173"/>
      <c r="AC2858" s="173"/>
      <c r="AD2858" s="173"/>
      <c r="AE2858" s="173"/>
      <c r="AF2858" s="173"/>
      <c r="AG2858" s="173"/>
      <c r="AH2858" s="173"/>
      <c r="AI2858" s="174"/>
      <c r="AJ2858" s="138">
        <v>28000</v>
      </c>
      <c r="AK2858" s="173"/>
      <c r="AL2858" s="173"/>
      <c r="AM2858" s="173"/>
      <c r="AN2858" s="173"/>
      <c r="AO2858" s="173"/>
      <c r="AP2858" s="173"/>
      <c r="AQ2858" s="173"/>
      <c r="AR2858" s="174"/>
      <c r="AS2858" s="141"/>
      <c r="AT2858" s="142"/>
      <c r="AU2858" s="142"/>
      <c r="AV2858" s="142"/>
      <c r="AW2858" s="142"/>
      <c r="AX2858" s="143"/>
      <c r="AY2858" s="2"/>
      <c r="AZ2858" s="2"/>
      <c r="BA2858" s="2"/>
      <c r="BB2858" s="2"/>
      <c r="BC2858" s="2"/>
      <c r="BD2858" s="2"/>
      <c r="BE2858" s="2"/>
      <c r="BF2858" s="2"/>
      <c r="BG2858" s="2"/>
      <c r="BH2858" s="2"/>
      <c r="BI2858" s="2"/>
      <c r="BJ2858" s="2"/>
      <c r="BK2858" s="2"/>
      <c r="BL2858" s="2"/>
      <c r="BM2858" s="2"/>
      <c r="BN2858" s="2"/>
      <c r="BO2858" s="2"/>
      <c r="BP2858" s="2"/>
      <c r="BQ2858" s="2"/>
      <c r="BR2858" s="2"/>
      <c r="BS2858" s="2"/>
      <c r="BT2858" s="2"/>
      <c r="BU2858" s="2"/>
      <c r="BV2858" s="2"/>
      <c r="BW2858" s="2"/>
      <c r="BX2858" s="2"/>
      <c r="BY2858" s="2"/>
      <c r="BZ2858" s="2"/>
      <c r="CA2858" s="2"/>
      <c r="CB2858" s="2"/>
      <c r="CC2858" s="2"/>
      <c r="CD2858" s="2"/>
      <c r="CE2858" s="2"/>
      <c r="CF2858" s="2"/>
      <c r="CG2858" s="2"/>
      <c r="CH2858" s="2"/>
      <c r="CI2858" s="2"/>
      <c r="CJ2858" s="2"/>
      <c r="CK2858" s="2"/>
      <c r="CL2858" s="2"/>
      <c r="CM2858" s="2"/>
      <c r="CN2858" s="2"/>
      <c r="CO2858" s="2"/>
      <c r="CP2858" s="2"/>
      <c r="CQ2858" s="2"/>
      <c r="CR2858" s="2"/>
      <c r="CS2858" s="2"/>
      <c r="CT2858" s="2"/>
      <c r="CU2858" s="2"/>
      <c r="CV2858" s="2"/>
      <c r="CW2858" s="2"/>
      <c r="CX2858" s="2"/>
      <c r="CY2858" s="2"/>
      <c r="CZ2858" s="2"/>
      <c r="DA2858" s="2"/>
      <c r="DB2858" s="2"/>
      <c r="DC2858" s="2"/>
      <c r="DD2858" s="2"/>
      <c r="DE2858" s="2"/>
      <c r="DF2858" s="2"/>
      <c r="DG2858" s="2"/>
      <c r="DH2858" s="2"/>
      <c r="DI2858" s="2"/>
      <c r="DJ2858" s="2"/>
      <c r="DK2858" s="2"/>
      <c r="DL2858" s="2"/>
      <c r="DM2858" s="2"/>
      <c r="DN2858" s="2"/>
      <c r="DO2858" s="2"/>
      <c r="DP2858" s="2"/>
      <c r="DQ2858" s="2"/>
      <c r="DR2858" s="2"/>
      <c r="DS2858" s="2"/>
      <c r="DT2858" s="2"/>
      <c r="DU2858" s="2"/>
      <c r="DV2858" s="2"/>
      <c r="DW2858" s="2"/>
      <c r="DX2858" s="2"/>
      <c r="DY2858" s="2"/>
      <c r="DZ2858" s="2"/>
      <c r="EA2858" s="2"/>
      <c r="EB2858" s="2"/>
      <c r="EC2858" s="2"/>
      <c r="ED2858" s="2"/>
      <c r="EE2858" s="2"/>
      <c r="EF2858" s="2"/>
      <c r="EG2858" s="2"/>
      <c r="EH2858" s="2"/>
      <c r="EI2858" s="2"/>
      <c r="EJ2858" s="2"/>
      <c r="EK2858" s="2"/>
      <c r="EL2858" s="2"/>
      <c r="EM2858" s="2"/>
      <c r="EN2858" s="2"/>
      <c r="EO2858" s="2"/>
      <c r="EP2858" s="2"/>
      <c r="EQ2858" s="2"/>
      <c r="ER2858" s="2"/>
      <c r="ES2858" s="2"/>
      <c r="ET2858" s="2"/>
      <c r="EU2858" s="2"/>
      <c r="EV2858" s="2"/>
      <c r="EW2858" s="2"/>
      <c r="EX2858" s="2"/>
      <c r="EY2858" s="2"/>
      <c r="EZ2858" s="2"/>
      <c r="FA2858" s="2"/>
      <c r="FB2858" s="2"/>
      <c r="FC2858" s="2"/>
      <c r="FD2858" s="2"/>
      <c r="FE2858" s="2"/>
      <c r="FF2858" s="2"/>
      <c r="FG2858" s="2"/>
      <c r="FH2858" s="2"/>
      <c r="FI2858" s="2"/>
      <c r="FJ2858" s="2"/>
      <c r="FK2858" s="2"/>
      <c r="FL2858" s="2"/>
      <c r="FM2858" s="2"/>
      <c r="FN2858" s="2"/>
      <c r="FO2858" s="2"/>
      <c r="FP2858" s="2"/>
      <c r="FQ2858" s="2"/>
      <c r="FR2858" s="2"/>
      <c r="FS2858" s="2"/>
      <c r="FT2858" s="2"/>
      <c r="FU2858" s="2"/>
      <c r="FV2858" s="2"/>
      <c r="FW2858" s="2"/>
      <c r="FX2858" s="2"/>
      <c r="FY2858" s="2"/>
      <c r="FZ2858" s="2"/>
      <c r="GA2858" s="2"/>
      <c r="GB2858" s="2"/>
      <c r="GC2858" s="2"/>
      <c r="GD2858" s="2"/>
      <c r="GE2858" s="2"/>
      <c r="GF2858" s="2"/>
      <c r="GG2858" s="2"/>
      <c r="GH2858" s="2"/>
      <c r="GI2858" s="2"/>
      <c r="GJ2858" s="2"/>
      <c r="GK2858" s="2"/>
      <c r="GL2858" s="2"/>
      <c r="GM2858" s="2"/>
      <c r="GN2858" s="2"/>
      <c r="GO2858" s="2"/>
      <c r="GP2858" s="2"/>
      <c r="GQ2858" s="2"/>
      <c r="GR2858" s="2"/>
      <c r="GS2858" s="2"/>
      <c r="GT2858" s="2"/>
      <c r="GU2858" s="2"/>
      <c r="GV2858" s="2"/>
      <c r="GW2858" s="2"/>
      <c r="GX2858" s="2"/>
      <c r="GY2858" s="2"/>
      <c r="GZ2858" s="2"/>
      <c r="HA2858" s="2"/>
      <c r="HB2858" s="2"/>
      <c r="HC2858" s="2"/>
      <c r="HD2858" s="2"/>
      <c r="HE2858" s="2"/>
      <c r="HF2858" s="2"/>
      <c r="HG2858" s="2"/>
      <c r="HH2858" s="2"/>
      <c r="HI2858" s="2"/>
      <c r="HJ2858" s="2"/>
      <c r="HK2858" s="2"/>
      <c r="HL2858" s="2"/>
      <c r="HM2858" s="2"/>
      <c r="HN2858" s="2"/>
      <c r="HO2858" s="2"/>
      <c r="HP2858" s="2"/>
      <c r="HQ2858" s="2"/>
      <c r="HR2858" s="2"/>
      <c r="HS2858" s="2"/>
      <c r="HT2858" s="2"/>
      <c r="HU2858" s="2"/>
      <c r="HV2858" s="2"/>
      <c r="HW2858" s="2"/>
      <c r="HX2858" s="2"/>
      <c r="HY2858" s="2"/>
      <c r="HZ2858" s="2"/>
      <c r="IA2858" s="2"/>
      <c r="IB2858" s="2"/>
      <c r="IC2858" s="2"/>
      <c r="ID2858" s="2"/>
      <c r="IE2858" s="2"/>
      <c r="IF2858" s="2"/>
      <c r="IG2858" s="2"/>
      <c r="IH2858" s="2"/>
      <c r="II2858" s="2"/>
      <c r="IJ2858" s="2"/>
      <c r="IK2858" s="2"/>
      <c r="IL2858" s="2"/>
      <c r="IM2858" s="2"/>
      <c r="IN2858" s="2"/>
      <c r="IO2858" s="2"/>
      <c r="IP2858" s="2"/>
      <c r="IQ2858" s="2"/>
    </row>
    <row r="2859" spans="1:251" s="16" customFormat="1" ht="18.75" customHeight="1">
      <c r="A2859" s="8"/>
      <c r="B2859" s="25"/>
      <c r="C2859" s="135" t="s">
        <v>742</v>
      </c>
      <c r="D2859" s="200"/>
      <c r="E2859" s="200"/>
      <c r="F2859" s="200"/>
      <c r="G2859" s="200"/>
      <c r="H2859" s="200"/>
      <c r="I2859" s="200"/>
      <c r="J2859" s="200"/>
      <c r="K2859" s="200"/>
      <c r="L2859" s="200"/>
      <c r="M2859" s="200"/>
      <c r="N2859" s="200"/>
      <c r="O2859" s="200"/>
      <c r="P2859" s="200"/>
      <c r="Q2859" s="200"/>
      <c r="R2859" s="200"/>
      <c r="S2859" s="200"/>
      <c r="T2859" s="200"/>
      <c r="U2859" s="200"/>
      <c r="V2859" s="200"/>
      <c r="W2859" s="200"/>
      <c r="X2859" s="200"/>
      <c r="Y2859" s="200"/>
      <c r="Z2859" s="201"/>
      <c r="AA2859" s="138">
        <v>0</v>
      </c>
      <c r="AB2859" s="173"/>
      <c r="AC2859" s="173"/>
      <c r="AD2859" s="173"/>
      <c r="AE2859" s="173"/>
      <c r="AF2859" s="173"/>
      <c r="AG2859" s="173"/>
      <c r="AH2859" s="173"/>
      <c r="AI2859" s="174"/>
      <c r="AJ2859" s="138">
        <v>24000</v>
      </c>
      <c r="AK2859" s="173"/>
      <c r="AL2859" s="173"/>
      <c r="AM2859" s="173"/>
      <c r="AN2859" s="173"/>
      <c r="AO2859" s="173"/>
      <c r="AP2859" s="173"/>
      <c r="AQ2859" s="173"/>
      <c r="AR2859" s="174"/>
      <c r="AS2859" s="141"/>
      <c r="AT2859" s="142"/>
      <c r="AU2859" s="142"/>
      <c r="AV2859" s="142"/>
      <c r="AW2859" s="142"/>
      <c r="AX2859" s="143"/>
      <c r="AY2859" s="2"/>
      <c r="AZ2859" s="2"/>
      <c r="BA2859" s="2"/>
      <c r="BB2859" s="2"/>
      <c r="BC2859" s="2"/>
      <c r="BD2859" s="2"/>
      <c r="BE2859" s="2"/>
      <c r="BF2859" s="2"/>
      <c r="BG2859" s="2"/>
      <c r="BH2859" s="2"/>
      <c r="BI2859" s="2"/>
      <c r="BJ2859" s="2"/>
      <c r="BK2859" s="2"/>
      <c r="BL2859" s="2"/>
      <c r="BM2859" s="2"/>
      <c r="BN2859" s="2"/>
      <c r="BO2859" s="2"/>
      <c r="BP2859" s="2"/>
      <c r="BQ2859" s="2"/>
      <c r="BR2859" s="2"/>
      <c r="BS2859" s="2"/>
      <c r="BT2859" s="2"/>
      <c r="BU2859" s="2"/>
      <c r="BV2859" s="2"/>
      <c r="BW2859" s="2"/>
      <c r="BX2859" s="2"/>
      <c r="BY2859" s="2"/>
      <c r="BZ2859" s="2"/>
      <c r="CA2859" s="2"/>
      <c r="CB2859" s="2"/>
      <c r="CC2859" s="2"/>
      <c r="CD2859" s="2"/>
      <c r="CE2859" s="2"/>
      <c r="CF2859" s="2"/>
      <c r="CG2859" s="2"/>
      <c r="CH2859" s="2"/>
      <c r="CI2859" s="2"/>
      <c r="CJ2859" s="2"/>
      <c r="CK2859" s="2"/>
      <c r="CL2859" s="2"/>
      <c r="CM2859" s="2"/>
      <c r="CN2859" s="2"/>
      <c r="CO2859" s="2"/>
      <c r="CP2859" s="2"/>
      <c r="CQ2859" s="2"/>
      <c r="CR2859" s="2"/>
      <c r="CS2859" s="2"/>
      <c r="CT2859" s="2"/>
      <c r="CU2859" s="2"/>
      <c r="CV2859" s="2"/>
      <c r="CW2859" s="2"/>
      <c r="CX2859" s="2"/>
      <c r="CY2859" s="2"/>
      <c r="CZ2859" s="2"/>
      <c r="DA2859" s="2"/>
      <c r="DB2859" s="2"/>
      <c r="DC2859" s="2"/>
      <c r="DD2859" s="2"/>
      <c r="DE2859" s="2"/>
      <c r="DF2859" s="2"/>
      <c r="DG2859" s="2"/>
      <c r="DH2859" s="2"/>
      <c r="DI2859" s="2"/>
      <c r="DJ2859" s="2"/>
      <c r="DK2859" s="2"/>
      <c r="DL2859" s="2"/>
      <c r="DM2859" s="2"/>
      <c r="DN2859" s="2"/>
      <c r="DO2859" s="2"/>
      <c r="DP2859" s="2"/>
      <c r="DQ2859" s="2"/>
      <c r="DR2859" s="2"/>
      <c r="DS2859" s="2"/>
      <c r="DT2859" s="2"/>
      <c r="DU2859" s="2"/>
      <c r="DV2859" s="2"/>
      <c r="DW2859" s="2"/>
      <c r="DX2859" s="2"/>
      <c r="DY2859" s="2"/>
      <c r="DZ2859" s="2"/>
      <c r="EA2859" s="2"/>
      <c r="EB2859" s="2"/>
      <c r="EC2859" s="2"/>
      <c r="ED2859" s="2"/>
      <c r="EE2859" s="2"/>
      <c r="EF2859" s="2"/>
      <c r="EG2859" s="2"/>
      <c r="EH2859" s="2"/>
      <c r="EI2859" s="2"/>
      <c r="EJ2859" s="2"/>
      <c r="EK2859" s="2"/>
      <c r="EL2859" s="2"/>
      <c r="EM2859" s="2"/>
      <c r="EN2859" s="2"/>
      <c r="EO2859" s="2"/>
      <c r="EP2859" s="2"/>
      <c r="EQ2859" s="2"/>
      <c r="ER2859" s="2"/>
      <c r="ES2859" s="2"/>
      <c r="ET2859" s="2"/>
      <c r="EU2859" s="2"/>
      <c r="EV2859" s="2"/>
      <c r="EW2859" s="2"/>
      <c r="EX2859" s="2"/>
      <c r="EY2859" s="2"/>
      <c r="EZ2859" s="2"/>
      <c r="FA2859" s="2"/>
      <c r="FB2859" s="2"/>
      <c r="FC2859" s="2"/>
      <c r="FD2859" s="2"/>
      <c r="FE2859" s="2"/>
      <c r="FF2859" s="2"/>
      <c r="FG2859" s="2"/>
      <c r="FH2859" s="2"/>
      <c r="FI2859" s="2"/>
      <c r="FJ2859" s="2"/>
      <c r="FK2859" s="2"/>
      <c r="FL2859" s="2"/>
      <c r="FM2859" s="2"/>
      <c r="FN2859" s="2"/>
      <c r="FO2859" s="2"/>
      <c r="FP2859" s="2"/>
      <c r="FQ2859" s="2"/>
      <c r="FR2859" s="2"/>
      <c r="FS2859" s="2"/>
      <c r="FT2859" s="2"/>
      <c r="FU2859" s="2"/>
      <c r="FV2859" s="2"/>
      <c r="FW2859" s="2"/>
      <c r="FX2859" s="2"/>
      <c r="FY2859" s="2"/>
      <c r="FZ2859" s="2"/>
      <c r="GA2859" s="2"/>
      <c r="GB2859" s="2"/>
      <c r="GC2859" s="2"/>
      <c r="GD2859" s="2"/>
      <c r="GE2859" s="2"/>
      <c r="GF2859" s="2"/>
      <c r="GG2859" s="2"/>
      <c r="GH2859" s="2"/>
      <c r="GI2859" s="2"/>
      <c r="GJ2859" s="2"/>
      <c r="GK2859" s="2"/>
      <c r="GL2859" s="2"/>
      <c r="GM2859" s="2"/>
      <c r="GN2859" s="2"/>
      <c r="GO2859" s="2"/>
      <c r="GP2859" s="2"/>
      <c r="GQ2859" s="2"/>
      <c r="GR2859" s="2"/>
      <c r="GS2859" s="2"/>
      <c r="GT2859" s="2"/>
      <c r="GU2859" s="2"/>
      <c r="GV2859" s="2"/>
      <c r="GW2859" s="2"/>
      <c r="GX2859" s="2"/>
      <c r="GY2859" s="2"/>
      <c r="GZ2859" s="2"/>
      <c r="HA2859" s="2"/>
      <c r="HB2859" s="2"/>
      <c r="HC2859" s="2"/>
      <c r="HD2859" s="2"/>
      <c r="HE2859" s="2"/>
      <c r="HF2859" s="2"/>
      <c r="HG2859" s="2"/>
      <c r="HH2859" s="2"/>
      <c r="HI2859" s="2"/>
      <c r="HJ2859" s="2"/>
      <c r="HK2859" s="2"/>
      <c r="HL2859" s="2"/>
      <c r="HM2859" s="2"/>
      <c r="HN2859" s="2"/>
      <c r="HO2859" s="2"/>
      <c r="HP2859" s="2"/>
      <c r="HQ2859" s="2"/>
      <c r="HR2859" s="2"/>
      <c r="HS2859" s="2"/>
      <c r="HT2859" s="2"/>
      <c r="HU2859" s="2"/>
      <c r="HV2859" s="2"/>
      <c r="HW2859" s="2"/>
      <c r="HX2859" s="2"/>
      <c r="HY2859" s="2"/>
      <c r="HZ2859" s="2"/>
      <c r="IA2859" s="2"/>
      <c r="IB2859" s="2"/>
      <c r="IC2859" s="2"/>
      <c r="ID2859" s="2"/>
      <c r="IE2859" s="2"/>
      <c r="IF2859" s="2"/>
      <c r="IG2859" s="2"/>
      <c r="IH2859" s="2"/>
      <c r="II2859" s="2"/>
      <c r="IJ2859" s="2"/>
      <c r="IK2859" s="2"/>
      <c r="IL2859" s="2"/>
      <c r="IM2859" s="2"/>
      <c r="IN2859" s="2"/>
      <c r="IO2859" s="2"/>
      <c r="IP2859" s="2"/>
      <c r="IQ2859" s="2"/>
    </row>
    <row r="2860" spans="1:251" s="16" customFormat="1" ht="18.75" customHeight="1">
      <c r="A2860" s="8"/>
      <c r="B2860" s="25"/>
      <c r="C2860" s="135" t="s">
        <v>743</v>
      </c>
      <c r="D2860" s="200"/>
      <c r="E2860" s="200"/>
      <c r="F2860" s="200"/>
      <c r="G2860" s="200"/>
      <c r="H2860" s="200"/>
      <c r="I2860" s="200"/>
      <c r="J2860" s="200"/>
      <c r="K2860" s="200"/>
      <c r="L2860" s="200"/>
      <c r="M2860" s="200"/>
      <c r="N2860" s="200"/>
      <c r="O2860" s="200"/>
      <c r="P2860" s="200"/>
      <c r="Q2860" s="200"/>
      <c r="R2860" s="200"/>
      <c r="S2860" s="200"/>
      <c r="T2860" s="200"/>
      <c r="U2860" s="200"/>
      <c r="V2860" s="200"/>
      <c r="W2860" s="200"/>
      <c r="X2860" s="200"/>
      <c r="Y2860" s="200"/>
      <c r="Z2860" s="201"/>
      <c r="AA2860" s="138">
        <v>110000</v>
      </c>
      <c r="AB2860" s="173"/>
      <c r="AC2860" s="173"/>
      <c r="AD2860" s="173"/>
      <c r="AE2860" s="173"/>
      <c r="AF2860" s="173"/>
      <c r="AG2860" s="173"/>
      <c r="AH2860" s="173"/>
      <c r="AI2860" s="174"/>
      <c r="AJ2860" s="138">
        <v>0</v>
      </c>
      <c r="AK2860" s="173"/>
      <c r="AL2860" s="173"/>
      <c r="AM2860" s="173"/>
      <c r="AN2860" s="173"/>
      <c r="AO2860" s="173"/>
      <c r="AP2860" s="173"/>
      <c r="AQ2860" s="173"/>
      <c r="AR2860" s="174"/>
      <c r="AS2860" s="141"/>
      <c r="AT2860" s="142"/>
      <c r="AU2860" s="142"/>
      <c r="AV2860" s="142"/>
      <c r="AW2860" s="142"/>
      <c r="AX2860" s="143"/>
      <c r="AY2860" s="2"/>
      <c r="AZ2860" s="2"/>
      <c r="BA2860" s="2"/>
      <c r="BB2860" s="2"/>
      <c r="BC2860" s="2"/>
      <c r="BD2860" s="2"/>
      <c r="BE2860" s="2"/>
      <c r="BF2860" s="2"/>
      <c r="BG2860" s="2"/>
      <c r="BH2860" s="2"/>
      <c r="BI2860" s="2"/>
      <c r="BJ2860" s="2"/>
      <c r="BK2860" s="2"/>
      <c r="BL2860" s="2"/>
      <c r="BM2860" s="2"/>
      <c r="BN2860" s="2"/>
      <c r="BO2860" s="2"/>
      <c r="BP2860" s="2"/>
      <c r="BQ2860" s="2"/>
      <c r="BR2860" s="2"/>
      <c r="BS2860" s="2"/>
      <c r="BT2860" s="2"/>
      <c r="BU2860" s="2"/>
      <c r="BV2860" s="2"/>
      <c r="BW2860" s="2"/>
      <c r="BX2860" s="2"/>
      <c r="BY2860" s="2"/>
      <c r="BZ2860" s="2"/>
      <c r="CA2860" s="2"/>
      <c r="CB2860" s="2"/>
      <c r="CC2860" s="2"/>
      <c r="CD2860" s="2"/>
      <c r="CE2860" s="2"/>
      <c r="CF2860" s="2"/>
      <c r="CG2860" s="2"/>
      <c r="CH2860" s="2"/>
      <c r="CI2860" s="2"/>
      <c r="CJ2860" s="2"/>
      <c r="CK2860" s="2"/>
      <c r="CL2860" s="2"/>
      <c r="CM2860" s="2"/>
      <c r="CN2860" s="2"/>
      <c r="CO2860" s="2"/>
      <c r="CP2860" s="2"/>
      <c r="CQ2860" s="2"/>
      <c r="CR2860" s="2"/>
      <c r="CS2860" s="2"/>
      <c r="CT2860" s="2"/>
      <c r="CU2860" s="2"/>
      <c r="CV2860" s="2"/>
      <c r="CW2860" s="2"/>
      <c r="CX2860" s="2"/>
      <c r="CY2860" s="2"/>
      <c r="CZ2860" s="2"/>
      <c r="DA2860" s="2"/>
      <c r="DB2860" s="2"/>
      <c r="DC2860" s="2"/>
      <c r="DD2860" s="2"/>
      <c r="DE2860" s="2"/>
      <c r="DF2860" s="2"/>
      <c r="DG2860" s="2"/>
      <c r="DH2860" s="2"/>
      <c r="DI2860" s="2"/>
      <c r="DJ2860" s="2"/>
      <c r="DK2860" s="2"/>
      <c r="DL2860" s="2"/>
      <c r="DM2860" s="2"/>
      <c r="DN2860" s="2"/>
      <c r="DO2860" s="2"/>
      <c r="DP2860" s="2"/>
      <c r="DQ2860" s="2"/>
      <c r="DR2860" s="2"/>
      <c r="DS2860" s="2"/>
      <c r="DT2860" s="2"/>
      <c r="DU2860" s="2"/>
      <c r="DV2860" s="2"/>
      <c r="DW2860" s="2"/>
      <c r="DX2860" s="2"/>
      <c r="DY2860" s="2"/>
      <c r="DZ2860" s="2"/>
      <c r="EA2860" s="2"/>
      <c r="EB2860" s="2"/>
      <c r="EC2860" s="2"/>
      <c r="ED2860" s="2"/>
      <c r="EE2860" s="2"/>
      <c r="EF2860" s="2"/>
      <c r="EG2860" s="2"/>
      <c r="EH2860" s="2"/>
      <c r="EI2860" s="2"/>
      <c r="EJ2860" s="2"/>
      <c r="EK2860" s="2"/>
      <c r="EL2860" s="2"/>
      <c r="EM2860" s="2"/>
      <c r="EN2860" s="2"/>
      <c r="EO2860" s="2"/>
      <c r="EP2860" s="2"/>
      <c r="EQ2860" s="2"/>
      <c r="ER2860" s="2"/>
      <c r="ES2860" s="2"/>
      <c r="ET2860" s="2"/>
      <c r="EU2860" s="2"/>
      <c r="EV2860" s="2"/>
      <c r="EW2860" s="2"/>
      <c r="EX2860" s="2"/>
      <c r="EY2860" s="2"/>
      <c r="EZ2860" s="2"/>
      <c r="FA2860" s="2"/>
      <c r="FB2860" s="2"/>
      <c r="FC2860" s="2"/>
      <c r="FD2860" s="2"/>
      <c r="FE2860" s="2"/>
      <c r="FF2860" s="2"/>
      <c r="FG2860" s="2"/>
      <c r="FH2860" s="2"/>
      <c r="FI2860" s="2"/>
      <c r="FJ2860" s="2"/>
      <c r="FK2860" s="2"/>
      <c r="FL2860" s="2"/>
      <c r="FM2860" s="2"/>
      <c r="FN2860" s="2"/>
      <c r="FO2860" s="2"/>
      <c r="FP2860" s="2"/>
      <c r="FQ2860" s="2"/>
      <c r="FR2860" s="2"/>
      <c r="FS2860" s="2"/>
      <c r="FT2860" s="2"/>
      <c r="FU2860" s="2"/>
      <c r="FV2860" s="2"/>
      <c r="FW2860" s="2"/>
      <c r="FX2860" s="2"/>
      <c r="FY2860" s="2"/>
      <c r="FZ2860" s="2"/>
      <c r="GA2860" s="2"/>
      <c r="GB2860" s="2"/>
      <c r="GC2860" s="2"/>
      <c r="GD2860" s="2"/>
      <c r="GE2860" s="2"/>
      <c r="GF2860" s="2"/>
      <c r="GG2860" s="2"/>
      <c r="GH2860" s="2"/>
      <c r="GI2860" s="2"/>
      <c r="GJ2860" s="2"/>
      <c r="GK2860" s="2"/>
      <c r="GL2860" s="2"/>
      <c r="GM2860" s="2"/>
      <c r="GN2860" s="2"/>
      <c r="GO2860" s="2"/>
      <c r="GP2860" s="2"/>
      <c r="GQ2860" s="2"/>
      <c r="GR2860" s="2"/>
      <c r="GS2860" s="2"/>
      <c r="GT2860" s="2"/>
      <c r="GU2860" s="2"/>
      <c r="GV2860" s="2"/>
      <c r="GW2860" s="2"/>
      <c r="GX2860" s="2"/>
      <c r="GY2860" s="2"/>
      <c r="GZ2860" s="2"/>
      <c r="HA2860" s="2"/>
      <c r="HB2860" s="2"/>
      <c r="HC2860" s="2"/>
      <c r="HD2860" s="2"/>
      <c r="HE2860" s="2"/>
      <c r="HF2860" s="2"/>
      <c r="HG2860" s="2"/>
      <c r="HH2860" s="2"/>
      <c r="HI2860" s="2"/>
      <c r="HJ2860" s="2"/>
      <c r="HK2860" s="2"/>
      <c r="HL2860" s="2"/>
      <c r="HM2860" s="2"/>
      <c r="HN2860" s="2"/>
      <c r="HO2860" s="2"/>
      <c r="HP2860" s="2"/>
      <c r="HQ2860" s="2"/>
      <c r="HR2860" s="2"/>
      <c r="HS2860" s="2"/>
      <c r="HT2860" s="2"/>
      <c r="HU2860" s="2"/>
      <c r="HV2860" s="2"/>
      <c r="HW2860" s="2"/>
      <c r="HX2860" s="2"/>
      <c r="HY2860" s="2"/>
      <c r="HZ2860" s="2"/>
      <c r="IA2860" s="2"/>
      <c r="IB2860" s="2"/>
      <c r="IC2860" s="2"/>
      <c r="ID2860" s="2"/>
      <c r="IE2860" s="2"/>
      <c r="IF2860" s="2"/>
      <c r="IG2860" s="2"/>
      <c r="IH2860" s="2"/>
      <c r="II2860" s="2"/>
      <c r="IJ2860" s="2"/>
      <c r="IK2860" s="2"/>
      <c r="IL2860" s="2"/>
      <c r="IM2860" s="2"/>
      <c r="IN2860" s="2"/>
      <c r="IO2860" s="2"/>
      <c r="IP2860" s="2"/>
      <c r="IQ2860" s="2"/>
    </row>
    <row r="2861" spans="1:251" s="16" customFormat="1" ht="18.75" customHeight="1">
      <c r="A2861" s="8"/>
      <c r="B2861" s="25"/>
      <c r="C2861" s="135" t="s">
        <v>148</v>
      </c>
      <c r="D2861" s="200"/>
      <c r="E2861" s="200"/>
      <c r="F2861" s="200"/>
      <c r="G2861" s="200"/>
      <c r="H2861" s="200"/>
      <c r="I2861" s="200"/>
      <c r="J2861" s="200"/>
      <c r="K2861" s="200"/>
      <c r="L2861" s="200"/>
      <c r="M2861" s="200"/>
      <c r="N2861" s="200"/>
      <c r="O2861" s="200"/>
      <c r="P2861" s="200"/>
      <c r="Q2861" s="200"/>
      <c r="R2861" s="200"/>
      <c r="S2861" s="200"/>
      <c r="T2861" s="200"/>
      <c r="U2861" s="200"/>
      <c r="V2861" s="200"/>
      <c r="W2861" s="200"/>
      <c r="X2861" s="200"/>
      <c r="Y2861" s="200"/>
      <c r="Z2861" s="201"/>
      <c r="AA2861" s="138">
        <v>8000</v>
      </c>
      <c r="AB2861" s="173"/>
      <c r="AC2861" s="173"/>
      <c r="AD2861" s="173"/>
      <c r="AE2861" s="173"/>
      <c r="AF2861" s="173"/>
      <c r="AG2861" s="173"/>
      <c r="AH2861" s="173"/>
      <c r="AI2861" s="174"/>
      <c r="AJ2861" s="138">
        <v>11000</v>
      </c>
      <c r="AK2861" s="173"/>
      <c r="AL2861" s="173"/>
      <c r="AM2861" s="173"/>
      <c r="AN2861" s="173"/>
      <c r="AO2861" s="173"/>
      <c r="AP2861" s="173"/>
      <c r="AQ2861" s="173"/>
      <c r="AR2861" s="174"/>
      <c r="AS2861" s="141"/>
      <c r="AT2861" s="142"/>
      <c r="AU2861" s="142"/>
      <c r="AV2861" s="142"/>
      <c r="AW2861" s="142"/>
      <c r="AX2861" s="143"/>
      <c r="AY2861" s="2"/>
      <c r="AZ2861" s="2"/>
      <c r="BA2861" s="2"/>
      <c r="BB2861" s="2"/>
      <c r="BC2861" s="2"/>
      <c r="BD2861" s="2"/>
      <c r="BE2861" s="2"/>
      <c r="BF2861" s="2"/>
      <c r="BG2861" s="2"/>
      <c r="BH2861" s="2"/>
      <c r="BI2861" s="2"/>
      <c r="BJ2861" s="2"/>
      <c r="BK2861" s="2"/>
      <c r="BL2861" s="2"/>
      <c r="BM2861" s="2"/>
      <c r="BN2861" s="2"/>
      <c r="BO2861" s="2"/>
      <c r="BP2861" s="2"/>
      <c r="BQ2861" s="2"/>
      <c r="BR2861" s="2"/>
      <c r="BS2861" s="2"/>
      <c r="BT2861" s="2"/>
      <c r="BU2861" s="2"/>
      <c r="BV2861" s="2"/>
      <c r="BW2861" s="2"/>
      <c r="BX2861" s="2"/>
      <c r="BY2861" s="2"/>
      <c r="BZ2861" s="2"/>
      <c r="CA2861" s="2"/>
      <c r="CB2861" s="2"/>
      <c r="CC2861" s="2"/>
      <c r="CD2861" s="2"/>
      <c r="CE2861" s="2"/>
      <c r="CF2861" s="2"/>
      <c r="CG2861" s="2"/>
      <c r="CH2861" s="2"/>
      <c r="CI2861" s="2"/>
      <c r="CJ2861" s="2"/>
      <c r="CK2861" s="2"/>
      <c r="CL2861" s="2"/>
      <c r="CM2861" s="2"/>
      <c r="CN2861" s="2"/>
      <c r="CO2861" s="2"/>
      <c r="CP2861" s="2"/>
      <c r="CQ2861" s="2"/>
      <c r="CR2861" s="2"/>
      <c r="CS2861" s="2"/>
      <c r="CT2861" s="2"/>
      <c r="CU2861" s="2"/>
      <c r="CV2861" s="2"/>
      <c r="CW2861" s="2"/>
      <c r="CX2861" s="2"/>
      <c r="CY2861" s="2"/>
      <c r="CZ2861" s="2"/>
      <c r="DA2861" s="2"/>
      <c r="DB2861" s="2"/>
      <c r="DC2861" s="2"/>
      <c r="DD2861" s="2"/>
      <c r="DE2861" s="2"/>
      <c r="DF2861" s="2"/>
      <c r="DG2861" s="2"/>
      <c r="DH2861" s="2"/>
      <c r="DI2861" s="2"/>
      <c r="DJ2861" s="2"/>
      <c r="DK2861" s="2"/>
      <c r="DL2861" s="2"/>
      <c r="DM2861" s="2"/>
      <c r="DN2861" s="2"/>
      <c r="DO2861" s="2"/>
      <c r="DP2861" s="2"/>
      <c r="DQ2861" s="2"/>
      <c r="DR2861" s="2"/>
      <c r="DS2861" s="2"/>
      <c r="DT2861" s="2"/>
      <c r="DU2861" s="2"/>
      <c r="DV2861" s="2"/>
      <c r="DW2861" s="2"/>
      <c r="DX2861" s="2"/>
      <c r="DY2861" s="2"/>
      <c r="DZ2861" s="2"/>
      <c r="EA2861" s="2"/>
      <c r="EB2861" s="2"/>
      <c r="EC2861" s="2"/>
      <c r="ED2861" s="2"/>
      <c r="EE2861" s="2"/>
      <c r="EF2861" s="2"/>
      <c r="EG2861" s="2"/>
      <c r="EH2861" s="2"/>
      <c r="EI2861" s="2"/>
      <c r="EJ2861" s="2"/>
      <c r="EK2861" s="2"/>
      <c r="EL2861" s="2"/>
      <c r="EM2861" s="2"/>
      <c r="EN2861" s="2"/>
      <c r="EO2861" s="2"/>
      <c r="EP2861" s="2"/>
      <c r="EQ2861" s="2"/>
      <c r="ER2861" s="2"/>
      <c r="ES2861" s="2"/>
      <c r="ET2861" s="2"/>
      <c r="EU2861" s="2"/>
      <c r="EV2861" s="2"/>
      <c r="EW2861" s="2"/>
      <c r="EX2861" s="2"/>
      <c r="EY2861" s="2"/>
      <c r="EZ2861" s="2"/>
      <c r="FA2861" s="2"/>
      <c r="FB2861" s="2"/>
      <c r="FC2861" s="2"/>
      <c r="FD2861" s="2"/>
      <c r="FE2861" s="2"/>
      <c r="FF2861" s="2"/>
      <c r="FG2861" s="2"/>
      <c r="FH2861" s="2"/>
      <c r="FI2861" s="2"/>
      <c r="FJ2861" s="2"/>
      <c r="FK2861" s="2"/>
      <c r="FL2861" s="2"/>
      <c r="FM2861" s="2"/>
      <c r="FN2861" s="2"/>
      <c r="FO2861" s="2"/>
      <c r="FP2861" s="2"/>
      <c r="FQ2861" s="2"/>
      <c r="FR2861" s="2"/>
      <c r="FS2861" s="2"/>
      <c r="FT2861" s="2"/>
      <c r="FU2861" s="2"/>
      <c r="FV2861" s="2"/>
      <c r="FW2861" s="2"/>
      <c r="FX2861" s="2"/>
      <c r="FY2861" s="2"/>
      <c r="FZ2861" s="2"/>
      <c r="GA2861" s="2"/>
      <c r="GB2861" s="2"/>
      <c r="GC2861" s="2"/>
      <c r="GD2861" s="2"/>
      <c r="GE2861" s="2"/>
      <c r="GF2861" s="2"/>
      <c r="GG2861" s="2"/>
      <c r="GH2861" s="2"/>
      <c r="GI2861" s="2"/>
      <c r="GJ2861" s="2"/>
      <c r="GK2861" s="2"/>
      <c r="GL2861" s="2"/>
      <c r="GM2861" s="2"/>
      <c r="GN2861" s="2"/>
      <c r="GO2861" s="2"/>
      <c r="GP2861" s="2"/>
      <c r="GQ2861" s="2"/>
      <c r="GR2861" s="2"/>
      <c r="GS2861" s="2"/>
      <c r="GT2861" s="2"/>
      <c r="GU2861" s="2"/>
      <c r="GV2861" s="2"/>
      <c r="GW2861" s="2"/>
      <c r="GX2861" s="2"/>
      <c r="GY2861" s="2"/>
      <c r="GZ2861" s="2"/>
      <c r="HA2861" s="2"/>
      <c r="HB2861" s="2"/>
      <c r="HC2861" s="2"/>
      <c r="HD2861" s="2"/>
      <c r="HE2861" s="2"/>
      <c r="HF2861" s="2"/>
      <c r="HG2861" s="2"/>
      <c r="HH2861" s="2"/>
      <c r="HI2861" s="2"/>
      <c r="HJ2861" s="2"/>
      <c r="HK2861" s="2"/>
      <c r="HL2861" s="2"/>
      <c r="HM2861" s="2"/>
      <c r="HN2861" s="2"/>
      <c r="HO2861" s="2"/>
      <c r="HP2861" s="2"/>
      <c r="HQ2861" s="2"/>
      <c r="HR2861" s="2"/>
      <c r="HS2861" s="2"/>
      <c r="HT2861" s="2"/>
      <c r="HU2861" s="2"/>
      <c r="HV2861" s="2"/>
      <c r="HW2861" s="2"/>
      <c r="HX2861" s="2"/>
      <c r="HY2861" s="2"/>
      <c r="HZ2861" s="2"/>
      <c r="IA2861" s="2"/>
      <c r="IB2861" s="2"/>
      <c r="IC2861" s="2"/>
      <c r="ID2861" s="2"/>
      <c r="IE2861" s="2"/>
      <c r="IF2861" s="2"/>
      <c r="IG2861" s="2"/>
      <c r="IH2861" s="2"/>
      <c r="II2861" s="2"/>
      <c r="IJ2861" s="2"/>
      <c r="IK2861" s="2"/>
      <c r="IL2861" s="2"/>
      <c r="IM2861" s="2"/>
      <c r="IN2861" s="2"/>
      <c r="IO2861" s="2"/>
      <c r="IP2861" s="2"/>
      <c r="IQ2861" s="2"/>
    </row>
    <row r="2862" spans="1:251" s="16" customFormat="1" ht="18.75" customHeight="1" thickBot="1">
      <c r="A2862" s="17"/>
      <c r="B2862" s="144" t="s">
        <v>11</v>
      </c>
      <c r="C2862" s="145"/>
      <c r="D2862" s="145"/>
      <c r="E2862" s="145"/>
      <c r="F2862" s="145"/>
      <c r="G2862" s="145"/>
      <c r="H2862" s="145"/>
      <c r="I2862" s="145"/>
      <c r="J2862" s="145"/>
      <c r="K2862" s="145"/>
      <c r="L2862" s="145"/>
      <c r="M2862" s="145"/>
      <c r="N2862" s="145"/>
      <c r="O2862" s="145"/>
      <c r="P2862" s="145"/>
      <c r="Q2862" s="145"/>
      <c r="R2862" s="145"/>
      <c r="S2862" s="145"/>
      <c r="T2862" s="145"/>
      <c r="U2862" s="145"/>
      <c r="V2862" s="145"/>
      <c r="W2862" s="145"/>
      <c r="X2862" s="145"/>
      <c r="Y2862" s="145"/>
      <c r="Z2862" s="146"/>
      <c r="AA2862" s="147">
        <f>SUM($AA$2845:$AA$2861)</f>
        <v>2930401</v>
      </c>
      <c r="AB2862" s="148"/>
      <c r="AC2862" s="148"/>
      <c r="AD2862" s="148"/>
      <c r="AE2862" s="148"/>
      <c r="AF2862" s="148"/>
      <c r="AG2862" s="148"/>
      <c r="AH2862" s="148"/>
      <c r="AI2862" s="149"/>
      <c r="AJ2862" s="147">
        <f>SUM($AJ$2845:$AJ$2861)</f>
        <v>2863680</v>
      </c>
      <c r="AK2862" s="148"/>
      <c r="AL2862" s="148"/>
      <c r="AM2862" s="148"/>
      <c r="AN2862" s="148"/>
      <c r="AO2862" s="148"/>
      <c r="AP2862" s="148"/>
      <c r="AQ2862" s="148"/>
      <c r="AR2862" s="149"/>
      <c r="AS2862" s="150"/>
      <c r="AT2862" s="151"/>
      <c r="AU2862" s="151"/>
      <c r="AV2862" s="151"/>
      <c r="AW2862" s="151"/>
      <c r="AX2862" s="152"/>
      <c r="AY2862" s="2"/>
      <c r="AZ2862" s="2"/>
      <c r="BA2862" s="2"/>
      <c r="BB2862" s="2"/>
      <c r="BC2862" s="2"/>
      <c r="BD2862" s="2"/>
      <c r="BE2862" s="2"/>
      <c r="BF2862" s="2"/>
      <c r="BG2862" s="2"/>
      <c r="BH2862" s="2"/>
      <c r="BI2862" s="2"/>
      <c r="BJ2862" s="2"/>
      <c r="BK2862" s="2"/>
      <c r="BL2862" s="2"/>
      <c r="BM2862" s="2"/>
      <c r="BN2862" s="2"/>
      <c r="BO2862" s="2"/>
      <c r="BP2862" s="2"/>
      <c r="BQ2862" s="2"/>
      <c r="BR2862" s="2"/>
      <c r="BS2862" s="2"/>
      <c r="BT2862" s="2"/>
      <c r="BU2862" s="2"/>
      <c r="BV2862" s="2"/>
      <c r="BW2862" s="2"/>
      <c r="BX2862" s="2"/>
      <c r="BY2862" s="2"/>
      <c r="BZ2862" s="2"/>
      <c r="CA2862" s="2"/>
      <c r="CB2862" s="2"/>
      <c r="CC2862" s="2"/>
      <c r="CD2862" s="2"/>
      <c r="CE2862" s="2"/>
      <c r="CF2862" s="2"/>
      <c r="CG2862" s="2"/>
      <c r="CH2862" s="2"/>
      <c r="CI2862" s="2"/>
      <c r="CJ2862" s="2"/>
      <c r="CK2862" s="2"/>
      <c r="CL2862" s="2"/>
      <c r="CM2862" s="2"/>
      <c r="CN2862" s="2"/>
      <c r="CO2862" s="2"/>
      <c r="CP2862" s="2"/>
      <c r="CQ2862" s="2"/>
      <c r="CR2862" s="2"/>
      <c r="CS2862" s="2"/>
      <c r="CT2862" s="2"/>
      <c r="CU2862" s="2"/>
      <c r="CV2862" s="2"/>
      <c r="CW2862" s="2"/>
      <c r="CX2862" s="2"/>
      <c r="CY2862" s="2"/>
      <c r="CZ2862" s="2"/>
      <c r="DA2862" s="2"/>
      <c r="DB2862" s="2"/>
      <c r="DC2862" s="2"/>
      <c r="DD2862" s="2"/>
      <c r="DE2862" s="2"/>
      <c r="DF2862" s="2"/>
      <c r="DG2862" s="2"/>
      <c r="DH2862" s="2"/>
      <c r="DI2862" s="2"/>
      <c r="DJ2862" s="2"/>
      <c r="DK2862" s="2"/>
      <c r="DL2862" s="2"/>
      <c r="DM2862" s="2"/>
      <c r="DN2862" s="2"/>
      <c r="DO2862" s="2"/>
      <c r="DP2862" s="2"/>
      <c r="DQ2862" s="2"/>
      <c r="DR2862" s="2"/>
      <c r="DS2862" s="2"/>
      <c r="DT2862" s="2"/>
      <c r="DU2862" s="2"/>
      <c r="DV2862" s="2"/>
      <c r="DW2862" s="2"/>
      <c r="DX2862" s="2"/>
      <c r="DY2862" s="2"/>
      <c r="DZ2862" s="2"/>
      <c r="EA2862" s="2"/>
      <c r="EB2862" s="2"/>
      <c r="EC2862" s="2"/>
      <c r="ED2862" s="2"/>
      <c r="EE2862" s="2"/>
      <c r="EF2862" s="2"/>
      <c r="EG2862" s="2"/>
      <c r="EH2862" s="2"/>
      <c r="EI2862" s="2"/>
      <c r="EJ2862" s="2"/>
      <c r="EK2862" s="2"/>
      <c r="EL2862" s="2"/>
      <c r="EM2862" s="2"/>
      <c r="EN2862" s="2"/>
      <c r="EO2862" s="2"/>
      <c r="EP2862" s="2"/>
      <c r="EQ2862" s="2"/>
      <c r="ER2862" s="2"/>
      <c r="ES2862" s="2"/>
      <c r="ET2862" s="2"/>
      <c r="EU2862" s="2"/>
      <c r="EV2862" s="2"/>
      <c r="EW2862" s="2"/>
      <c r="EX2862" s="2"/>
      <c r="EY2862" s="2"/>
      <c r="EZ2862" s="2"/>
      <c r="FA2862" s="2"/>
      <c r="FB2862" s="2"/>
      <c r="FC2862" s="2"/>
      <c r="FD2862" s="2"/>
      <c r="FE2862" s="2"/>
      <c r="FF2862" s="2"/>
      <c r="FG2862" s="2"/>
      <c r="FH2862" s="2"/>
      <c r="FI2862" s="2"/>
      <c r="FJ2862" s="2"/>
      <c r="FK2862" s="2"/>
      <c r="FL2862" s="2"/>
      <c r="FM2862" s="2"/>
      <c r="FN2862" s="2"/>
      <c r="FO2862" s="2"/>
      <c r="FP2862" s="2"/>
      <c r="FQ2862" s="2"/>
      <c r="FR2862" s="2"/>
      <c r="FS2862" s="2"/>
      <c r="FT2862" s="2"/>
      <c r="FU2862" s="2"/>
      <c r="FV2862" s="2"/>
      <c r="FW2862" s="2"/>
      <c r="FX2862" s="2"/>
      <c r="FY2862" s="2"/>
      <c r="FZ2862" s="2"/>
      <c r="GA2862" s="2"/>
      <c r="GB2862" s="2"/>
      <c r="GC2862" s="2"/>
      <c r="GD2862" s="2"/>
      <c r="GE2862" s="2"/>
      <c r="GF2862" s="2"/>
      <c r="GG2862" s="2"/>
      <c r="GH2862" s="2"/>
      <c r="GI2862" s="2"/>
      <c r="GJ2862" s="2"/>
      <c r="GK2862" s="2"/>
      <c r="GL2862" s="2"/>
      <c r="GM2862" s="2"/>
      <c r="GN2862" s="2"/>
      <c r="GO2862" s="2"/>
      <c r="GP2862" s="2"/>
      <c r="GQ2862" s="2"/>
      <c r="GR2862" s="2"/>
      <c r="GS2862" s="2"/>
      <c r="GT2862" s="2"/>
      <c r="GU2862" s="2"/>
      <c r="GV2862" s="2"/>
      <c r="GW2862" s="2"/>
      <c r="GX2862" s="2"/>
      <c r="GY2862" s="2"/>
      <c r="GZ2862" s="2"/>
      <c r="HA2862" s="2"/>
      <c r="HB2862" s="2"/>
      <c r="HC2862" s="2"/>
      <c r="HD2862" s="2"/>
      <c r="HE2862" s="2"/>
      <c r="HF2862" s="2"/>
      <c r="HG2862" s="2"/>
      <c r="HH2862" s="2"/>
      <c r="HI2862" s="2"/>
      <c r="HJ2862" s="2"/>
      <c r="HK2862" s="2"/>
      <c r="HL2862" s="2"/>
      <c r="HM2862" s="2"/>
      <c r="HN2862" s="2"/>
      <c r="HO2862" s="2"/>
      <c r="HP2862" s="2"/>
      <c r="HQ2862" s="2"/>
      <c r="HR2862" s="2"/>
      <c r="HS2862" s="2"/>
      <c r="HT2862" s="2"/>
      <c r="HU2862" s="2"/>
      <c r="HV2862" s="2"/>
      <c r="HW2862" s="2"/>
      <c r="HX2862" s="2"/>
      <c r="HY2862" s="2"/>
      <c r="HZ2862" s="2"/>
      <c r="IA2862" s="2"/>
      <c r="IB2862" s="2"/>
      <c r="IC2862" s="2"/>
      <c r="ID2862" s="2"/>
      <c r="IE2862" s="2"/>
      <c r="IF2862" s="2"/>
      <c r="IG2862" s="2"/>
      <c r="IH2862" s="2"/>
      <c r="II2862" s="2"/>
      <c r="IJ2862" s="2"/>
      <c r="IK2862" s="2"/>
      <c r="IL2862" s="2"/>
      <c r="IM2862" s="2"/>
      <c r="IN2862" s="2"/>
      <c r="IO2862" s="2"/>
      <c r="IP2862" s="2"/>
      <c r="IQ2862" s="2"/>
    </row>
    <row r="2864" spans="1:251" ht="19.2">
      <c r="A2864" s="1" t="s">
        <v>0</v>
      </c>
      <c r="AW2864" s="3"/>
      <c r="AX2864" s="4"/>
      <c r="AY2864" s="3"/>
    </row>
    <row r="2866" spans="1:113" ht="18">
      <c r="B2866" s="153" t="s">
        <v>8</v>
      </c>
      <c r="C2866" s="154"/>
      <c r="D2866" s="154"/>
      <c r="E2866" s="154"/>
      <c r="F2866" s="154"/>
      <c r="G2866" s="154"/>
      <c r="H2866" s="154"/>
      <c r="I2866" s="154"/>
      <c r="J2866" s="154"/>
      <c r="K2866" s="154"/>
      <c r="L2866" s="154"/>
      <c r="M2866" s="154"/>
      <c r="N2866" s="154"/>
      <c r="O2866" s="154"/>
      <c r="P2866" s="154"/>
      <c r="Q2866" s="154"/>
      <c r="R2866" s="154"/>
      <c r="S2866" s="154"/>
      <c r="T2866" s="154"/>
      <c r="U2866" s="154"/>
      <c r="V2866" s="154"/>
      <c r="W2866" s="154"/>
      <c r="X2866" s="154"/>
      <c r="Y2866" s="154"/>
      <c r="Z2866" s="154"/>
      <c r="AA2866" s="154"/>
      <c r="AB2866" s="154"/>
      <c r="AC2866" s="154"/>
      <c r="AD2866" s="154"/>
      <c r="AE2866" s="154"/>
      <c r="AF2866" s="154"/>
      <c r="AG2866" s="154"/>
      <c r="AH2866" s="154"/>
      <c r="AI2866" s="154"/>
      <c r="AJ2866" s="154"/>
      <c r="AK2866" s="154"/>
      <c r="AL2866" s="154"/>
      <c r="AM2866" s="154"/>
      <c r="AN2866" s="154"/>
      <c r="AO2866" s="154"/>
      <c r="AP2866" s="154"/>
      <c r="AQ2866" s="154"/>
      <c r="AR2866" s="154"/>
      <c r="AS2866" s="154"/>
      <c r="AT2866" s="154"/>
      <c r="AU2866" s="154"/>
      <c r="AV2866" s="154"/>
      <c r="AW2866" s="154"/>
      <c r="AX2866" s="154"/>
    </row>
    <row r="2867" spans="1:113">
      <c r="Z2867" s="5"/>
      <c r="AD2867" s="5"/>
      <c r="AE2867" s="5"/>
      <c r="AF2867" s="5"/>
      <c r="AG2867" s="5"/>
      <c r="AH2867" s="5"/>
      <c r="AI2867" s="5"/>
      <c r="AO2867" s="5"/>
    </row>
    <row r="2868" spans="1:113" ht="13.8" thickBot="1">
      <c r="Z2868" s="5"/>
      <c r="AD2868" s="5"/>
      <c r="AE2868" s="5"/>
      <c r="AF2868" s="5"/>
      <c r="AG2868" s="5"/>
      <c r="AH2868" s="5"/>
      <c r="AI2868" s="5"/>
      <c r="AO2868" s="5"/>
      <c r="DI2868" s="6"/>
    </row>
    <row r="2869" spans="1:113" ht="24.75" customHeight="1" thickBot="1">
      <c r="B2869" s="155" t="s">
        <v>1</v>
      </c>
      <c r="C2869" s="156"/>
      <c r="D2869" s="156"/>
      <c r="E2869" s="156"/>
      <c r="F2869" s="156"/>
      <c r="G2869" s="156"/>
      <c r="H2869" s="157" t="s">
        <v>164</v>
      </c>
      <c r="I2869" s="158"/>
      <c r="J2869" s="158"/>
      <c r="K2869" s="158"/>
      <c r="L2869" s="158"/>
      <c r="M2869" s="158"/>
      <c r="N2869" s="158"/>
      <c r="O2869" s="158"/>
      <c r="P2869" s="158"/>
      <c r="Q2869" s="158"/>
      <c r="R2869" s="158"/>
      <c r="S2869" s="158"/>
      <c r="T2869" s="158"/>
      <c r="U2869" s="158"/>
      <c r="V2869" s="158"/>
      <c r="W2869" s="158"/>
      <c r="X2869" s="158"/>
      <c r="Y2869" s="158"/>
      <c r="Z2869" s="158"/>
      <c r="AA2869" s="158"/>
      <c r="AB2869" s="158"/>
      <c r="AC2869" s="158"/>
      <c r="AD2869" s="158"/>
      <c r="AE2869" s="158"/>
      <c r="AF2869" s="158"/>
      <c r="AG2869" s="158"/>
      <c r="AH2869" s="158"/>
      <c r="AI2869" s="158"/>
      <c r="AJ2869" s="158"/>
      <c r="AK2869" s="158"/>
      <c r="AL2869" s="158"/>
      <c r="AM2869" s="158"/>
      <c r="AN2869" s="158"/>
      <c r="AO2869" s="158"/>
      <c r="AP2869" s="158"/>
      <c r="AQ2869" s="158"/>
      <c r="AR2869" s="158"/>
      <c r="AS2869" s="158"/>
      <c r="AT2869" s="158"/>
      <c r="AU2869" s="158"/>
      <c r="AV2869" s="158"/>
      <c r="AW2869" s="158"/>
      <c r="AX2869" s="159"/>
      <c r="DI2869" s="6"/>
    </row>
    <row r="2870" spans="1:113" ht="14.4">
      <c r="B2870" s="7"/>
      <c r="C2870" s="7"/>
      <c r="D2870" s="7"/>
      <c r="E2870" s="7"/>
      <c r="F2870" s="7"/>
      <c r="G2870" s="7"/>
      <c r="H2870" s="8"/>
      <c r="I2870" s="8"/>
      <c r="J2870" s="8"/>
      <c r="K2870" s="8"/>
      <c r="L2870" s="9"/>
      <c r="M2870" s="9"/>
      <c r="N2870" s="9"/>
      <c r="O2870" s="9"/>
      <c r="P2870" s="8"/>
      <c r="Q2870" s="8"/>
      <c r="R2870" s="8"/>
      <c r="S2870" s="8"/>
      <c r="T2870" s="8"/>
      <c r="U2870" s="8"/>
      <c r="V2870" s="10"/>
      <c r="W2870" s="10"/>
      <c r="X2870" s="10"/>
      <c r="Y2870" s="10"/>
      <c r="Z2870" s="10"/>
      <c r="AA2870" s="10"/>
      <c r="AB2870" s="10"/>
      <c r="AC2870" s="10"/>
      <c r="AD2870" s="10"/>
      <c r="AE2870" s="10"/>
      <c r="AF2870" s="10"/>
      <c r="AG2870" s="10"/>
      <c r="AH2870" s="10"/>
      <c r="AI2870" s="10"/>
      <c r="AJ2870" s="10"/>
      <c r="AK2870" s="10"/>
      <c r="AL2870" s="10"/>
      <c r="AM2870" s="10"/>
      <c r="AN2870" s="10"/>
      <c r="AO2870" s="10"/>
      <c r="AP2870" s="10"/>
      <c r="AQ2870" s="10"/>
      <c r="AR2870" s="10"/>
      <c r="AS2870" s="10"/>
      <c r="AT2870" s="10"/>
      <c r="AU2870" s="10"/>
      <c r="AV2870" s="10"/>
      <c r="AW2870" s="10"/>
      <c r="AX2870" s="10"/>
      <c r="DI2870" s="6"/>
    </row>
    <row r="2871" spans="1:113" ht="15" thickBot="1">
      <c r="A2871" s="11"/>
      <c r="B2871" s="10" t="s">
        <v>2</v>
      </c>
      <c r="C2871" s="8"/>
      <c r="D2871" s="8"/>
      <c r="E2871" s="8"/>
      <c r="F2871" s="8"/>
      <c r="G2871" s="8"/>
      <c r="H2871" s="8"/>
      <c r="I2871" s="8"/>
      <c r="J2871" s="8"/>
      <c r="K2871" s="8"/>
      <c r="L2871" s="9"/>
      <c r="M2871" s="9"/>
      <c r="N2871" s="9"/>
      <c r="O2871" s="9"/>
      <c r="P2871" s="8"/>
      <c r="Q2871" s="8"/>
      <c r="R2871" s="8"/>
      <c r="S2871" s="8"/>
      <c r="T2871" s="8"/>
      <c r="U2871" s="8"/>
      <c r="V2871" s="10"/>
      <c r="W2871" s="10"/>
      <c r="X2871" s="10"/>
      <c r="Y2871" s="10"/>
      <c r="Z2871" s="10"/>
      <c r="AA2871" s="10"/>
      <c r="AB2871" s="10"/>
      <c r="AC2871" s="10"/>
      <c r="AD2871" s="10"/>
      <c r="AE2871" s="10"/>
      <c r="AF2871" s="10"/>
      <c r="AG2871" s="10"/>
      <c r="AH2871" s="10"/>
      <c r="AI2871" s="10"/>
      <c r="AJ2871" s="10"/>
      <c r="AK2871" s="10"/>
      <c r="AL2871" s="10"/>
      <c r="AM2871" s="10"/>
      <c r="AN2871" s="10"/>
      <c r="AO2871" s="10"/>
      <c r="AP2871" s="10"/>
      <c r="AQ2871" s="10"/>
      <c r="AR2871" s="10"/>
      <c r="AS2871" s="10"/>
      <c r="AT2871" s="10"/>
      <c r="AU2871" s="10"/>
      <c r="AV2871" s="10"/>
      <c r="AW2871" s="10"/>
      <c r="AX2871" s="10"/>
      <c r="DI2871" s="6"/>
    </row>
    <row r="2872" spans="1:113" ht="14.4">
      <c r="A2872" s="8"/>
      <c r="B2872" s="12"/>
      <c r="C2872" s="7"/>
      <c r="D2872" s="7"/>
      <c r="E2872" s="7"/>
      <c r="F2872" s="7"/>
      <c r="G2872" s="7"/>
      <c r="H2872" s="7"/>
      <c r="I2872" s="7"/>
      <c r="J2872" s="7"/>
      <c r="K2872" s="7"/>
      <c r="L2872" s="13"/>
      <c r="M2872" s="13"/>
      <c r="N2872" s="13"/>
      <c r="O2872" s="13"/>
      <c r="P2872" s="7"/>
      <c r="Q2872" s="7"/>
      <c r="R2872" s="7"/>
      <c r="S2872" s="7"/>
      <c r="T2872" s="7"/>
      <c r="U2872" s="7"/>
      <c r="V2872" s="14"/>
      <c r="W2872" s="14"/>
      <c r="X2872" s="14"/>
      <c r="Y2872" s="14"/>
      <c r="Z2872" s="14"/>
      <c r="AA2872" s="14"/>
      <c r="AB2872" s="14"/>
      <c r="AC2872" s="14"/>
      <c r="AD2872" s="14"/>
      <c r="AE2872" s="14"/>
      <c r="AF2872" s="14"/>
      <c r="AG2872" s="14"/>
      <c r="AH2872" s="14"/>
      <c r="AI2872" s="14"/>
      <c r="AJ2872" s="14"/>
      <c r="AK2872" s="14"/>
      <c r="AL2872" s="14"/>
      <c r="AM2872" s="14"/>
      <c r="AN2872" s="14"/>
      <c r="AO2872" s="14"/>
      <c r="AP2872" s="14"/>
      <c r="AQ2872" s="14"/>
      <c r="AR2872" s="14"/>
      <c r="AS2872" s="14"/>
      <c r="AT2872" s="14"/>
      <c r="AU2872" s="14"/>
      <c r="AV2872" s="14"/>
      <c r="AW2872" s="14"/>
      <c r="AX2872" s="15"/>
    </row>
    <row r="2873" spans="1:113" ht="12" customHeight="1">
      <c r="A2873" s="8"/>
      <c r="B2873" s="160" t="s">
        <v>359</v>
      </c>
      <c r="C2873" s="161"/>
      <c r="D2873" s="161"/>
      <c r="E2873" s="161"/>
      <c r="F2873" s="161"/>
      <c r="G2873" s="161"/>
      <c r="H2873" s="161"/>
      <c r="I2873" s="161"/>
      <c r="J2873" s="161"/>
      <c r="K2873" s="161"/>
      <c r="L2873" s="161"/>
      <c r="M2873" s="161"/>
      <c r="N2873" s="161"/>
      <c r="O2873" s="161"/>
      <c r="P2873" s="161"/>
      <c r="Q2873" s="161"/>
      <c r="R2873" s="161"/>
      <c r="S2873" s="161"/>
      <c r="T2873" s="161"/>
      <c r="U2873" s="161"/>
      <c r="V2873" s="161"/>
      <c r="W2873" s="161"/>
      <c r="X2873" s="161"/>
      <c r="Y2873" s="161"/>
      <c r="Z2873" s="161"/>
      <c r="AA2873" s="161"/>
      <c r="AB2873" s="161"/>
      <c r="AC2873" s="161"/>
      <c r="AD2873" s="161"/>
      <c r="AE2873" s="161"/>
      <c r="AF2873" s="161"/>
      <c r="AG2873" s="161"/>
      <c r="AH2873" s="161"/>
      <c r="AI2873" s="161"/>
      <c r="AJ2873" s="161"/>
      <c r="AK2873" s="161"/>
      <c r="AL2873" s="161"/>
      <c r="AM2873" s="161"/>
      <c r="AN2873" s="161"/>
      <c r="AO2873" s="161"/>
      <c r="AP2873" s="161"/>
      <c r="AQ2873" s="161"/>
      <c r="AR2873" s="161"/>
      <c r="AS2873" s="161"/>
      <c r="AT2873" s="161"/>
      <c r="AU2873" s="161"/>
      <c r="AV2873" s="161"/>
      <c r="AW2873" s="161"/>
      <c r="AX2873" s="162"/>
    </row>
    <row r="2874" spans="1:113" ht="12" customHeight="1">
      <c r="A2874" s="8"/>
      <c r="B2874" s="160"/>
      <c r="C2874" s="161"/>
      <c r="D2874" s="161"/>
      <c r="E2874" s="161"/>
      <c r="F2874" s="161"/>
      <c r="G2874" s="161"/>
      <c r="H2874" s="161"/>
      <c r="I2874" s="161"/>
      <c r="J2874" s="161"/>
      <c r="K2874" s="161"/>
      <c r="L2874" s="161"/>
      <c r="M2874" s="161"/>
      <c r="N2874" s="161"/>
      <c r="O2874" s="161"/>
      <c r="P2874" s="161"/>
      <c r="Q2874" s="161"/>
      <c r="R2874" s="161"/>
      <c r="S2874" s="161"/>
      <c r="T2874" s="161"/>
      <c r="U2874" s="161"/>
      <c r="V2874" s="161"/>
      <c r="W2874" s="161"/>
      <c r="X2874" s="161"/>
      <c r="Y2874" s="161"/>
      <c r="Z2874" s="161"/>
      <c r="AA2874" s="161"/>
      <c r="AB2874" s="161"/>
      <c r="AC2874" s="161"/>
      <c r="AD2874" s="161"/>
      <c r="AE2874" s="161"/>
      <c r="AF2874" s="161"/>
      <c r="AG2874" s="161"/>
      <c r="AH2874" s="161"/>
      <c r="AI2874" s="161"/>
      <c r="AJ2874" s="161"/>
      <c r="AK2874" s="161"/>
      <c r="AL2874" s="161"/>
      <c r="AM2874" s="161"/>
      <c r="AN2874" s="161"/>
      <c r="AO2874" s="161"/>
      <c r="AP2874" s="161"/>
      <c r="AQ2874" s="161"/>
      <c r="AR2874" s="161"/>
      <c r="AS2874" s="161"/>
      <c r="AT2874" s="161"/>
      <c r="AU2874" s="161"/>
      <c r="AV2874" s="161"/>
      <c r="AW2874" s="161"/>
      <c r="AX2874" s="162"/>
    </row>
    <row r="2875" spans="1:113" ht="12" customHeight="1">
      <c r="A2875" s="8"/>
      <c r="B2875" s="160"/>
      <c r="C2875" s="161"/>
      <c r="D2875" s="161"/>
      <c r="E2875" s="161"/>
      <c r="F2875" s="161"/>
      <c r="G2875" s="161"/>
      <c r="H2875" s="161"/>
      <c r="I2875" s="161"/>
      <c r="J2875" s="161"/>
      <c r="K2875" s="161"/>
      <c r="L2875" s="161"/>
      <c r="M2875" s="161"/>
      <c r="N2875" s="161"/>
      <c r="O2875" s="161"/>
      <c r="P2875" s="161"/>
      <c r="Q2875" s="161"/>
      <c r="R2875" s="161"/>
      <c r="S2875" s="161"/>
      <c r="T2875" s="161"/>
      <c r="U2875" s="161"/>
      <c r="V2875" s="161"/>
      <c r="W2875" s="161"/>
      <c r="X2875" s="161"/>
      <c r="Y2875" s="161"/>
      <c r="Z2875" s="161"/>
      <c r="AA2875" s="161"/>
      <c r="AB2875" s="161"/>
      <c r="AC2875" s="161"/>
      <c r="AD2875" s="161"/>
      <c r="AE2875" s="161"/>
      <c r="AF2875" s="161"/>
      <c r="AG2875" s="161"/>
      <c r="AH2875" s="161"/>
      <c r="AI2875" s="161"/>
      <c r="AJ2875" s="161"/>
      <c r="AK2875" s="161"/>
      <c r="AL2875" s="161"/>
      <c r="AM2875" s="161"/>
      <c r="AN2875" s="161"/>
      <c r="AO2875" s="161"/>
      <c r="AP2875" s="161"/>
      <c r="AQ2875" s="161"/>
      <c r="AR2875" s="161"/>
      <c r="AS2875" s="161"/>
      <c r="AT2875" s="161"/>
      <c r="AU2875" s="161"/>
      <c r="AV2875" s="161"/>
      <c r="AW2875" s="161"/>
      <c r="AX2875" s="162"/>
    </row>
    <row r="2876" spans="1:113" ht="12" customHeight="1">
      <c r="A2876" s="8"/>
      <c r="B2876" s="160"/>
      <c r="C2876" s="161"/>
      <c r="D2876" s="161"/>
      <c r="E2876" s="161"/>
      <c r="F2876" s="161"/>
      <c r="G2876" s="161"/>
      <c r="H2876" s="161"/>
      <c r="I2876" s="161"/>
      <c r="J2876" s="161"/>
      <c r="K2876" s="161"/>
      <c r="L2876" s="161"/>
      <c r="M2876" s="161"/>
      <c r="N2876" s="161"/>
      <c r="O2876" s="161"/>
      <c r="P2876" s="161"/>
      <c r="Q2876" s="161"/>
      <c r="R2876" s="161"/>
      <c r="S2876" s="161"/>
      <c r="T2876" s="161"/>
      <c r="U2876" s="161"/>
      <c r="V2876" s="161"/>
      <c r="W2876" s="161"/>
      <c r="X2876" s="161"/>
      <c r="Y2876" s="161"/>
      <c r="Z2876" s="161"/>
      <c r="AA2876" s="161"/>
      <c r="AB2876" s="161"/>
      <c r="AC2876" s="161"/>
      <c r="AD2876" s="161"/>
      <c r="AE2876" s="161"/>
      <c r="AF2876" s="161"/>
      <c r="AG2876" s="161"/>
      <c r="AH2876" s="161"/>
      <c r="AI2876" s="161"/>
      <c r="AJ2876" s="161"/>
      <c r="AK2876" s="161"/>
      <c r="AL2876" s="161"/>
      <c r="AM2876" s="161"/>
      <c r="AN2876" s="161"/>
      <c r="AO2876" s="161"/>
      <c r="AP2876" s="161"/>
      <c r="AQ2876" s="161"/>
      <c r="AR2876" s="161"/>
      <c r="AS2876" s="161"/>
      <c r="AT2876" s="161"/>
      <c r="AU2876" s="161"/>
      <c r="AV2876" s="161"/>
      <c r="AW2876" s="161"/>
      <c r="AX2876" s="162"/>
    </row>
    <row r="2877" spans="1:113" ht="12" customHeight="1">
      <c r="A2877" s="8"/>
      <c r="B2877" s="160"/>
      <c r="C2877" s="161"/>
      <c r="D2877" s="161"/>
      <c r="E2877" s="161"/>
      <c r="F2877" s="161"/>
      <c r="G2877" s="161"/>
      <c r="H2877" s="161"/>
      <c r="I2877" s="161"/>
      <c r="J2877" s="161"/>
      <c r="K2877" s="161"/>
      <c r="L2877" s="161"/>
      <c r="M2877" s="161"/>
      <c r="N2877" s="161"/>
      <c r="O2877" s="161"/>
      <c r="P2877" s="161"/>
      <c r="Q2877" s="161"/>
      <c r="R2877" s="161"/>
      <c r="S2877" s="161"/>
      <c r="T2877" s="161"/>
      <c r="U2877" s="161"/>
      <c r="V2877" s="161"/>
      <c r="W2877" s="161"/>
      <c r="X2877" s="161"/>
      <c r="Y2877" s="161"/>
      <c r="Z2877" s="161"/>
      <c r="AA2877" s="161"/>
      <c r="AB2877" s="161"/>
      <c r="AC2877" s="161"/>
      <c r="AD2877" s="161"/>
      <c r="AE2877" s="161"/>
      <c r="AF2877" s="161"/>
      <c r="AG2877" s="161"/>
      <c r="AH2877" s="161"/>
      <c r="AI2877" s="161"/>
      <c r="AJ2877" s="161"/>
      <c r="AK2877" s="161"/>
      <c r="AL2877" s="161"/>
      <c r="AM2877" s="161"/>
      <c r="AN2877" s="161"/>
      <c r="AO2877" s="161"/>
      <c r="AP2877" s="161"/>
      <c r="AQ2877" s="161"/>
      <c r="AR2877" s="161"/>
      <c r="AS2877" s="161"/>
      <c r="AT2877" s="161"/>
      <c r="AU2877" s="161"/>
      <c r="AV2877" s="161"/>
      <c r="AW2877" s="161"/>
      <c r="AX2877" s="162"/>
    </row>
    <row r="2878" spans="1:113" ht="12" customHeight="1">
      <c r="A2878" s="8"/>
      <c r="B2878" s="160"/>
      <c r="C2878" s="161"/>
      <c r="D2878" s="161"/>
      <c r="E2878" s="161"/>
      <c r="F2878" s="161"/>
      <c r="G2878" s="161"/>
      <c r="H2878" s="161"/>
      <c r="I2878" s="161"/>
      <c r="J2878" s="161"/>
      <c r="K2878" s="161"/>
      <c r="L2878" s="161"/>
      <c r="M2878" s="161"/>
      <c r="N2878" s="161"/>
      <c r="O2878" s="161"/>
      <c r="P2878" s="161"/>
      <c r="Q2878" s="161"/>
      <c r="R2878" s="161"/>
      <c r="S2878" s="161"/>
      <c r="T2878" s="161"/>
      <c r="U2878" s="161"/>
      <c r="V2878" s="161"/>
      <c r="W2878" s="161"/>
      <c r="X2878" s="161"/>
      <c r="Y2878" s="161"/>
      <c r="Z2878" s="161"/>
      <c r="AA2878" s="161"/>
      <c r="AB2878" s="161"/>
      <c r="AC2878" s="161"/>
      <c r="AD2878" s="161"/>
      <c r="AE2878" s="161"/>
      <c r="AF2878" s="161"/>
      <c r="AG2878" s="161"/>
      <c r="AH2878" s="161"/>
      <c r="AI2878" s="161"/>
      <c r="AJ2878" s="161"/>
      <c r="AK2878" s="161"/>
      <c r="AL2878" s="161"/>
      <c r="AM2878" s="161"/>
      <c r="AN2878" s="161"/>
      <c r="AO2878" s="161"/>
      <c r="AP2878" s="161"/>
      <c r="AQ2878" s="161"/>
      <c r="AR2878" s="161"/>
      <c r="AS2878" s="161"/>
      <c r="AT2878" s="161"/>
      <c r="AU2878" s="161"/>
      <c r="AV2878" s="161"/>
      <c r="AW2878" s="161"/>
      <c r="AX2878" s="162"/>
    </row>
    <row r="2879" spans="1:113" ht="12" customHeight="1">
      <c r="A2879" s="8"/>
      <c r="B2879" s="160"/>
      <c r="C2879" s="161"/>
      <c r="D2879" s="161"/>
      <c r="E2879" s="161"/>
      <c r="F2879" s="161"/>
      <c r="G2879" s="161"/>
      <c r="H2879" s="161"/>
      <c r="I2879" s="161"/>
      <c r="J2879" s="161"/>
      <c r="K2879" s="161"/>
      <c r="L2879" s="161"/>
      <c r="M2879" s="161"/>
      <c r="N2879" s="161"/>
      <c r="O2879" s="161"/>
      <c r="P2879" s="161"/>
      <c r="Q2879" s="161"/>
      <c r="R2879" s="161"/>
      <c r="S2879" s="161"/>
      <c r="T2879" s="161"/>
      <c r="U2879" s="161"/>
      <c r="V2879" s="161"/>
      <c r="W2879" s="161"/>
      <c r="X2879" s="161"/>
      <c r="Y2879" s="161"/>
      <c r="Z2879" s="161"/>
      <c r="AA2879" s="161"/>
      <c r="AB2879" s="161"/>
      <c r="AC2879" s="161"/>
      <c r="AD2879" s="161"/>
      <c r="AE2879" s="161"/>
      <c r="AF2879" s="161"/>
      <c r="AG2879" s="161"/>
      <c r="AH2879" s="161"/>
      <c r="AI2879" s="161"/>
      <c r="AJ2879" s="161"/>
      <c r="AK2879" s="161"/>
      <c r="AL2879" s="161"/>
      <c r="AM2879" s="161"/>
      <c r="AN2879" s="161"/>
      <c r="AO2879" s="161"/>
      <c r="AP2879" s="161"/>
      <c r="AQ2879" s="161"/>
      <c r="AR2879" s="161"/>
      <c r="AS2879" s="161"/>
      <c r="AT2879" s="161"/>
      <c r="AU2879" s="161"/>
      <c r="AV2879" s="161"/>
      <c r="AW2879" s="161"/>
      <c r="AX2879" s="162"/>
    </row>
    <row r="2880" spans="1:113" ht="12" customHeight="1">
      <c r="A2880" s="8"/>
      <c r="B2880" s="160"/>
      <c r="C2880" s="161"/>
      <c r="D2880" s="161"/>
      <c r="E2880" s="161"/>
      <c r="F2880" s="161"/>
      <c r="G2880" s="161"/>
      <c r="H2880" s="161"/>
      <c r="I2880" s="161"/>
      <c r="J2880" s="161"/>
      <c r="K2880" s="161"/>
      <c r="L2880" s="161"/>
      <c r="M2880" s="161"/>
      <c r="N2880" s="161"/>
      <c r="O2880" s="161"/>
      <c r="P2880" s="161"/>
      <c r="Q2880" s="161"/>
      <c r="R2880" s="161"/>
      <c r="S2880" s="161"/>
      <c r="T2880" s="161"/>
      <c r="U2880" s="161"/>
      <c r="V2880" s="161"/>
      <c r="W2880" s="161"/>
      <c r="X2880" s="161"/>
      <c r="Y2880" s="161"/>
      <c r="Z2880" s="161"/>
      <c r="AA2880" s="161"/>
      <c r="AB2880" s="161"/>
      <c r="AC2880" s="161"/>
      <c r="AD2880" s="161"/>
      <c r="AE2880" s="161"/>
      <c r="AF2880" s="161"/>
      <c r="AG2880" s="161"/>
      <c r="AH2880" s="161"/>
      <c r="AI2880" s="161"/>
      <c r="AJ2880" s="161"/>
      <c r="AK2880" s="161"/>
      <c r="AL2880" s="161"/>
      <c r="AM2880" s="161"/>
      <c r="AN2880" s="161"/>
      <c r="AO2880" s="161"/>
      <c r="AP2880" s="161"/>
      <c r="AQ2880" s="161"/>
      <c r="AR2880" s="161"/>
      <c r="AS2880" s="161"/>
      <c r="AT2880" s="161"/>
      <c r="AU2880" s="161"/>
      <c r="AV2880" s="161"/>
      <c r="AW2880" s="161"/>
      <c r="AX2880" s="162"/>
    </row>
    <row r="2881" spans="1:113" ht="12" customHeight="1">
      <c r="A2881" s="8"/>
      <c r="B2881" s="160"/>
      <c r="C2881" s="161"/>
      <c r="D2881" s="161"/>
      <c r="E2881" s="161"/>
      <c r="F2881" s="161"/>
      <c r="G2881" s="161"/>
      <c r="H2881" s="161"/>
      <c r="I2881" s="161"/>
      <c r="J2881" s="161"/>
      <c r="K2881" s="161"/>
      <c r="L2881" s="161"/>
      <c r="M2881" s="161"/>
      <c r="N2881" s="161"/>
      <c r="O2881" s="161"/>
      <c r="P2881" s="161"/>
      <c r="Q2881" s="161"/>
      <c r="R2881" s="161"/>
      <c r="S2881" s="161"/>
      <c r="T2881" s="161"/>
      <c r="U2881" s="161"/>
      <c r="V2881" s="161"/>
      <c r="W2881" s="161"/>
      <c r="X2881" s="161"/>
      <c r="Y2881" s="161"/>
      <c r="Z2881" s="161"/>
      <c r="AA2881" s="161"/>
      <c r="AB2881" s="161"/>
      <c r="AC2881" s="161"/>
      <c r="AD2881" s="161"/>
      <c r="AE2881" s="161"/>
      <c r="AF2881" s="161"/>
      <c r="AG2881" s="161"/>
      <c r="AH2881" s="161"/>
      <c r="AI2881" s="161"/>
      <c r="AJ2881" s="161"/>
      <c r="AK2881" s="161"/>
      <c r="AL2881" s="161"/>
      <c r="AM2881" s="161"/>
      <c r="AN2881" s="161"/>
      <c r="AO2881" s="161"/>
      <c r="AP2881" s="161"/>
      <c r="AQ2881" s="161"/>
      <c r="AR2881" s="161"/>
      <c r="AS2881" s="161"/>
      <c r="AT2881" s="161"/>
      <c r="AU2881" s="161"/>
      <c r="AV2881" s="161"/>
      <c r="AW2881" s="161"/>
      <c r="AX2881" s="162"/>
      <c r="BC2881" s="16"/>
    </row>
    <row r="2882" spans="1:113" ht="12" customHeight="1">
      <c r="A2882" s="8"/>
      <c r="B2882" s="160"/>
      <c r="C2882" s="161"/>
      <c r="D2882" s="161"/>
      <c r="E2882" s="161"/>
      <c r="F2882" s="161"/>
      <c r="G2882" s="161"/>
      <c r="H2882" s="161"/>
      <c r="I2882" s="161"/>
      <c r="J2882" s="161"/>
      <c r="K2882" s="161"/>
      <c r="L2882" s="161"/>
      <c r="M2882" s="161"/>
      <c r="N2882" s="161"/>
      <c r="O2882" s="161"/>
      <c r="P2882" s="161"/>
      <c r="Q2882" s="161"/>
      <c r="R2882" s="161"/>
      <c r="S2882" s="161"/>
      <c r="T2882" s="161"/>
      <c r="U2882" s="161"/>
      <c r="V2882" s="161"/>
      <c r="W2882" s="161"/>
      <c r="X2882" s="161"/>
      <c r="Y2882" s="161"/>
      <c r="Z2882" s="161"/>
      <c r="AA2882" s="161"/>
      <c r="AB2882" s="161"/>
      <c r="AC2882" s="161"/>
      <c r="AD2882" s="161"/>
      <c r="AE2882" s="161"/>
      <c r="AF2882" s="161"/>
      <c r="AG2882" s="161"/>
      <c r="AH2882" s="161"/>
      <c r="AI2882" s="161"/>
      <c r="AJ2882" s="161"/>
      <c r="AK2882" s="161"/>
      <c r="AL2882" s="161"/>
      <c r="AM2882" s="161"/>
      <c r="AN2882" s="161"/>
      <c r="AO2882" s="161"/>
      <c r="AP2882" s="161"/>
      <c r="AQ2882" s="161"/>
      <c r="AR2882" s="161"/>
      <c r="AS2882" s="161"/>
      <c r="AT2882" s="161"/>
      <c r="AU2882" s="161"/>
      <c r="AV2882" s="161"/>
      <c r="AW2882" s="161"/>
      <c r="AX2882" s="162"/>
    </row>
    <row r="2883" spans="1:113" ht="12" customHeight="1">
      <c r="A2883" s="8"/>
      <c r="B2883" s="160"/>
      <c r="C2883" s="161"/>
      <c r="D2883" s="161"/>
      <c r="E2883" s="161"/>
      <c r="F2883" s="161"/>
      <c r="G2883" s="161"/>
      <c r="H2883" s="161"/>
      <c r="I2883" s="161"/>
      <c r="J2883" s="161"/>
      <c r="K2883" s="161"/>
      <c r="L2883" s="161"/>
      <c r="M2883" s="161"/>
      <c r="N2883" s="161"/>
      <c r="O2883" s="161"/>
      <c r="P2883" s="161"/>
      <c r="Q2883" s="161"/>
      <c r="R2883" s="161"/>
      <c r="S2883" s="161"/>
      <c r="T2883" s="161"/>
      <c r="U2883" s="161"/>
      <c r="V2883" s="161"/>
      <c r="W2883" s="161"/>
      <c r="X2883" s="161"/>
      <c r="Y2883" s="161"/>
      <c r="Z2883" s="161"/>
      <c r="AA2883" s="161"/>
      <c r="AB2883" s="161"/>
      <c r="AC2883" s="161"/>
      <c r="AD2883" s="161"/>
      <c r="AE2883" s="161"/>
      <c r="AF2883" s="161"/>
      <c r="AG2883" s="161"/>
      <c r="AH2883" s="161"/>
      <c r="AI2883" s="161"/>
      <c r="AJ2883" s="161"/>
      <c r="AK2883" s="161"/>
      <c r="AL2883" s="161"/>
      <c r="AM2883" s="161"/>
      <c r="AN2883" s="161"/>
      <c r="AO2883" s="161"/>
      <c r="AP2883" s="161"/>
      <c r="AQ2883" s="161"/>
      <c r="AR2883" s="161"/>
      <c r="AS2883" s="161"/>
      <c r="AT2883" s="161"/>
      <c r="AU2883" s="161"/>
      <c r="AV2883" s="161"/>
      <c r="AW2883" s="161"/>
      <c r="AX2883" s="162"/>
    </row>
    <row r="2884" spans="1:113" ht="12" customHeight="1">
      <c r="A2884" s="8"/>
      <c r="B2884" s="160"/>
      <c r="C2884" s="161"/>
      <c r="D2884" s="161"/>
      <c r="E2884" s="161"/>
      <c r="F2884" s="161"/>
      <c r="G2884" s="161"/>
      <c r="H2884" s="161"/>
      <c r="I2884" s="161"/>
      <c r="J2884" s="161"/>
      <c r="K2884" s="161"/>
      <c r="L2884" s="161"/>
      <c r="M2884" s="161"/>
      <c r="N2884" s="161"/>
      <c r="O2884" s="161"/>
      <c r="P2884" s="161"/>
      <c r="Q2884" s="161"/>
      <c r="R2884" s="161"/>
      <c r="S2884" s="161"/>
      <c r="T2884" s="161"/>
      <c r="U2884" s="161"/>
      <c r="V2884" s="161"/>
      <c r="W2884" s="161"/>
      <c r="X2884" s="161"/>
      <c r="Y2884" s="161"/>
      <c r="Z2884" s="161"/>
      <c r="AA2884" s="161"/>
      <c r="AB2884" s="161"/>
      <c r="AC2884" s="161"/>
      <c r="AD2884" s="161"/>
      <c r="AE2884" s="161"/>
      <c r="AF2884" s="161"/>
      <c r="AG2884" s="161"/>
      <c r="AH2884" s="161"/>
      <c r="AI2884" s="161"/>
      <c r="AJ2884" s="161"/>
      <c r="AK2884" s="161"/>
      <c r="AL2884" s="161"/>
      <c r="AM2884" s="161"/>
      <c r="AN2884" s="161"/>
      <c r="AO2884" s="161"/>
      <c r="AP2884" s="161"/>
      <c r="AQ2884" s="161"/>
      <c r="AR2884" s="161"/>
      <c r="AS2884" s="161"/>
      <c r="AT2884" s="161"/>
      <c r="AU2884" s="161"/>
      <c r="AV2884" s="161"/>
      <c r="AW2884" s="161"/>
      <c r="AX2884" s="162"/>
    </row>
    <row r="2885" spans="1:113" ht="15" thickBot="1">
      <c r="A2885" s="17"/>
      <c r="B2885" s="18"/>
      <c r="C2885" s="19"/>
      <c r="D2885" s="19"/>
      <c r="E2885" s="19"/>
      <c r="F2885" s="19"/>
      <c r="G2885" s="19"/>
      <c r="H2885" s="19"/>
      <c r="I2885" s="19"/>
      <c r="J2885" s="19"/>
      <c r="K2885" s="19"/>
      <c r="L2885" s="19"/>
      <c r="M2885" s="19"/>
      <c r="N2885" s="19"/>
      <c r="O2885" s="19"/>
      <c r="P2885" s="19"/>
      <c r="Q2885" s="19"/>
      <c r="R2885" s="19"/>
      <c r="S2885" s="19"/>
      <c r="T2885" s="19"/>
      <c r="U2885" s="19"/>
      <c r="V2885" s="19"/>
      <c r="W2885" s="19"/>
      <c r="X2885" s="19"/>
      <c r="Y2885" s="19"/>
      <c r="Z2885" s="19"/>
      <c r="AA2885" s="19"/>
      <c r="AB2885" s="19"/>
      <c r="AC2885" s="19"/>
      <c r="AD2885" s="19"/>
      <c r="AE2885" s="19"/>
      <c r="AF2885" s="19"/>
      <c r="AG2885" s="19"/>
      <c r="AH2885" s="19"/>
      <c r="AI2885" s="19"/>
      <c r="AJ2885" s="19"/>
      <c r="AK2885" s="19"/>
      <c r="AL2885" s="19"/>
      <c r="AM2885" s="19"/>
      <c r="AN2885" s="19"/>
      <c r="AO2885" s="19"/>
      <c r="AP2885" s="19"/>
      <c r="AQ2885" s="19"/>
      <c r="AR2885" s="19"/>
      <c r="AS2885" s="19"/>
      <c r="AT2885" s="19"/>
      <c r="AU2885" s="19"/>
      <c r="AV2885" s="19"/>
      <c r="AW2885" s="19"/>
      <c r="AX2885" s="20"/>
    </row>
    <row r="2886" spans="1:113">
      <c r="B2886" s="21"/>
    </row>
    <row r="2887" spans="1:113" ht="15" thickBot="1">
      <c r="A2887" s="11"/>
      <c r="B2887" s="10" t="s">
        <v>3</v>
      </c>
      <c r="C2887" s="8"/>
      <c r="D2887" s="8"/>
      <c r="E2887" s="8"/>
      <c r="F2887" s="8"/>
      <c r="G2887" s="8"/>
      <c r="H2887" s="8"/>
      <c r="I2887" s="8"/>
      <c r="J2887" s="8"/>
      <c r="K2887" s="8"/>
      <c r="L2887" s="9"/>
      <c r="M2887" s="9"/>
      <c r="N2887" s="9"/>
      <c r="O2887" s="9"/>
      <c r="P2887" s="8"/>
      <c r="Q2887" s="8"/>
      <c r="R2887" s="8"/>
      <c r="S2887" s="8"/>
      <c r="T2887" s="8"/>
      <c r="U2887" s="8"/>
      <c r="V2887" s="10"/>
      <c r="W2887" s="10"/>
      <c r="X2887" s="10"/>
      <c r="Y2887" s="10"/>
      <c r="Z2887" s="10"/>
      <c r="AA2887" s="10"/>
      <c r="AB2887" s="10"/>
      <c r="AC2887" s="10"/>
      <c r="AD2887" s="10"/>
      <c r="AE2887" s="10"/>
      <c r="AF2887" s="10"/>
      <c r="AG2887" s="10"/>
      <c r="AH2887" s="10"/>
      <c r="AI2887" s="10"/>
      <c r="AJ2887" s="10"/>
      <c r="AK2887" s="10"/>
      <c r="AL2887" s="10"/>
      <c r="AM2887" s="10"/>
      <c r="AN2887" s="10"/>
      <c r="AO2887" s="10"/>
      <c r="AP2887" s="10"/>
      <c r="AQ2887" s="10"/>
      <c r="AR2887" s="10"/>
      <c r="AS2887" s="10"/>
      <c r="AT2887" s="10"/>
      <c r="AU2887" s="10"/>
      <c r="AV2887" s="10"/>
      <c r="AW2887" s="10"/>
      <c r="AX2887" s="10"/>
      <c r="DI2887" s="6"/>
    </row>
    <row r="2888" spans="1:113" ht="14.4">
      <c r="A2888" s="8"/>
      <c r="B2888" s="12"/>
      <c r="C2888" s="7"/>
      <c r="D2888" s="7"/>
      <c r="E2888" s="7"/>
      <c r="F2888" s="7"/>
      <c r="G2888" s="7"/>
      <c r="H2888" s="7"/>
      <c r="I2888" s="7"/>
      <c r="J2888" s="7"/>
      <c r="K2888" s="7"/>
      <c r="L2888" s="13"/>
      <c r="M2888" s="13"/>
      <c r="N2888" s="13"/>
      <c r="O2888" s="13"/>
      <c r="P2888" s="7"/>
      <c r="Q2888" s="7"/>
      <c r="R2888" s="7"/>
      <c r="S2888" s="7"/>
      <c r="T2888" s="7"/>
      <c r="U2888" s="7"/>
      <c r="V2888" s="14"/>
      <c r="W2888" s="14"/>
      <c r="X2888" s="14"/>
      <c r="Y2888" s="14"/>
      <c r="Z2888" s="14"/>
      <c r="AA2888" s="14"/>
      <c r="AB2888" s="14"/>
      <c r="AC2888" s="14"/>
      <c r="AD2888" s="14"/>
      <c r="AE2888" s="14"/>
      <c r="AF2888" s="14"/>
      <c r="AG2888" s="14"/>
      <c r="AH2888" s="14"/>
      <c r="AI2888" s="14"/>
      <c r="AJ2888" s="14"/>
      <c r="AK2888" s="14"/>
      <c r="AL2888" s="14"/>
      <c r="AM2888" s="14"/>
      <c r="AN2888" s="14"/>
      <c r="AO2888" s="14"/>
      <c r="AP2888" s="14"/>
      <c r="AQ2888" s="14"/>
      <c r="AR2888" s="14"/>
      <c r="AS2888" s="14"/>
      <c r="AT2888" s="14"/>
      <c r="AU2888" s="14"/>
      <c r="AV2888" s="14"/>
      <c r="AW2888" s="14"/>
      <c r="AX2888" s="15"/>
    </row>
    <row r="2889" spans="1:113" ht="12" customHeight="1">
      <c r="A2889" s="8"/>
      <c r="B2889" s="160" t="s">
        <v>360</v>
      </c>
      <c r="C2889" s="161"/>
      <c r="D2889" s="161"/>
      <c r="E2889" s="161"/>
      <c r="F2889" s="161"/>
      <c r="G2889" s="161"/>
      <c r="H2889" s="161"/>
      <c r="I2889" s="161"/>
      <c r="J2889" s="161"/>
      <c r="K2889" s="161"/>
      <c r="L2889" s="161"/>
      <c r="M2889" s="161"/>
      <c r="N2889" s="161"/>
      <c r="O2889" s="161"/>
      <c r="P2889" s="161"/>
      <c r="Q2889" s="161"/>
      <c r="R2889" s="161"/>
      <c r="S2889" s="161"/>
      <c r="T2889" s="161"/>
      <c r="U2889" s="161"/>
      <c r="V2889" s="161"/>
      <c r="W2889" s="161"/>
      <c r="X2889" s="161"/>
      <c r="Y2889" s="161"/>
      <c r="Z2889" s="161"/>
      <c r="AA2889" s="161"/>
      <c r="AB2889" s="161"/>
      <c r="AC2889" s="161"/>
      <c r="AD2889" s="161"/>
      <c r="AE2889" s="161"/>
      <c r="AF2889" s="161"/>
      <c r="AG2889" s="161"/>
      <c r="AH2889" s="161"/>
      <c r="AI2889" s="161"/>
      <c r="AJ2889" s="161"/>
      <c r="AK2889" s="161"/>
      <c r="AL2889" s="161"/>
      <c r="AM2889" s="161"/>
      <c r="AN2889" s="161"/>
      <c r="AO2889" s="161"/>
      <c r="AP2889" s="161"/>
      <c r="AQ2889" s="161"/>
      <c r="AR2889" s="161"/>
      <c r="AS2889" s="161"/>
      <c r="AT2889" s="161"/>
      <c r="AU2889" s="161"/>
      <c r="AV2889" s="161"/>
      <c r="AW2889" s="161"/>
      <c r="AX2889" s="162"/>
    </row>
    <row r="2890" spans="1:113" ht="12" customHeight="1">
      <c r="A2890" s="8"/>
      <c r="B2890" s="160"/>
      <c r="C2890" s="161"/>
      <c r="D2890" s="161"/>
      <c r="E2890" s="161"/>
      <c r="F2890" s="161"/>
      <c r="G2890" s="161"/>
      <c r="H2890" s="161"/>
      <c r="I2890" s="161"/>
      <c r="J2890" s="161"/>
      <c r="K2890" s="161"/>
      <c r="L2890" s="161"/>
      <c r="M2890" s="161"/>
      <c r="N2890" s="161"/>
      <c r="O2890" s="161"/>
      <c r="P2890" s="161"/>
      <c r="Q2890" s="161"/>
      <c r="R2890" s="161"/>
      <c r="S2890" s="161"/>
      <c r="T2890" s="161"/>
      <c r="U2890" s="161"/>
      <c r="V2890" s="161"/>
      <c r="W2890" s="161"/>
      <c r="X2890" s="161"/>
      <c r="Y2890" s="161"/>
      <c r="Z2890" s="161"/>
      <c r="AA2890" s="161"/>
      <c r="AB2890" s="161"/>
      <c r="AC2890" s="161"/>
      <c r="AD2890" s="161"/>
      <c r="AE2890" s="161"/>
      <c r="AF2890" s="161"/>
      <c r="AG2890" s="161"/>
      <c r="AH2890" s="161"/>
      <c r="AI2890" s="161"/>
      <c r="AJ2890" s="161"/>
      <c r="AK2890" s="161"/>
      <c r="AL2890" s="161"/>
      <c r="AM2890" s="161"/>
      <c r="AN2890" s="161"/>
      <c r="AO2890" s="161"/>
      <c r="AP2890" s="161"/>
      <c r="AQ2890" s="161"/>
      <c r="AR2890" s="161"/>
      <c r="AS2890" s="161"/>
      <c r="AT2890" s="161"/>
      <c r="AU2890" s="161"/>
      <c r="AV2890" s="161"/>
      <c r="AW2890" s="161"/>
      <c r="AX2890" s="162"/>
    </row>
    <row r="2891" spans="1:113" ht="12" customHeight="1">
      <c r="A2891" s="8"/>
      <c r="B2891" s="160"/>
      <c r="C2891" s="161"/>
      <c r="D2891" s="161"/>
      <c r="E2891" s="161"/>
      <c r="F2891" s="161"/>
      <c r="G2891" s="161"/>
      <c r="H2891" s="161"/>
      <c r="I2891" s="161"/>
      <c r="J2891" s="161"/>
      <c r="K2891" s="161"/>
      <c r="L2891" s="161"/>
      <c r="M2891" s="161"/>
      <c r="N2891" s="161"/>
      <c r="O2891" s="161"/>
      <c r="P2891" s="161"/>
      <c r="Q2891" s="161"/>
      <c r="R2891" s="161"/>
      <c r="S2891" s="161"/>
      <c r="T2891" s="161"/>
      <c r="U2891" s="161"/>
      <c r="V2891" s="161"/>
      <c r="W2891" s="161"/>
      <c r="X2891" s="161"/>
      <c r="Y2891" s="161"/>
      <c r="Z2891" s="161"/>
      <c r="AA2891" s="161"/>
      <c r="AB2891" s="161"/>
      <c r="AC2891" s="161"/>
      <c r="AD2891" s="161"/>
      <c r="AE2891" s="161"/>
      <c r="AF2891" s="161"/>
      <c r="AG2891" s="161"/>
      <c r="AH2891" s="161"/>
      <c r="AI2891" s="161"/>
      <c r="AJ2891" s="161"/>
      <c r="AK2891" s="161"/>
      <c r="AL2891" s="161"/>
      <c r="AM2891" s="161"/>
      <c r="AN2891" s="161"/>
      <c r="AO2891" s="161"/>
      <c r="AP2891" s="161"/>
      <c r="AQ2891" s="161"/>
      <c r="AR2891" s="161"/>
      <c r="AS2891" s="161"/>
      <c r="AT2891" s="161"/>
      <c r="AU2891" s="161"/>
      <c r="AV2891" s="161"/>
      <c r="AW2891" s="161"/>
      <c r="AX2891" s="162"/>
    </row>
    <row r="2892" spans="1:113" ht="12" customHeight="1">
      <c r="A2892" s="8"/>
      <c r="B2892" s="160"/>
      <c r="C2892" s="161"/>
      <c r="D2892" s="161"/>
      <c r="E2892" s="161"/>
      <c r="F2892" s="161"/>
      <c r="G2892" s="161"/>
      <c r="H2892" s="161"/>
      <c r="I2892" s="161"/>
      <c r="J2892" s="161"/>
      <c r="K2892" s="161"/>
      <c r="L2892" s="161"/>
      <c r="M2892" s="161"/>
      <c r="N2892" s="161"/>
      <c r="O2892" s="161"/>
      <c r="P2892" s="161"/>
      <c r="Q2892" s="161"/>
      <c r="R2892" s="161"/>
      <c r="S2892" s="161"/>
      <c r="T2892" s="161"/>
      <c r="U2892" s="161"/>
      <c r="V2892" s="161"/>
      <c r="W2892" s="161"/>
      <c r="X2892" s="161"/>
      <c r="Y2892" s="161"/>
      <c r="Z2892" s="161"/>
      <c r="AA2892" s="161"/>
      <c r="AB2892" s="161"/>
      <c r="AC2892" s="161"/>
      <c r="AD2892" s="161"/>
      <c r="AE2892" s="161"/>
      <c r="AF2892" s="161"/>
      <c r="AG2892" s="161"/>
      <c r="AH2892" s="161"/>
      <c r="AI2892" s="161"/>
      <c r="AJ2892" s="161"/>
      <c r="AK2892" s="161"/>
      <c r="AL2892" s="161"/>
      <c r="AM2892" s="161"/>
      <c r="AN2892" s="161"/>
      <c r="AO2892" s="161"/>
      <c r="AP2892" s="161"/>
      <c r="AQ2892" s="161"/>
      <c r="AR2892" s="161"/>
      <c r="AS2892" s="161"/>
      <c r="AT2892" s="161"/>
      <c r="AU2892" s="161"/>
      <c r="AV2892" s="161"/>
      <c r="AW2892" s="161"/>
      <c r="AX2892" s="162"/>
    </row>
    <row r="2893" spans="1:113" ht="12" customHeight="1">
      <c r="A2893" s="8"/>
      <c r="B2893" s="160"/>
      <c r="C2893" s="161"/>
      <c r="D2893" s="161"/>
      <c r="E2893" s="161"/>
      <c r="F2893" s="161"/>
      <c r="G2893" s="161"/>
      <c r="H2893" s="161"/>
      <c r="I2893" s="161"/>
      <c r="J2893" s="161"/>
      <c r="K2893" s="161"/>
      <c r="L2893" s="161"/>
      <c r="M2893" s="161"/>
      <c r="N2893" s="161"/>
      <c r="O2893" s="161"/>
      <c r="P2893" s="161"/>
      <c r="Q2893" s="161"/>
      <c r="R2893" s="161"/>
      <c r="S2893" s="161"/>
      <c r="T2893" s="161"/>
      <c r="U2893" s="161"/>
      <c r="V2893" s="161"/>
      <c r="W2893" s="161"/>
      <c r="X2893" s="161"/>
      <c r="Y2893" s="161"/>
      <c r="Z2893" s="161"/>
      <c r="AA2893" s="161"/>
      <c r="AB2893" s="161"/>
      <c r="AC2893" s="161"/>
      <c r="AD2893" s="161"/>
      <c r="AE2893" s="161"/>
      <c r="AF2893" s="161"/>
      <c r="AG2893" s="161"/>
      <c r="AH2893" s="161"/>
      <c r="AI2893" s="161"/>
      <c r="AJ2893" s="161"/>
      <c r="AK2893" s="161"/>
      <c r="AL2893" s="161"/>
      <c r="AM2893" s="161"/>
      <c r="AN2893" s="161"/>
      <c r="AO2893" s="161"/>
      <c r="AP2893" s="161"/>
      <c r="AQ2893" s="161"/>
      <c r="AR2893" s="161"/>
      <c r="AS2893" s="161"/>
      <c r="AT2893" s="161"/>
      <c r="AU2893" s="161"/>
      <c r="AV2893" s="161"/>
      <c r="AW2893" s="161"/>
      <c r="AX2893" s="162"/>
    </row>
    <row r="2894" spans="1:113" ht="12" customHeight="1">
      <c r="A2894" s="8"/>
      <c r="B2894" s="160"/>
      <c r="C2894" s="161"/>
      <c r="D2894" s="161"/>
      <c r="E2894" s="161"/>
      <c r="F2894" s="161"/>
      <c r="G2894" s="161"/>
      <c r="H2894" s="161"/>
      <c r="I2894" s="161"/>
      <c r="J2894" s="161"/>
      <c r="K2894" s="161"/>
      <c r="L2894" s="161"/>
      <c r="M2894" s="161"/>
      <c r="N2894" s="161"/>
      <c r="O2894" s="161"/>
      <c r="P2894" s="161"/>
      <c r="Q2894" s="161"/>
      <c r="R2894" s="161"/>
      <c r="S2894" s="161"/>
      <c r="T2894" s="161"/>
      <c r="U2894" s="161"/>
      <c r="V2894" s="161"/>
      <c r="W2894" s="161"/>
      <c r="X2894" s="161"/>
      <c r="Y2894" s="161"/>
      <c r="Z2894" s="161"/>
      <c r="AA2894" s="161"/>
      <c r="AB2894" s="161"/>
      <c r="AC2894" s="161"/>
      <c r="AD2894" s="161"/>
      <c r="AE2894" s="161"/>
      <c r="AF2894" s="161"/>
      <c r="AG2894" s="161"/>
      <c r="AH2894" s="161"/>
      <c r="AI2894" s="161"/>
      <c r="AJ2894" s="161"/>
      <c r="AK2894" s="161"/>
      <c r="AL2894" s="161"/>
      <c r="AM2894" s="161"/>
      <c r="AN2894" s="161"/>
      <c r="AO2894" s="161"/>
      <c r="AP2894" s="161"/>
      <c r="AQ2894" s="161"/>
      <c r="AR2894" s="161"/>
      <c r="AS2894" s="161"/>
      <c r="AT2894" s="161"/>
      <c r="AU2894" s="161"/>
      <c r="AV2894" s="161"/>
      <c r="AW2894" s="161"/>
      <c r="AX2894" s="162"/>
      <c r="BC2894" s="16"/>
    </row>
    <row r="2895" spans="1:113" ht="12" customHeight="1">
      <c r="A2895" s="8"/>
      <c r="B2895" s="160"/>
      <c r="C2895" s="161"/>
      <c r="D2895" s="161"/>
      <c r="E2895" s="161"/>
      <c r="F2895" s="161"/>
      <c r="G2895" s="161"/>
      <c r="H2895" s="161"/>
      <c r="I2895" s="161"/>
      <c r="J2895" s="161"/>
      <c r="K2895" s="161"/>
      <c r="L2895" s="161"/>
      <c r="M2895" s="161"/>
      <c r="N2895" s="161"/>
      <c r="O2895" s="161"/>
      <c r="P2895" s="161"/>
      <c r="Q2895" s="161"/>
      <c r="R2895" s="161"/>
      <c r="S2895" s="161"/>
      <c r="T2895" s="161"/>
      <c r="U2895" s="161"/>
      <c r="V2895" s="161"/>
      <c r="W2895" s="161"/>
      <c r="X2895" s="161"/>
      <c r="Y2895" s="161"/>
      <c r="Z2895" s="161"/>
      <c r="AA2895" s="161"/>
      <c r="AB2895" s="161"/>
      <c r="AC2895" s="161"/>
      <c r="AD2895" s="161"/>
      <c r="AE2895" s="161"/>
      <c r="AF2895" s="161"/>
      <c r="AG2895" s="161"/>
      <c r="AH2895" s="161"/>
      <c r="AI2895" s="161"/>
      <c r="AJ2895" s="161"/>
      <c r="AK2895" s="161"/>
      <c r="AL2895" s="161"/>
      <c r="AM2895" s="161"/>
      <c r="AN2895" s="161"/>
      <c r="AO2895" s="161"/>
      <c r="AP2895" s="161"/>
      <c r="AQ2895" s="161"/>
      <c r="AR2895" s="161"/>
      <c r="AS2895" s="161"/>
      <c r="AT2895" s="161"/>
      <c r="AU2895" s="161"/>
      <c r="AV2895" s="161"/>
      <c r="AW2895" s="161"/>
      <c r="AX2895" s="162"/>
    </row>
    <row r="2896" spans="1:113" ht="12" customHeight="1">
      <c r="A2896" s="8"/>
      <c r="B2896" s="160"/>
      <c r="C2896" s="161"/>
      <c r="D2896" s="161"/>
      <c r="E2896" s="161"/>
      <c r="F2896" s="161"/>
      <c r="G2896" s="161"/>
      <c r="H2896" s="161"/>
      <c r="I2896" s="161"/>
      <c r="J2896" s="161"/>
      <c r="K2896" s="161"/>
      <c r="L2896" s="161"/>
      <c r="M2896" s="161"/>
      <c r="N2896" s="161"/>
      <c r="O2896" s="161"/>
      <c r="P2896" s="161"/>
      <c r="Q2896" s="161"/>
      <c r="R2896" s="161"/>
      <c r="S2896" s="161"/>
      <c r="T2896" s="161"/>
      <c r="U2896" s="161"/>
      <c r="V2896" s="161"/>
      <c r="W2896" s="161"/>
      <c r="X2896" s="161"/>
      <c r="Y2896" s="161"/>
      <c r="Z2896" s="161"/>
      <c r="AA2896" s="161"/>
      <c r="AB2896" s="161"/>
      <c r="AC2896" s="161"/>
      <c r="AD2896" s="161"/>
      <c r="AE2896" s="161"/>
      <c r="AF2896" s="161"/>
      <c r="AG2896" s="161"/>
      <c r="AH2896" s="161"/>
      <c r="AI2896" s="161"/>
      <c r="AJ2896" s="161"/>
      <c r="AK2896" s="161"/>
      <c r="AL2896" s="161"/>
      <c r="AM2896" s="161"/>
      <c r="AN2896" s="161"/>
      <c r="AO2896" s="161"/>
      <c r="AP2896" s="161"/>
      <c r="AQ2896" s="161"/>
      <c r="AR2896" s="161"/>
      <c r="AS2896" s="161"/>
      <c r="AT2896" s="161"/>
      <c r="AU2896" s="161"/>
      <c r="AV2896" s="161"/>
      <c r="AW2896" s="161"/>
      <c r="AX2896" s="162"/>
    </row>
    <row r="2897" spans="1:251" ht="12" customHeight="1">
      <c r="A2897" s="8"/>
      <c r="B2897" s="160"/>
      <c r="C2897" s="161"/>
      <c r="D2897" s="161"/>
      <c r="E2897" s="161"/>
      <c r="F2897" s="161"/>
      <c r="G2897" s="161"/>
      <c r="H2897" s="161"/>
      <c r="I2897" s="161"/>
      <c r="J2897" s="161"/>
      <c r="K2897" s="161"/>
      <c r="L2897" s="161"/>
      <c r="M2897" s="161"/>
      <c r="N2897" s="161"/>
      <c r="O2897" s="161"/>
      <c r="P2897" s="161"/>
      <c r="Q2897" s="161"/>
      <c r="R2897" s="161"/>
      <c r="S2897" s="161"/>
      <c r="T2897" s="161"/>
      <c r="U2897" s="161"/>
      <c r="V2897" s="161"/>
      <c r="W2897" s="161"/>
      <c r="X2897" s="161"/>
      <c r="Y2897" s="161"/>
      <c r="Z2897" s="161"/>
      <c r="AA2897" s="161"/>
      <c r="AB2897" s="161"/>
      <c r="AC2897" s="161"/>
      <c r="AD2897" s="161"/>
      <c r="AE2897" s="161"/>
      <c r="AF2897" s="161"/>
      <c r="AG2897" s="161"/>
      <c r="AH2897" s="161"/>
      <c r="AI2897" s="161"/>
      <c r="AJ2897" s="161"/>
      <c r="AK2897" s="161"/>
      <c r="AL2897" s="161"/>
      <c r="AM2897" s="161"/>
      <c r="AN2897" s="161"/>
      <c r="AO2897" s="161"/>
      <c r="AP2897" s="161"/>
      <c r="AQ2897" s="161"/>
      <c r="AR2897" s="161"/>
      <c r="AS2897" s="161"/>
      <c r="AT2897" s="161"/>
      <c r="AU2897" s="161"/>
      <c r="AV2897" s="161"/>
      <c r="AW2897" s="161"/>
      <c r="AX2897" s="162"/>
    </row>
    <row r="2898" spans="1:251" ht="15" thickBot="1">
      <c r="A2898" s="17"/>
      <c r="B2898" s="18"/>
      <c r="C2898" s="19"/>
      <c r="D2898" s="19"/>
      <c r="E2898" s="19"/>
      <c r="F2898" s="19"/>
      <c r="G2898" s="19"/>
      <c r="H2898" s="19"/>
      <c r="I2898" s="19"/>
      <c r="J2898" s="19"/>
      <c r="K2898" s="19"/>
      <c r="L2898" s="19"/>
      <c r="M2898" s="19"/>
      <c r="N2898" s="19"/>
      <c r="O2898" s="19"/>
      <c r="P2898" s="19"/>
      <c r="Q2898" s="19"/>
      <c r="R2898" s="19"/>
      <c r="S2898" s="19"/>
      <c r="T2898" s="19"/>
      <c r="U2898" s="19"/>
      <c r="V2898" s="19"/>
      <c r="W2898" s="19"/>
      <c r="X2898" s="19"/>
      <c r="Y2898" s="19"/>
      <c r="Z2898" s="19"/>
      <c r="AA2898" s="19"/>
      <c r="AB2898" s="19"/>
      <c r="AC2898" s="19"/>
      <c r="AD2898" s="19"/>
      <c r="AE2898" s="19"/>
      <c r="AF2898" s="19"/>
      <c r="AG2898" s="19"/>
      <c r="AH2898" s="19"/>
      <c r="AI2898" s="19"/>
      <c r="AJ2898" s="19"/>
      <c r="AK2898" s="19"/>
      <c r="AL2898" s="19"/>
      <c r="AM2898" s="19"/>
      <c r="AN2898" s="19"/>
      <c r="AO2898" s="19"/>
      <c r="AP2898" s="19"/>
      <c r="AQ2898" s="19"/>
      <c r="AR2898" s="19"/>
      <c r="AS2898" s="19"/>
      <c r="AT2898" s="19"/>
      <c r="AU2898" s="19"/>
      <c r="AV2898" s="19"/>
      <c r="AW2898" s="19"/>
      <c r="AX2898" s="20"/>
    </row>
    <row r="2899" spans="1:251">
      <c r="B2899" s="21"/>
    </row>
    <row r="2900" spans="1:251" ht="14.4">
      <c r="B2900" s="10" t="s">
        <v>4</v>
      </c>
      <c r="C2900" s="8"/>
      <c r="D2900" s="8"/>
      <c r="E2900" s="8"/>
      <c r="F2900" s="8"/>
      <c r="G2900" s="8"/>
      <c r="H2900" s="8"/>
      <c r="I2900" s="8"/>
      <c r="J2900" s="8"/>
      <c r="K2900" s="8"/>
      <c r="L2900" s="9"/>
      <c r="M2900" s="9"/>
      <c r="N2900" s="9"/>
      <c r="O2900" s="9"/>
      <c r="P2900" s="8"/>
      <c r="Q2900" s="8"/>
      <c r="R2900" s="8"/>
      <c r="S2900" s="8"/>
      <c r="T2900" s="8"/>
      <c r="U2900" s="8"/>
      <c r="V2900" s="10"/>
      <c r="W2900" s="10"/>
      <c r="X2900" s="10"/>
      <c r="Y2900" s="10"/>
      <c r="Z2900" s="10"/>
      <c r="AA2900" s="10"/>
      <c r="AB2900" s="10"/>
      <c r="AC2900" s="10"/>
      <c r="AD2900" s="10"/>
      <c r="AE2900" s="10"/>
      <c r="AF2900" s="10"/>
      <c r="AG2900" s="10"/>
      <c r="AH2900" s="10"/>
      <c r="AI2900" s="10"/>
      <c r="AJ2900" s="10"/>
      <c r="AK2900" s="10"/>
      <c r="AL2900" s="10"/>
      <c r="AM2900" s="10"/>
      <c r="AN2900" s="10"/>
      <c r="AO2900" s="10"/>
      <c r="AP2900" s="10"/>
      <c r="AQ2900" s="10"/>
      <c r="AR2900" s="10"/>
      <c r="AS2900" s="10"/>
      <c r="AT2900" s="10"/>
      <c r="AU2900" s="10"/>
      <c r="AV2900" s="10"/>
      <c r="AW2900" s="10"/>
      <c r="AX2900" s="10"/>
    </row>
    <row r="2901" spans="1:251" ht="15" thickBot="1">
      <c r="B2901" s="8"/>
      <c r="C2901" s="8"/>
      <c r="D2901" s="8"/>
      <c r="E2901" s="8"/>
      <c r="F2901" s="8"/>
      <c r="G2901" s="8"/>
      <c r="H2901" s="8"/>
      <c r="I2901" s="8"/>
      <c r="J2901" s="8"/>
      <c r="K2901" s="8"/>
      <c r="L2901" s="9"/>
      <c r="M2901" s="9"/>
      <c r="N2901" s="9"/>
      <c r="O2901" s="9"/>
      <c r="P2901" s="8"/>
      <c r="Q2901" s="8"/>
      <c r="R2901" s="8"/>
      <c r="S2901" s="8"/>
      <c r="T2901" s="8"/>
      <c r="U2901" s="8"/>
      <c r="V2901" s="10"/>
      <c r="W2901" s="10"/>
      <c r="X2901" s="10"/>
      <c r="Y2901" s="10"/>
      <c r="Z2901" s="10"/>
      <c r="AA2901" s="10"/>
      <c r="AB2901" s="10"/>
      <c r="AC2901" s="10"/>
      <c r="AD2901" s="10"/>
      <c r="AE2901" s="10"/>
      <c r="AF2901" s="10"/>
      <c r="AG2901" s="10"/>
      <c r="AH2901" s="10"/>
      <c r="AI2901" s="10"/>
      <c r="AJ2901" s="10"/>
      <c r="AK2901" s="10"/>
      <c r="AL2901" s="10"/>
      <c r="AM2901" s="10"/>
      <c r="AN2901" s="10"/>
      <c r="AO2901" s="10"/>
      <c r="AP2901" s="10"/>
      <c r="AQ2901" s="10"/>
      <c r="AR2901" s="10"/>
      <c r="AS2901" s="10"/>
      <c r="AT2901" s="10"/>
      <c r="AU2901" s="10"/>
      <c r="AV2901" s="10"/>
      <c r="AW2901" s="10"/>
      <c r="AX2901" s="22" t="s">
        <v>5</v>
      </c>
    </row>
    <row r="2902" spans="1:251" s="16" customFormat="1" ht="13.5" customHeight="1">
      <c r="A2902" s="8"/>
      <c r="B2902" s="163" t="s">
        <v>6</v>
      </c>
      <c r="C2902" s="164"/>
      <c r="D2902" s="164"/>
      <c r="E2902" s="164"/>
      <c r="F2902" s="164"/>
      <c r="G2902" s="164"/>
      <c r="H2902" s="164"/>
      <c r="I2902" s="164"/>
      <c r="J2902" s="164"/>
      <c r="K2902" s="164"/>
      <c r="L2902" s="164"/>
      <c r="M2902" s="164"/>
      <c r="N2902" s="164"/>
      <c r="O2902" s="164"/>
      <c r="P2902" s="164"/>
      <c r="Q2902" s="164"/>
      <c r="R2902" s="164"/>
      <c r="S2902" s="164"/>
      <c r="T2902" s="164"/>
      <c r="U2902" s="164"/>
      <c r="V2902" s="164"/>
      <c r="W2902" s="164"/>
      <c r="X2902" s="164"/>
      <c r="Y2902" s="164"/>
      <c r="Z2902" s="165"/>
      <c r="AA2902" s="169" t="s">
        <v>9</v>
      </c>
      <c r="AB2902" s="164"/>
      <c r="AC2902" s="164"/>
      <c r="AD2902" s="164"/>
      <c r="AE2902" s="164"/>
      <c r="AF2902" s="164"/>
      <c r="AG2902" s="164"/>
      <c r="AH2902" s="164"/>
      <c r="AI2902" s="165"/>
      <c r="AJ2902" s="169" t="s">
        <v>10</v>
      </c>
      <c r="AK2902" s="164"/>
      <c r="AL2902" s="164"/>
      <c r="AM2902" s="164"/>
      <c r="AN2902" s="164"/>
      <c r="AO2902" s="164"/>
      <c r="AP2902" s="164"/>
      <c r="AQ2902" s="164"/>
      <c r="AR2902" s="165"/>
      <c r="AS2902" s="169" t="s">
        <v>7</v>
      </c>
      <c r="AT2902" s="164"/>
      <c r="AU2902" s="164"/>
      <c r="AV2902" s="164"/>
      <c r="AW2902" s="164"/>
      <c r="AX2902" s="171"/>
      <c r="AY2902" s="2"/>
      <c r="AZ2902" s="2"/>
      <c r="BA2902" s="2"/>
      <c r="BB2902" s="2"/>
      <c r="BC2902" s="2"/>
      <c r="BD2902" s="2"/>
      <c r="BE2902" s="2"/>
      <c r="BF2902" s="2"/>
      <c r="BG2902" s="2"/>
      <c r="BH2902" s="2"/>
      <c r="BI2902" s="2"/>
      <c r="BJ2902" s="2"/>
      <c r="BK2902" s="2"/>
      <c r="BL2902" s="2"/>
      <c r="BM2902" s="2"/>
      <c r="BN2902" s="2"/>
      <c r="BO2902" s="2"/>
      <c r="BP2902" s="2"/>
      <c r="BQ2902" s="2"/>
      <c r="BR2902" s="2"/>
      <c r="BS2902" s="2"/>
      <c r="BT2902" s="2"/>
      <c r="BU2902" s="2"/>
      <c r="BV2902" s="2"/>
      <c r="BW2902" s="2"/>
      <c r="BX2902" s="2"/>
      <c r="BY2902" s="2"/>
      <c r="BZ2902" s="2"/>
      <c r="CA2902" s="2"/>
      <c r="CB2902" s="2"/>
      <c r="CC2902" s="2"/>
      <c r="CD2902" s="2"/>
      <c r="CE2902" s="2"/>
      <c r="CF2902" s="2"/>
      <c r="CG2902" s="2"/>
      <c r="CH2902" s="2"/>
      <c r="CI2902" s="2"/>
      <c r="CJ2902" s="2"/>
      <c r="CK2902" s="2"/>
      <c r="CL2902" s="2"/>
      <c r="CM2902" s="2"/>
      <c r="CN2902" s="2"/>
      <c r="CO2902" s="2"/>
      <c r="CP2902" s="2"/>
      <c r="CQ2902" s="2"/>
      <c r="CR2902" s="2"/>
      <c r="CS2902" s="2"/>
      <c r="CT2902" s="2"/>
      <c r="CU2902" s="2"/>
      <c r="CV2902" s="2"/>
      <c r="CW2902" s="2"/>
      <c r="CX2902" s="2"/>
      <c r="CY2902" s="2"/>
      <c r="CZ2902" s="2"/>
      <c r="DA2902" s="2"/>
      <c r="DB2902" s="2"/>
      <c r="DC2902" s="2"/>
      <c r="DD2902" s="2"/>
      <c r="DE2902" s="2"/>
      <c r="DF2902" s="2"/>
      <c r="DG2902" s="2"/>
      <c r="DH2902" s="2"/>
      <c r="DI2902" s="2"/>
      <c r="DJ2902" s="2"/>
      <c r="DK2902" s="2"/>
      <c r="DL2902" s="2"/>
      <c r="DM2902" s="2"/>
      <c r="DN2902" s="2"/>
      <c r="DO2902" s="2"/>
      <c r="DP2902" s="2"/>
      <c r="DQ2902" s="2"/>
      <c r="DR2902" s="2"/>
      <c r="DS2902" s="2"/>
      <c r="DT2902" s="2"/>
      <c r="DU2902" s="2"/>
      <c r="DV2902" s="2"/>
      <c r="DW2902" s="2"/>
      <c r="DX2902" s="2"/>
      <c r="DY2902" s="2"/>
      <c r="DZ2902" s="2"/>
      <c r="EA2902" s="2"/>
      <c r="EB2902" s="2"/>
      <c r="EC2902" s="2"/>
      <c r="ED2902" s="2"/>
      <c r="EE2902" s="2"/>
      <c r="EF2902" s="2"/>
      <c r="EG2902" s="2"/>
      <c r="EH2902" s="2"/>
      <c r="EI2902" s="2"/>
      <c r="EJ2902" s="2"/>
      <c r="EK2902" s="2"/>
      <c r="EL2902" s="2"/>
      <c r="EM2902" s="2"/>
      <c r="EN2902" s="2"/>
      <c r="EO2902" s="2"/>
      <c r="EP2902" s="2"/>
      <c r="EQ2902" s="2"/>
      <c r="ER2902" s="2"/>
      <c r="ES2902" s="2"/>
      <c r="ET2902" s="2"/>
      <c r="EU2902" s="2"/>
      <c r="EV2902" s="2"/>
      <c r="EW2902" s="2"/>
      <c r="EX2902" s="2"/>
      <c r="EY2902" s="2"/>
      <c r="EZ2902" s="2"/>
      <c r="FA2902" s="2"/>
      <c r="FB2902" s="2"/>
      <c r="FC2902" s="2"/>
      <c r="FD2902" s="2"/>
      <c r="FE2902" s="2"/>
      <c r="FF2902" s="2"/>
      <c r="FG2902" s="2"/>
      <c r="FH2902" s="2"/>
      <c r="FI2902" s="2"/>
      <c r="FJ2902" s="2"/>
      <c r="FK2902" s="2"/>
      <c r="FL2902" s="2"/>
      <c r="FM2902" s="2"/>
      <c r="FN2902" s="2"/>
      <c r="FO2902" s="2"/>
      <c r="FP2902" s="2"/>
      <c r="FQ2902" s="2"/>
      <c r="FR2902" s="2"/>
      <c r="FS2902" s="2"/>
      <c r="FT2902" s="2"/>
      <c r="FU2902" s="2"/>
      <c r="FV2902" s="2"/>
      <c r="FW2902" s="2"/>
      <c r="FX2902" s="2"/>
      <c r="FY2902" s="2"/>
      <c r="FZ2902" s="2"/>
      <c r="GA2902" s="2"/>
      <c r="GB2902" s="2"/>
      <c r="GC2902" s="2"/>
      <c r="GD2902" s="2"/>
      <c r="GE2902" s="2"/>
      <c r="GF2902" s="2"/>
      <c r="GG2902" s="2"/>
      <c r="GH2902" s="2"/>
      <c r="GI2902" s="2"/>
      <c r="GJ2902" s="2"/>
      <c r="GK2902" s="2"/>
      <c r="GL2902" s="2"/>
      <c r="GM2902" s="2"/>
      <c r="GN2902" s="2"/>
      <c r="GO2902" s="2"/>
      <c r="GP2902" s="2"/>
      <c r="GQ2902" s="2"/>
      <c r="GR2902" s="2"/>
      <c r="GS2902" s="2"/>
      <c r="GT2902" s="2"/>
      <c r="GU2902" s="2"/>
      <c r="GV2902" s="2"/>
      <c r="GW2902" s="2"/>
      <c r="GX2902" s="2"/>
      <c r="GY2902" s="2"/>
      <c r="GZ2902" s="2"/>
      <c r="HA2902" s="2"/>
      <c r="HB2902" s="2"/>
      <c r="HC2902" s="2"/>
      <c r="HD2902" s="2"/>
      <c r="HE2902" s="2"/>
      <c r="HF2902" s="2"/>
      <c r="HG2902" s="2"/>
      <c r="HH2902" s="2"/>
      <c r="HI2902" s="2"/>
      <c r="HJ2902" s="2"/>
      <c r="HK2902" s="2"/>
      <c r="HL2902" s="2"/>
      <c r="HM2902" s="2"/>
      <c r="HN2902" s="2"/>
      <c r="HO2902" s="2"/>
      <c r="HP2902" s="2"/>
      <c r="HQ2902" s="2"/>
      <c r="HR2902" s="2"/>
      <c r="HS2902" s="2"/>
      <c r="HT2902" s="2"/>
      <c r="HU2902" s="2"/>
      <c r="HV2902" s="2"/>
      <c r="HW2902" s="2"/>
      <c r="HX2902" s="2"/>
      <c r="HY2902" s="2"/>
      <c r="HZ2902" s="2"/>
      <c r="IA2902" s="2"/>
      <c r="IB2902" s="2"/>
      <c r="IC2902" s="2"/>
      <c r="ID2902" s="2"/>
      <c r="IE2902" s="2"/>
      <c r="IF2902" s="2"/>
      <c r="IG2902" s="2"/>
      <c r="IH2902" s="2"/>
      <c r="II2902" s="2"/>
      <c r="IJ2902" s="2"/>
      <c r="IK2902" s="2"/>
      <c r="IL2902" s="2"/>
      <c r="IM2902" s="2"/>
      <c r="IN2902" s="2"/>
      <c r="IO2902" s="2"/>
      <c r="IP2902" s="2"/>
      <c r="IQ2902" s="2"/>
    </row>
    <row r="2903" spans="1:251" s="16" customFormat="1">
      <c r="A2903" s="8"/>
      <c r="B2903" s="166"/>
      <c r="C2903" s="167"/>
      <c r="D2903" s="167"/>
      <c r="E2903" s="167"/>
      <c r="F2903" s="167"/>
      <c r="G2903" s="167"/>
      <c r="H2903" s="167"/>
      <c r="I2903" s="167"/>
      <c r="J2903" s="167"/>
      <c r="K2903" s="167"/>
      <c r="L2903" s="167"/>
      <c r="M2903" s="167"/>
      <c r="N2903" s="167"/>
      <c r="O2903" s="167"/>
      <c r="P2903" s="167"/>
      <c r="Q2903" s="167"/>
      <c r="R2903" s="167"/>
      <c r="S2903" s="167"/>
      <c r="T2903" s="167"/>
      <c r="U2903" s="167"/>
      <c r="V2903" s="167"/>
      <c r="W2903" s="167"/>
      <c r="X2903" s="167"/>
      <c r="Y2903" s="167"/>
      <c r="Z2903" s="168"/>
      <c r="AA2903" s="170"/>
      <c r="AB2903" s="167"/>
      <c r="AC2903" s="167"/>
      <c r="AD2903" s="167"/>
      <c r="AE2903" s="167"/>
      <c r="AF2903" s="167"/>
      <c r="AG2903" s="167"/>
      <c r="AH2903" s="167"/>
      <c r="AI2903" s="168"/>
      <c r="AJ2903" s="170"/>
      <c r="AK2903" s="167"/>
      <c r="AL2903" s="167"/>
      <c r="AM2903" s="167"/>
      <c r="AN2903" s="167"/>
      <c r="AO2903" s="167"/>
      <c r="AP2903" s="167"/>
      <c r="AQ2903" s="167"/>
      <c r="AR2903" s="168"/>
      <c r="AS2903" s="170"/>
      <c r="AT2903" s="167"/>
      <c r="AU2903" s="167"/>
      <c r="AV2903" s="167"/>
      <c r="AW2903" s="167"/>
      <c r="AX2903" s="172"/>
      <c r="AY2903" s="2"/>
      <c r="AZ2903" s="2"/>
      <c r="BA2903" s="2"/>
      <c r="BB2903" s="23"/>
      <c r="BC2903" s="24"/>
      <c r="BE2903" s="2"/>
      <c r="BF2903" s="2"/>
      <c r="BG2903" s="2"/>
      <c r="BH2903" s="2"/>
      <c r="BI2903" s="2"/>
      <c r="BJ2903" s="2"/>
      <c r="BK2903" s="2"/>
      <c r="BL2903" s="2"/>
      <c r="BM2903" s="2"/>
      <c r="BN2903" s="2"/>
      <c r="BO2903" s="2"/>
      <c r="BP2903" s="2"/>
      <c r="BQ2903" s="2"/>
      <c r="BR2903" s="2"/>
      <c r="BS2903" s="2"/>
      <c r="BT2903" s="2"/>
      <c r="BU2903" s="2"/>
      <c r="BV2903" s="2"/>
      <c r="BW2903" s="2"/>
      <c r="BX2903" s="2"/>
      <c r="BY2903" s="2"/>
      <c r="BZ2903" s="2"/>
      <c r="CA2903" s="2"/>
      <c r="CB2903" s="2"/>
      <c r="CC2903" s="2"/>
      <c r="CD2903" s="2"/>
      <c r="CE2903" s="2"/>
      <c r="CF2903" s="2"/>
      <c r="CG2903" s="2"/>
      <c r="CH2903" s="2"/>
      <c r="CI2903" s="2"/>
      <c r="CJ2903" s="2"/>
      <c r="CK2903" s="2"/>
      <c r="CL2903" s="2"/>
      <c r="CM2903" s="2"/>
      <c r="CN2903" s="2"/>
      <c r="CO2903" s="2"/>
      <c r="CP2903" s="2"/>
      <c r="CQ2903" s="2"/>
      <c r="CR2903" s="2"/>
      <c r="CS2903" s="2"/>
      <c r="CT2903" s="2"/>
      <c r="CU2903" s="2"/>
      <c r="CV2903" s="2"/>
      <c r="CW2903" s="2"/>
      <c r="CX2903" s="2"/>
      <c r="CY2903" s="2"/>
      <c r="CZ2903" s="2"/>
      <c r="DA2903" s="2"/>
      <c r="DB2903" s="2"/>
      <c r="DC2903" s="2"/>
      <c r="DD2903" s="2"/>
      <c r="DE2903" s="2"/>
      <c r="DF2903" s="2"/>
      <c r="DG2903" s="2"/>
      <c r="DH2903" s="2"/>
      <c r="DI2903" s="2"/>
      <c r="DJ2903" s="2"/>
      <c r="DK2903" s="2"/>
      <c r="DL2903" s="2"/>
      <c r="DM2903" s="2"/>
      <c r="DN2903" s="2"/>
      <c r="DO2903" s="2"/>
      <c r="DP2903" s="2"/>
      <c r="DQ2903" s="2"/>
      <c r="DR2903" s="2"/>
      <c r="DS2903" s="2"/>
      <c r="DT2903" s="2"/>
      <c r="DU2903" s="2"/>
      <c r="DV2903" s="2"/>
      <c r="DW2903" s="2"/>
      <c r="DX2903" s="2"/>
      <c r="DY2903" s="2"/>
      <c r="DZ2903" s="2"/>
      <c r="EA2903" s="2"/>
      <c r="EB2903" s="2"/>
      <c r="EC2903" s="2"/>
      <c r="ED2903" s="2"/>
      <c r="EE2903" s="2"/>
      <c r="EF2903" s="2"/>
      <c r="EG2903" s="2"/>
      <c r="EH2903" s="2"/>
      <c r="EI2903" s="2"/>
      <c r="EJ2903" s="2"/>
      <c r="EK2903" s="2"/>
      <c r="EL2903" s="2"/>
      <c r="EM2903" s="2"/>
      <c r="EN2903" s="2"/>
      <c r="EO2903" s="2"/>
      <c r="EP2903" s="2"/>
      <c r="EQ2903" s="2"/>
      <c r="ER2903" s="2"/>
      <c r="ES2903" s="2"/>
      <c r="ET2903" s="2"/>
      <c r="EU2903" s="2"/>
      <c r="EV2903" s="2"/>
      <c r="EW2903" s="2"/>
      <c r="EX2903" s="2"/>
      <c r="EY2903" s="2"/>
      <c r="EZ2903" s="2"/>
      <c r="FA2903" s="2"/>
      <c r="FB2903" s="2"/>
      <c r="FC2903" s="2"/>
      <c r="FD2903" s="2"/>
      <c r="FE2903" s="2"/>
      <c r="FF2903" s="2"/>
      <c r="FG2903" s="2"/>
      <c r="FH2903" s="2"/>
      <c r="FI2903" s="2"/>
      <c r="FJ2903" s="2"/>
      <c r="FK2903" s="2"/>
      <c r="FL2903" s="2"/>
      <c r="FM2903" s="2"/>
      <c r="FN2903" s="2"/>
      <c r="FO2903" s="2"/>
      <c r="FP2903" s="2"/>
      <c r="FQ2903" s="2"/>
      <c r="FR2903" s="2"/>
      <c r="FS2903" s="2"/>
      <c r="FT2903" s="2"/>
      <c r="FU2903" s="2"/>
      <c r="FV2903" s="2"/>
      <c r="FW2903" s="2"/>
      <c r="FX2903" s="2"/>
      <c r="FY2903" s="2"/>
      <c r="FZ2903" s="2"/>
      <c r="GA2903" s="2"/>
      <c r="GB2903" s="2"/>
      <c r="GC2903" s="2"/>
      <c r="GD2903" s="2"/>
      <c r="GE2903" s="2"/>
      <c r="GF2903" s="2"/>
      <c r="GG2903" s="2"/>
      <c r="GH2903" s="2"/>
      <c r="GI2903" s="2"/>
      <c r="GJ2903" s="2"/>
      <c r="GK2903" s="2"/>
      <c r="GL2903" s="2"/>
      <c r="GM2903" s="2"/>
      <c r="GN2903" s="2"/>
      <c r="GO2903" s="2"/>
      <c r="GP2903" s="2"/>
      <c r="GQ2903" s="2"/>
      <c r="GR2903" s="2"/>
      <c r="GS2903" s="2"/>
      <c r="GT2903" s="2"/>
      <c r="GU2903" s="2"/>
      <c r="GV2903" s="2"/>
      <c r="GW2903" s="2"/>
      <c r="GX2903" s="2"/>
      <c r="GY2903" s="2"/>
      <c r="GZ2903" s="2"/>
      <c r="HA2903" s="2"/>
      <c r="HB2903" s="2"/>
      <c r="HC2903" s="2"/>
      <c r="HD2903" s="2"/>
      <c r="HE2903" s="2"/>
      <c r="HF2903" s="2"/>
      <c r="HG2903" s="2"/>
      <c r="HH2903" s="2"/>
      <c r="HI2903" s="2"/>
      <c r="HJ2903" s="2"/>
      <c r="HK2903" s="2"/>
      <c r="HL2903" s="2"/>
      <c r="HM2903" s="2"/>
      <c r="HN2903" s="2"/>
      <c r="HO2903" s="2"/>
      <c r="HP2903" s="2"/>
      <c r="HQ2903" s="2"/>
      <c r="HR2903" s="2"/>
      <c r="HS2903" s="2"/>
      <c r="HT2903" s="2"/>
      <c r="HU2903" s="2"/>
      <c r="HV2903" s="2"/>
      <c r="HW2903" s="2"/>
      <c r="HX2903" s="2"/>
      <c r="HY2903" s="2"/>
      <c r="HZ2903" s="2"/>
      <c r="IA2903" s="2"/>
      <c r="IB2903" s="2"/>
      <c r="IC2903" s="2"/>
      <c r="ID2903" s="2"/>
      <c r="IE2903" s="2"/>
      <c r="IF2903" s="2"/>
      <c r="IG2903" s="2"/>
      <c r="IH2903" s="2"/>
      <c r="II2903" s="2"/>
      <c r="IJ2903" s="2"/>
      <c r="IK2903" s="2"/>
      <c r="IL2903" s="2"/>
      <c r="IM2903" s="2"/>
      <c r="IN2903" s="2"/>
      <c r="IO2903" s="2"/>
      <c r="IP2903" s="2"/>
      <c r="IQ2903" s="2"/>
    </row>
    <row r="2904" spans="1:251" s="16" customFormat="1" ht="18.75" customHeight="1">
      <c r="A2904" s="8"/>
      <c r="B2904" s="25"/>
      <c r="C2904" s="135" t="s">
        <v>361</v>
      </c>
      <c r="D2904" s="136"/>
      <c r="E2904" s="136"/>
      <c r="F2904" s="136"/>
      <c r="G2904" s="136"/>
      <c r="H2904" s="136"/>
      <c r="I2904" s="136"/>
      <c r="J2904" s="136"/>
      <c r="K2904" s="136"/>
      <c r="L2904" s="136"/>
      <c r="M2904" s="136"/>
      <c r="N2904" s="136"/>
      <c r="O2904" s="136"/>
      <c r="P2904" s="136"/>
      <c r="Q2904" s="136"/>
      <c r="R2904" s="136"/>
      <c r="S2904" s="136"/>
      <c r="T2904" s="136"/>
      <c r="U2904" s="136"/>
      <c r="V2904" s="136"/>
      <c r="W2904" s="136"/>
      <c r="X2904" s="136"/>
      <c r="Y2904" s="136"/>
      <c r="Z2904" s="137"/>
      <c r="AA2904" s="138">
        <v>492</v>
      </c>
      <c r="AB2904" s="139"/>
      <c r="AC2904" s="139"/>
      <c r="AD2904" s="139"/>
      <c r="AE2904" s="139"/>
      <c r="AF2904" s="139"/>
      <c r="AG2904" s="139"/>
      <c r="AH2904" s="139"/>
      <c r="AI2904" s="140"/>
      <c r="AJ2904" s="138">
        <v>492</v>
      </c>
      <c r="AK2904" s="139"/>
      <c r="AL2904" s="139"/>
      <c r="AM2904" s="139"/>
      <c r="AN2904" s="139"/>
      <c r="AO2904" s="139"/>
      <c r="AP2904" s="139"/>
      <c r="AQ2904" s="139"/>
      <c r="AR2904" s="140"/>
      <c r="AS2904" s="141"/>
      <c r="AT2904" s="142"/>
      <c r="AU2904" s="142"/>
      <c r="AV2904" s="142"/>
      <c r="AW2904" s="142"/>
      <c r="AX2904" s="143"/>
      <c r="AY2904" s="2"/>
      <c r="AZ2904" s="2"/>
      <c r="BA2904" s="2"/>
      <c r="BB2904" s="2"/>
      <c r="BC2904" s="2"/>
      <c r="BD2904" s="2"/>
      <c r="BE2904" s="2"/>
      <c r="BF2904" s="2"/>
      <c r="BG2904" s="2"/>
      <c r="BH2904" s="2"/>
      <c r="BI2904" s="2"/>
      <c r="BJ2904" s="2"/>
      <c r="BK2904" s="2"/>
      <c r="BL2904" s="2"/>
      <c r="BM2904" s="2"/>
      <c r="BN2904" s="2"/>
      <c r="BO2904" s="2"/>
      <c r="BP2904" s="2"/>
      <c r="BQ2904" s="2"/>
      <c r="BR2904" s="2"/>
      <c r="BS2904" s="2"/>
      <c r="BT2904" s="2"/>
      <c r="BU2904" s="2"/>
      <c r="BV2904" s="2"/>
      <c r="BW2904" s="2"/>
      <c r="BX2904" s="2"/>
      <c r="BY2904" s="2"/>
      <c r="BZ2904" s="2"/>
      <c r="CA2904" s="2"/>
      <c r="CB2904" s="2"/>
      <c r="CC2904" s="2"/>
      <c r="CD2904" s="2"/>
      <c r="CE2904" s="2"/>
      <c r="CF2904" s="2"/>
      <c r="CG2904" s="2"/>
      <c r="CH2904" s="2"/>
      <c r="CI2904" s="2"/>
      <c r="CJ2904" s="2"/>
      <c r="CK2904" s="2"/>
      <c r="CL2904" s="2"/>
      <c r="CM2904" s="2"/>
      <c r="CN2904" s="2"/>
      <c r="CO2904" s="2"/>
      <c r="CP2904" s="2"/>
      <c r="CQ2904" s="2"/>
      <c r="CR2904" s="2"/>
      <c r="CS2904" s="2"/>
      <c r="CT2904" s="2"/>
      <c r="CU2904" s="2"/>
      <c r="CV2904" s="2"/>
      <c r="CW2904" s="2"/>
      <c r="CX2904" s="2"/>
      <c r="CY2904" s="2"/>
      <c r="CZ2904" s="2"/>
      <c r="DA2904" s="2"/>
      <c r="DB2904" s="2"/>
      <c r="DC2904" s="2"/>
      <c r="DD2904" s="2"/>
      <c r="DE2904" s="2"/>
      <c r="DF2904" s="2"/>
      <c r="DG2904" s="2"/>
      <c r="DH2904" s="2"/>
      <c r="DI2904" s="2"/>
      <c r="DJ2904" s="2"/>
      <c r="DK2904" s="2"/>
      <c r="DL2904" s="2"/>
      <c r="DM2904" s="2"/>
      <c r="DN2904" s="2"/>
      <c r="DO2904" s="2"/>
      <c r="DP2904" s="2"/>
      <c r="DQ2904" s="2"/>
      <c r="DR2904" s="2"/>
      <c r="DS2904" s="2"/>
      <c r="DT2904" s="2"/>
      <c r="DU2904" s="2"/>
      <c r="DV2904" s="2"/>
      <c r="DW2904" s="2"/>
      <c r="DX2904" s="2"/>
      <c r="DY2904" s="2"/>
      <c r="DZ2904" s="2"/>
      <c r="EA2904" s="2"/>
      <c r="EB2904" s="2"/>
      <c r="EC2904" s="2"/>
      <c r="ED2904" s="2"/>
      <c r="EE2904" s="2"/>
      <c r="EF2904" s="2"/>
      <c r="EG2904" s="2"/>
      <c r="EH2904" s="2"/>
      <c r="EI2904" s="2"/>
      <c r="EJ2904" s="2"/>
      <c r="EK2904" s="2"/>
      <c r="EL2904" s="2"/>
      <c r="EM2904" s="2"/>
      <c r="EN2904" s="2"/>
      <c r="EO2904" s="2"/>
      <c r="EP2904" s="2"/>
      <c r="EQ2904" s="2"/>
      <c r="ER2904" s="2"/>
      <c r="ES2904" s="2"/>
      <c r="ET2904" s="2"/>
      <c r="EU2904" s="2"/>
      <c r="EV2904" s="2"/>
      <c r="EW2904" s="2"/>
      <c r="EX2904" s="2"/>
      <c r="EY2904" s="2"/>
      <c r="EZ2904" s="2"/>
      <c r="FA2904" s="2"/>
      <c r="FB2904" s="2"/>
      <c r="FC2904" s="2"/>
      <c r="FD2904" s="2"/>
      <c r="FE2904" s="2"/>
      <c r="FF2904" s="2"/>
      <c r="FG2904" s="2"/>
      <c r="FH2904" s="2"/>
      <c r="FI2904" s="2"/>
      <c r="FJ2904" s="2"/>
      <c r="FK2904" s="2"/>
      <c r="FL2904" s="2"/>
      <c r="FM2904" s="2"/>
      <c r="FN2904" s="2"/>
      <c r="FO2904" s="2"/>
      <c r="FP2904" s="2"/>
      <c r="FQ2904" s="2"/>
      <c r="FR2904" s="2"/>
      <c r="FS2904" s="2"/>
      <c r="FT2904" s="2"/>
      <c r="FU2904" s="2"/>
      <c r="FV2904" s="2"/>
      <c r="FW2904" s="2"/>
      <c r="FX2904" s="2"/>
      <c r="FY2904" s="2"/>
      <c r="FZ2904" s="2"/>
      <c r="GA2904" s="2"/>
      <c r="GB2904" s="2"/>
      <c r="GC2904" s="2"/>
      <c r="GD2904" s="2"/>
      <c r="GE2904" s="2"/>
      <c r="GF2904" s="2"/>
      <c r="GG2904" s="2"/>
      <c r="GH2904" s="2"/>
      <c r="GI2904" s="2"/>
      <c r="GJ2904" s="2"/>
      <c r="GK2904" s="2"/>
      <c r="GL2904" s="2"/>
      <c r="GM2904" s="2"/>
      <c r="GN2904" s="2"/>
      <c r="GO2904" s="2"/>
      <c r="GP2904" s="2"/>
      <c r="GQ2904" s="2"/>
      <c r="GR2904" s="2"/>
      <c r="GS2904" s="2"/>
      <c r="GT2904" s="2"/>
      <c r="GU2904" s="2"/>
      <c r="GV2904" s="2"/>
      <c r="GW2904" s="2"/>
      <c r="GX2904" s="2"/>
      <c r="GY2904" s="2"/>
      <c r="GZ2904" s="2"/>
      <c r="HA2904" s="2"/>
      <c r="HB2904" s="2"/>
      <c r="HC2904" s="2"/>
      <c r="HD2904" s="2"/>
      <c r="HE2904" s="2"/>
      <c r="HF2904" s="2"/>
      <c r="HG2904" s="2"/>
      <c r="HH2904" s="2"/>
      <c r="HI2904" s="2"/>
      <c r="HJ2904" s="2"/>
      <c r="HK2904" s="2"/>
      <c r="HL2904" s="2"/>
      <c r="HM2904" s="2"/>
      <c r="HN2904" s="2"/>
      <c r="HO2904" s="2"/>
      <c r="HP2904" s="2"/>
      <c r="HQ2904" s="2"/>
      <c r="HR2904" s="2"/>
      <c r="HS2904" s="2"/>
      <c r="HT2904" s="2"/>
      <c r="HU2904" s="2"/>
      <c r="HV2904" s="2"/>
      <c r="HW2904" s="2"/>
      <c r="HX2904" s="2"/>
      <c r="HY2904" s="2"/>
      <c r="HZ2904" s="2"/>
      <c r="IA2904" s="2"/>
      <c r="IB2904" s="2"/>
      <c r="IC2904" s="2"/>
      <c r="ID2904" s="2"/>
      <c r="IE2904" s="2"/>
      <c r="IF2904" s="2"/>
      <c r="IG2904" s="2"/>
      <c r="IH2904" s="2"/>
      <c r="II2904" s="2"/>
      <c r="IJ2904" s="2"/>
      <c r="IK2904" s="2"/>
      <c r="IL2904" s="2"/>
      <c r="IM2904" s="2"/>
      <c r="IN2904" s="2"/>
      <c r="IO2904" s="2"/>
      <c r="IP2904" s="2"/>
      <c r="IQ2904" s="2"/>
    </row>
    <row r="2905" spans="1:251" s="16" customFormat="1" ht="18.75" customHeight="1" thickBot="1">
      <c r="A2905" s="17"/>
      <c r="B2905" s="144" t="s">
        <v>11</v>
      </c>
      <c r="C2905" s="145"/>
      <c r="D2905" s="145"/>
      <c r="E2905" s="145"/>
      <c r="F2905" s="145"/>
      <c r="G2905" s="145"/>
      <c r="H2905" s="145"/>
      <c r="I2905" s="145"/>
      <c r="J2905" s="145"/>
      <c r="K2905" s="145"/>
      <c r="L2905" s="145"/>
      <c r="M2905" s="145"/>
      <c r="N2905" s="145"/>
      <c r="O2905" s="145"/>
      <c r="P2905" s="145"/>
      <c r="Q2905" s="145"/>
      <c r="R2905" s="145"/>
      <c r="S2905" s="145"/>
      <c r="T2905" s="145"/>
      <c r="U2905" s="145"/>
      <c r="V2905" s="145"/>
      <c r="W2905" s="145"/>
      <c r="X2905" s="145"/>
      <c r="Y2905" s="145"/>
      <c r="Z2905" s="146"/>
      <c r="AA2905" s="147">
        <f>SUM($AA$2904:$AA$2904)</f>
        <v>492</v>
      </c>
      <c r="AB2905" s="148"/>
      <c r="AC2905" s="148"/>
      <c r="AD2905" s="148"/>
      <c r="AE2905" s="148"/>
      <c r="AF2905" s="148"/>
      <c r="AG2905" s="148"/>
      <c r="AH2905" s="148"/>
      <c r="AI2905" s="149"/>
      <c r="AJ2905" s="147">
        <f>SUM($AJ$2904:$AJ$2904)</f>
        <v>492</v>
      </c>
      <c r="AK2905" s="148"/>
      <c r="AL2905" s="148"/>
      <c r="AM2905" s="148"/>
      <c r="AN2905" s="148"/>
      <c r="AO2905" s="148"/>
      <c r="AP2905" s="148"/>
      <c r="AQ2905" s="148"/>
      <c r="AR2905" s="149"/>
      <c r="AS2905" s="150"/>
      <c r="AT2905" s="151"/>
      <c r="AU2905" s="151"/>
      <c r="AV2905" s="151"/>
      <c r="AW2905" s="151"/>
      <c r="AX2905" s="152"/>
      <c r="AY2905" s="2"/>
      <c r="AZ2905" s="2"/>
      <c r="BA2905" s="2"/>
      <c r="BB2905" s="2"/>
      <c r="BC2905" s="2"/>
      <c r="BD2905" s="2"/>
      <c r="BE2905" s="2"/>
      <c r="BF2905" s="2"/>
      <c r="BG2905" s="2"/>
      <c r="BH2905" s="2"/>
      <c r="BI2905" s="2"/>
      <c r="BJ2905" s="2"/>
      <c r="BK2905" s="2"/>
      <c r="BL2905" s="2"/>
      <c r="BM2905" s="2"/>
      <c r="BN2905" s="2"/>
      <c r="BO2905" s="2"/>
      <c r="BP2905" s="2"/>
      <c r="BQ2905" s="2"/>
      <c r="BR2905" s="2"/>
      <c r="BS2905" s="2"/>
      <c r="BT2905" s="2"/>
      <c r="BU2905" s="2"/>
      <c r="BV2905" s="2"/>
      <c r="BW2905" s="2"/>
      <c r="BX2905" s="2"/>
      <c r="BY2905" s="2"/>
      <c r="BZ2905" s="2"/>
      <c r="CA2905" s="2"/>
      <c r="CB2905" s="2"/>
      <c r="CC2905" s="2"/>
      <c r="CD2905" s="2"/>
      <c r="CE2905" s="2"/>
      <c r="CF2905" s="2"/>
      <c r="CG2905" s="2"/>
      <c r="CH2905" s="2"/>
      <c r="CI2905" s="2"/>
      <c r="CJ2905" s="2"/>
      <c r="CK2905" s="2"/>
      <c r="CL2905" s="2"/>
      <c r="CM2905" s="2"/>
      <c r="CN2905" s="2"/>
      <c r="CO2905" s="2"/>
      <c r="CP2905" s="2"/>
      <c r="CQ2905" s="2"/>
      <c r="CR2905" s="2"/>
      <c r="CS2905" s="2"/>
      <c r="CT2905" s="2"/>
      <c r="CU2905" s="2"/>
      <c r="CV2905" s="2"/>
      <c r="CW2905" s="2"/>
      <c r="CX2905" s="2"/>
      <c r="CY2905" s="2"/>
      <c r="CZ2905" s="2"/>
      <c r="DA2905" s="2"/>
      <c r="DB2905" s="2"/>
      <c r="DC2905" s="2"/>
      <c r="DD2905" s="2"/>
      <c r="DE2905" s="2"/>
      <c r="DF2905" s="2"/>
      <c r="DG2905" s="2"/>
      <c r="DH2905" s="2"/>
      <c r="DI2905" s="2"/>
      <c r="DJ2905" s="2"/>
      <c r="DK2905" s="2"/>
      <c r="DL2905" s="2"/>
      <c r="DM2905" s="2"/>
      <c r="DN2905" s="2"/>
      <c r="DO2905" s="2"/>
      <c r="DP2905" s="2"/>
      <c r="DQ2905" s="2"/>
      <c r="DR2905" s="2"/>
      <c r="DS2905" s="2"/>
      <c r="DT2905" s="2"/>
      <c r="DU2905" s="2"/>
      <c r="DV2905" s="2"/>
      <c r="DW2905" s="2"/>
      <c r="DX2905" s="2"/>
      <c r="DY2905" s="2"/>
      <c r="DZ2905" s="2"/>
      <c r="EA2905" s="2"/>
      <c r="EB2905" s="2"/>
      <c r="EC2905" s="2"/>
      <c r="ED2905" s="2"/>
      <c r="EE2905" s="2"/>
      <c r="EF2905" s="2"/>
      <c r="EG2905" s="2"/>
      <c r="EH2905" s="2"/>
      <c r="EI2905" s="2"/>
      <c r="EJ2905" s="2"/>
      <c r="EK2905" s="2"/>
      <c r="EL2905" s="2"/>
      <c r="EM2905" s="2"/>
      <c r="EN2905" s="2"/>
      <c r="EO2905" s="2"/>
      <c r="EP2905" s="2"/>
      <c r="EQ2905" s="2"/>
      <c r="ER2905" s="2"/>
      <c r="ES2905" s="2"/>
      <c r="ET2905" s="2"/>
      <c r="EU2905" s="2"/>
      <c r="EV2905" s="2"/>
      <c r="EW2905" s="2"/>
      <c r="EX2905" s="2"/>
      <c r="EY2905" s="2"/>
      <c r="EZ2905" s="2"/>
      <c r="FA2905" s="2"/>
      <c r="FB2905" s="2"/>
      <c r="FC2905" s="2"/>
      <c r="FD2905" s="2"/>
      <c r="FE2905" s="2"/>
      <c r="FF2905" s="2"/>
      <c r="FG2905" s="2"/>
      <c r="FH2905" s="2"/>
      <c r="FI2905" s="2"/>
      <c r="FJ2905" s="2"/>
      <c r="FK2905" s="2"/>
      <c r="FL2905" s="2"/>
      <c r="FM2905" s="2"/>
      <c r="FN2905" s="2"/>
      <c r="FO2905" s="2"/>
      <c r="FP2905" s="2"/>
      <c r="FQ2905" s="2"/>
      <c r="FR2905" s="2"/>
      <c r="FS2905" s="2"/>
      <c r="FT2905" s="2"/>
      <c r="FU2905" s="2"/>
      <c r="FV2905" s="2"/>
      <c r="FW2905" s="2"/>
      <c r="FX2905" s="2"/>
      <c r="FY2905" s="2"/>
      <c r="FZ2905" s="2"/>
      <c r="GA2905" s="2"/>
      <c r="GB2905" s="2"/>
      <c r="GC2905" s="2"/>
      <c r="GD2905" s="2"/>
      <c r="GE2905" s="2"/>
      <c r="GF2905" s="2"/>
      <c r="GG2905" s="2"/>
      <c r="GH2905" s="2"/>
      <c r="GI2905" s="2"/>
      <c r="GJ2905" s="2"/>
      <c r="GK2905" s="2"/>
      <c r="GL2905" s="2"/>
      <c r="GM2905" s="2"/>
      <c r="GN2905" s="2"/>
      <c r="GO2905" s="2"/>
      <c r="GP2905" s="2"/>
      <c r="GQ2905" s="2"/>
      <c r="GR2905" s="2"/>
      <c r="GS2905" s="2"/>
      <c r="GT2905" s="2"/>
      <c r="GU2905" s="2"/>
      <c r="GV2905" s="2"/>
      <c r="GW2905" s="2"/>
      <c r="GX2905" s="2"/>
      <c r="GY2905" s="2"/>
      <c r="GZ2905" s="2"/>
      <c r="HA2905" s="2"/>
      <c r="HB2905" s="2"/>
      <c r="HC2905" s="2"/>
      <c r="HD2905" s="2"/>
      <c r="HE2905" s="2"/>
      <c r="HF2905" s="2"/>
      <c r="HG2905" s="2"/>
      <c r="HH2905" s="2"/>
      <c r="HI2905" s="2"/>
      <c r="HJ2905" s="2"/>
      <c r="HK2905" s="2"/>
      <c r="HL2905" s="2"/>
      <c r="HM2905" s="2"/>
      <c r="HN2905" s="2"/>
      <c r="HO2905" s="2"/>
      <c r="HP2905" s="2"/>
      <c r="HQ2905" s="2"/>
      <c r="HR2905" s="2"/>
      <c r="HS2905" s="2"/>
      <c r="HT2905" s="2"/>
      <c r="HU2905" s="2"/>
      <c r="HV2905" s="2"/>
      <c r="HW2905" s="2"/>
      <c r="HX2905" s="2"/>
      <c r="HY2905" s="2"/>
      <c r="HZ2905" s="2"/>
      <c r="IA2905" s="2"/>
      <c r="IB2905" s="2"/>
      <c r="IC2905" s="2"/>
      <c r="ID2905" s="2"/>
      <c r="IE2905" s="2"/>
      <c r="IF2905" s="2"/>
      <c r="IG2905" s="2"/>
      <c r="IH2905" s="2"/>
      <c r="II2905" s="2"/>
      <c r="IJ2905" s="2"/>
      <c r="IK2905" s="2"/>
      <c r="IL2905" s="2"/>
      <c r="IM2905" s="2"/>
      <c r="IN2905" s="2"/>
      <c r="IO2905" s="2"/>
      <c r="IP2905" s="2"/>
      <c r="IQ2905" s="2"/>
    </row>
    <row r="2907" spans="1:251" ht="19.2">
      <c r="A2907" s="1" t="s">
        <v>0</v>
      </c>
      <c r="AW2907" s="3"/>
      <c r="AX2907" s="4"/>
      <c r="AY2907" s="3"/>
    </row>
    <row r="2909" spans="1:251" ht="18">
      <c r="B2909" s="153" t="s">
        <v>8</v>
      </c>
      <c r="C2909" s="154"/>
      <c r="D2909" s="154"/>
      <c r="E2909" s="154"/>
      <c r="F2909" s="154"/>
      <c r="G2909" s="154"/>
      <c r="H2909" s="154"/>
      <c r="I2909" s="154"/>
      <c r="J2909" s="154"/>
      <c r="K2909" s="154"/>
      <c r="L2909" s="154"/>
      <c r="M2909" s="154"/>
      <c r="N2909" s="154"/>
      <c r="O2909" s="154"/>
      <c r="P2909" s="154"/>
      <c r="Q2909" s="154"/>
      <c r="R2909" s="154"/>
      <c r="S2909" s="154"/>
      <c r="T2909" s="154"/>
      <c r="U2909" s="154"/>
      <c r="V2909" s="154"/>
      <c r="W2909" s="154"/>
      <c r="X2909" s="154"/>
      <c r="Y2909" s="154"/>
      <c r="Z2909" s="154"/>
      <c r="AA2909" s="154"/>
      <c r="AB2909" s="154"/>
      <c r="AC2909" s="154"/>
      <c r="AD2909" s="154"/>
      <c r="AE2909" s="154"/>
      <c r="AF2909" s="154"/>
      <c r="AG2909" s="154"/>
      <c r="AH2909" s="154"/>
      <c r="AI2909" s="154"/>
      <c r="AJ2909" s="154"/>
      <c r="AK2909" s="154"/>
      <c r="AL2909" s="154"/>
      <c r="AM2909" s="154"/>
      <c r="AN2909" s="154"/>
      <c r="AO2909" s="154"/>
      <c r="AP2909" s="154"/>
      <c r="AQ2909" s="154"/>
      <c r="AR2909" s="154"/>
      <c r="AS2909" s="154"/>
      <c r="AT2909" s="154"/>
      <c r="AU2909" s="154"/>
      <c r="AV2909" s="154"/>
      <c r="AW2909" s="154"/>
      <c r="AX2909" s="154"/>
    </row>
    <row r="2910" spans="1:251">
      <c r="Z2910" s="5"/>
      <c r="AD2910" s="5"/>
      <c r="AE2910" s="5"/>
      <c r="AF2910" s="5"/>
      <c r="AG2910" s="5"/>
      <c r="AH2910" s="5"/>
      <c r="AI2910" s="5"/>
      <c r="AO2910" s="5"/>
    </row>
    <row r="2911" spans="1:251" ht="13.8" thickBot="1">
      <c r="Z2911" s="5"/>
      <c r="AD2911" s="5"/>
      <c r="AE2911" s="5"/>
      <c r="AF2911" s="5"/>
      <c r="AG2911" s="5"/>
      <c r="AH2911" s="5"/>
      <c r="AI2911" s="5"/>
      <c r="AO2911" s="5"/>
      <c r="DI2911" s="6"/>
    </row>
    <row r="2912" spans="1:251" ht="24.75" customHeight="1" thickBot="1">
      <c r="B2912" s="155" t="s">
        <v>1</v>
      </c>
      <c r="C2912" s="156"/>
      <c r="D2912" s="156"/>
      <c r="E2912" s="156"/>
      <c r="F2912" s="156"/>
      <c r="G2912" s="156"/>
      <c r="H2912" s="157" t="s">
        <v>362</v>
      </c>
      <c r="I2912" s="158"/>
      <c r="J2912" s="158"/>
      <c r="K2912" s="158"/>
      <c r="L2912" s="158"/>
      <c r="M2912" s="158"/>
      <c r="N2912" s="158"/>
      <c r="O2912" s="158"/>
      <c r="P2912" s="158"/>
      <c r="Q2912" s="158"/>
      <c r="R2912" s="158"/>
      <c r="S2912" s="158"/>
      <c r="T2912" s="158"/>
      <c r="U2912" s="158"/>
      <c r="V2912" s="158"/>
      <c r="W2912" s="158"/>
      <c r="X2912" s="158"/>
      <c r="Y2912" s="158"/>
      <c r="Z2912" s="158"/>
      <c r="AA2912" s="158"/>
      <c r="AB2912" s="158"/>
      <c r="AC2912" s="158"/>
      <c r="AD2912" s="158"/>
      <c r="AE2912" s="158"/>
      <c r="AF2912" s="158"/>
      <c r="AG2912" s="158"/>
      <c r="AH2912" s="158"/>
      <c r="AI2912" s="158"/>
      <c r="AJ2912" s="158"/>
      <c r="AK2912" s="158"/>
      <c r="AL2912" s="158"/>
      <c r="AM2912" s="158"/>
      <c r="AN2912" s="158"/>
      <c r="AO2912" s="158"/>
      <c r="AP2912" s="158"/>
      <c r="AQ2912" s="158"/>
      <c r="AR2912" s="158"/>
      <c r="AS2912" s="158"/>
      <c r="AT2912" s="158"/>
      <c r="AU2912" s="158"/>
      <c r="AV2912" s="158"/>
      <c r="AW2912" s="158"/>
      <c r="AX2912" s="159"/>
      <c r="DI2912" s="6"/>
    </row>
    <row r="2913" spans="1:113" ht="14.4">
      <c r="B2913" s="7"/>
      <c r="C2913" s="7"/>
      <c r="D2913" s="7"/>
      <c r="E2913" s="7"/>
      <c r="F2913" s="7"/>
      <c r="G2913" s="7"/>
      <c r="H2913" s="8"/>
      <c r="I2913" s="8"/>
      <c r="J2913" s="8"/>
      <c r="K2913" s="8"/>
      <c r="L2913" s="9"/>
      <c r="M2913" s="9"/>
      <c r="N2913" s="9"/>
      <c r="O2913" s="9"/>
      <c r="P2913" s="8"/>
      <c r="Q2913" s="8"/>
      <c r="R2913" s="8"/>
      <c r="S2913" s="8"/>
      <c r="T2913" s="8"/>
      <c r="U2913" s="8"/>
      <c r="V2913" s="10"/>
      <c r="W2913" s="10"/>
      <c r="X2913" s="10"/>
      <c r="Y2913" s="10"/>
      <c r="Z2913" s="10"/>
      <c r="AA2913" s="10"/>
      <c r="AB2913" s="10"/>
      <c r="AC2913" s="10"/>
      <c r="AD2913" s="10"/>
      <c r="AE2913" s="10"/>
      <c r="AF2913" s="10"/>
      <c r="AG2913" s="10"/>
      <c r="AH2913" s="10"/>
      <c r="AI2913" s="10"/>
      <c r="AJ2913" s="10"/>
      <c r="AK2913" s="10"/>
      <c r="AL2913" s="10"/>
      <c r="AM2913" s="10"/>
      <c r="AN2913" s="10"/>
      <c r="AO2913" s="10"/>
      <c r="AP2913" s="10"/>
      <c r="AQ2913" s="10"/>
      <c r="AR2913" s="10"/>
      <c r="AS2913" s="10"/>
      <c r="AT2913" s="10"/>
      <c r="AU2913" s="10"/>
      <c r="AV2913" s="10"/>
      <c r="AW2913" s="10"/>
      <c r="AX2913" s="10"/>
      <c r="DI2913" s="6"/>
    </row>
    <row r="2914" spans="1:113" ht="15" thickBot="1">
      <c r="A2914" s="11"/>
      <c r="B2914" s="10" t="s">
        <v>2</v>
      </c>
      <c r="C2914" s="8"/>
      <c r="D2914" s="8"/>
      <c r="E2914" s="8"/>
      <c r="F2914" s="8"/>
      <c r="G2914" s="8"/>
      <c r="H2914" s="8"/>
      <c r="I2914" s="8"/>
      <c r="J2914" s="8"/>
      <c r="K2914" s="8"/>
      <c r="L2914" s="9"/>
      <c r="M2914" s="9"/>
      <c r="N2914" s="9"/>
      <c r="O2914" s="9"/>
      <c r="P2914" s="8"/>
      <c r="Q2914" s="8"/>
      <c r="R2914" s="8"/>
      <c r="S2914" s="8"/>
      <c r="T2914" s="8"/>
      <c r="U2914" s="8"/>
      <c r="V2914" s="10"/>
      <c r="W2914" s="10"/>
      <c r="X2914" s="10"/>
      <c r="Y2914" s="10"/>
      <c r="Z2914" s="10"/>
      <c r="AA2914" s="10"/>
      <c r="AB2914" s="10"/>
      <c r="AC2914" s="10"/>
      <c r="AD2914" s="10"/>
      <c r="AE2914" s="10"/>
      <c r="AF2914" s="10"/>
      <c r="AG2914" s="10"/>
      <c r="AH2914" s="10"/>
      <c r="AI2914" s="10"/>
      <c r="AJ2914" s="10"/>
      <c r="AK2914" s="10"/>
      <c r="AL2914" s="10"/>
      <c r="AM2914" s="10"/>
      <c r="AN2914" s="10"/>
      <c r="AO2914" s="10"/>
      <c r="AP2914" s="10"/>
      <c r="AQ2914" s="10"/>
      <c r="AR2914" s="10"/>
      <c r="AS2914" s="10"/>
      <c r="AT2914" s="10"/>
      <c r="AU2914" s="10"/>
      <c r="AV2914" s="10"/>
      <c r="AW2914" s="10"/>
      <c r="AX2914" s="10"/>
      <c r="DI2914" s="6"/>
    </row>
    <row r="2915" spans="1:113" ht="14.4">
      <c r="A2915" s="8"/>
      <c r="B2915" s="12"/>
      <c r="C2915" s="7"/>
      <c r="D2915" s="7"/>
      <c r="E2915" s="7"/>
      <c r="F2915" s="7"/>
      <c r="G2915" s="7"/>
      <c r="H2915" s="7"/>
      <c r="I2915" s="7"/>
      <c r="J2915" s="7"/>
      <c r="K2915" s="7"/>
      <c r="L2915" s="13"/>
      <c r="M2915" s="13"/>
      <c r="N2915" s="13"/>
      <c r="O2915" s="13"/>
      <c r="P2915" s="7"/>
      <c r="Q2915" s="7"/>
      <c r="R2915" s="7"/>
      <c r="S2915" s="7"/>
      <c r="T2915" s="7"/>
      <c r="U2915" s="7"/>
      <c r="V2915" s="14"/>
      <c r="W2915" s="14"/>
      <c r="X2915" s="14"/>
      <c r="Y2915" s="14"/>
      <c r="Z2915" s="14"/>
      <c r="AA2915" s="14"/>
      <c r="AB2915" s="14"/>
      <c r="AC2915" s="14"/>
      <c r="AD2915" s="14"/>
      <c r="AE2915" s="14"/>
      <c r="AF2915" s="14"/>
      <c r="AG2915" s="14"/>
      <c r="AH2915" s="14"/>
      <c r="AI2915" s="14"/>
      <c r="AJ2915" s="14"/>
      <c r="AK2915" s="14"/>
      <c r="AL2915" s="14"/>
      <c r="AM2915" s="14"/>
      <c r="AN2915" s="14"/>
      <c r="AO2915" s="14"/>
      <c r="AP2915" s="14"/>
      <c r="AQ2915" s="14"/>
      <c r="AR2915" s="14"/>
      <c r="AS2915" s="14"/>
      <c r="AT2915" s="14"/>
      <c r="AU2915" s="14"/>
      <c r="AV2915" s="14"/>
      <c r="AW2915" s="14"/>
      <c r="AX2915" s="15"/>
    </row>
    <row r="2916" spans="1:113" ht="12" customHeight="1">
      <c r="A2916" s="8"/>
      <c r="B2916" s="160" t="s">
        <v>780</v>
      </c>
      <c r="C2916" s="161"/>
      <c r="D2916" s="161"/>
      <c r="E2916" s="161"/>
      <c r="F2916" s="161"/>
      <c r="G2916" s="161"/>
      <c r="H2916" s="161"/>
      <c r="I2916" s="161"/>
      <c r="J2916" s="161"/>
      <c r="K2916" s="161"/>
      <c r="L2916" s="161"/>
      <c r="M2916" s="161"/>
      <c r="N2916" s="161"/>
      <c r="O2916" s="161"/>
      <c r="P2916" s="161"/>
      <c r="Q2916" s="161"/>
      <c r="R2916" s="161"/>
      <c r="S2916" s="161"/>
      <c r="T2916" s="161"/>
      <c r="U2916" s="161"/>
      <c r="V2916" s="161"/>
      <c r="W2916" s="161"/>
      <c r="X2916" s="161"/>
      <c r="Y2916" s="161"/>
      <c r="Z2916" s="161"/>
      <c r="AA2916" s="161"/>
      <c r="AB2916" s="161"/>
      <c r="AC2916" s="161"/>
      <c r="AD2916" s="161"/>
      <c r="AE2916" s="161"/>
      <c r="AF2916" s="161"/>
      <c r="AG2916" s="161"/>
      <c r="AH2916" s="161"/>
      <c r="AI2916" s="161"/>
      <c r="AJ2916" s="161"/>
      <c r="AK2916" s="161"/>
      <c r="AL2916" s="161"/>
      <c r="AM2916" s="161"/>
      <c r="AN2916" s="161"/>
      <c r="AO2916" s="161"/>
      <c r="AP2916" s="161"/>
      <c r="AQ2916" s="161"/>
      <c r="AR2916" s="161"/>
      <c r="AS2916" s="161"/>
      <c r="AT2916" s="161"/>
      <c r="AU2916" s="161"/>
      <c r="AV2916" s="161"/>
      <c r="AW2916" s="161"/>
      <c r="AX2916" s="162"/>
    </row>
    <row r="2917" spans="1:113" ht="12" customHeight="1">
      <c r="A2917" s="8"/>
      <c r="B2917" s="160"/>
      <c r="C2917" s="161"/>
      <c r="D2917" s="161"/>
      <c r="E2917" s="161"/>
      <c r="F2917" s="161"/>
      <c r="G2917" s="161"/>
      <c r="H2917" s="161"/>
      <c r="I2917" s="161"/>
      <c r="J2917" s="161"/>
      <c r="K2917" s="161"/>
      <c r="L2917" s="161"/>
      <c r="M2917" s="161"/>
      <c r="N2917" s="161"/>
      <c r="O2917" s="161"/>
      <c r="P2917" s="161"/>
      <c r="Q2917" s="161"/>
      <c r="R2917" s="161"/>
      <c r="S2917" s="161"/>
      <c r="T2917" s="161"/>
      <c r="U2917" s="161"/>
      <c r="V2917" s="161"/>
      <c r="W2917" s="161"/>
      <c r="X2917" s="161"/>
      <c r="Y2917" s="161"/>
      <c r="Z2917" s="161"/>
      <c r="AA2917" s="161"/>
      <c r="AB2917" s="161"/>
      <c r="AC2917" s="161"/>
      <c r="AD2917" s="161"/>
      <c r="AE2917" s="161"/>
      <c r="AF2917" s="161"/>
      <c r="AG2917" s="161"/>
      <c r="AH2917" s="161"/>
      <c r="AI2917" s="161"/>
      <c r="AJ2917" s="161"/>
      <c r="AK2917" s="161"/>
      <c r="AL2917" s="161"/>
      <c r="AM2917" s="161"/>
      <c r="AN2917" s="161"/>
      <c r="AO2917" s="161"/>
      <c r="AP2917" s="161"/>
      <c r="AQ2917" s="161"/>
      <c r="AR2917" s="161"/>
      <c r="AS2917" s="161"/>
      <c r="AT2917" s="161"/>
      <c r="AU2917" s="161"/>
      <c r="AV2917" s="161"/>
      <c r="AW2917" s="161"/>
      <c r="AX2917" s="162"/>
    </row>
    <row r="2918" spans="1:113" ht="12" customHeight="1">
      <c r="A2918" s="8"/>
      <c r="B2918" s="160"/>
      <c r="C2918" s="161"/>
      <c r="D2918" s="161"/>
      <c r="E2918" s="161"/>
      <c r="F2918" s="161"/>
      <c r="G2918" s="161"/>
      <c r="H2918" s="161"/>
      <c r="I2918" s="161"/>
      <c r="J2918" s="161"/>
      <c r="K2918" s="161"/>
      <c r="L2918" s="161"/>
      <c r="M2918" s="161"/>
      <c r="N2918" s="161"/>
      <c r="O2918" s="161"/>
      <c r="P2918" s="161"/>
      <c r="Q2918" s="161"/>
      <c r="R2918" s="161"/>
      <c r="S2918" s="161"/>
      <c r="T2918" s="161"/>
      <c r="U2918" s="161"/>
      <c r="V2918" s="161"/>
      <c r="W2918" s="161"/>
      <c r="X2918" s="161"/>
      <c r="Y2918" s="161"/>
      <c r="Z2918" s="161"/>
      <c r="AA2918" s="161"/>
      <c r="AB2918" s="161"/>
      <c r="AC2918" s="161"/>
      <c r="AD2918" s="161"/>
      <c r="AE2918" s="161"/>
      <c r="AF2918" s="161"/>
      <c r="AG2918" s="161"/>
      <c r="AH2918" s="161"/>
      <c r="AI2918" s="161"/>
      <c r="AJ2918" s="161"/>
      <c r="AK2918" s="161"/>
      <c r="AL2918" s="161"/>
      <c r="AM2918" s="161"/>
      <c r="AN2918" s="161"/>
      <c r="AO2918" s="161"/>
      <c r="AP2918" s="161"/>
      <c r="AQ2918" s="161"/>
      <c r="AR2918" s="161"/>
      <c r="AS2918" s="161"/>
      <c r="AT2918" s="161"/>
      <c r="AU2918" s="161"/>
      <c r="AV2918" s="161"/>
      <c r="AW2918" s="161"/>
      <c r="AX2918" s="162"/>
    </row>
    <row r="2919" spans="1:113" ht="12" customHeight="1">
      <c r="A2919" s="8"/>
      <c r="B2919" s="160"/>
      <c r="C2919" s="161"/>
      <c r="D2919" s="161"/>
      <c r="E2919" s="161"/>
      <c r="F2919" s="161"/>
      <c r="G2919" s="161"/>
      <c r="H2919" s="161"/>
      <c r="I2919" s="161"/>
      <c r="J2919" s="161"/>
      <c r="K2919" s="161"/>
      <c r="L2919" s="161"/>
      <c r="M2919" s="161"/>
      <c r="N2919" s="161"/>
      <c r="O2919" s="161"/>
      <c r="P2919" s="161"/>
      <c r="Q2919" s="161"/>
      <c r="R2919" s="161"/>
      <c r="S2919" s="161"/>
      <c r="T2919" s="161"/>
      <c r="U2919" s="161"/>
      <c r="V2919" s="161"/>
      <c r="W2919" s="161"/>
      <c r="X2919" s="161"/>
      <c r="Y2919" s="161"/>
      <c r="Z2919" s="161"/>
      <c r="AA2919" s="161"/>
      <c r="AB2919" s="161"/>
      <c r="AC2919" s="161"/>
      <c r="AD2919" s="161"/>
      <c r="AE2919" s="161"/>
      <c r="AF2919" s="161"/>
      <c r="AG2919" s="161"/>
      <c r="AH2919" s="161"/>
      <c r="AI2919" s="161"/>
      <c r="AJ2919" s="161"/>
      <c r="AK2919" s="161"/>
      <c r="AL2919" s="161"/>
      <c r="AM2919" s="161"/>
      <c r="AN2919" s="161"/>
      <c r="AO2919" s="161"/>
      <c r="AP2919" s="161"/>
      <c r="AQ2919" s="161"/>
      <c r="AR2919" s="161"/>
      <c r="AS2919" s="161"/>
      <c r="AT2919" s="161"/>
      <c r="AU2919" s="161"/>
      <c r="AV2919" s="161"/>
      <c r="AW2919" s="161"/>
      <c r="AX2919" s="162"/>
    </row>
    <row r="2920" spans="1:113" ht="12" customHeight="1">
      <c r="A2920" s="8"/>
      <c r="B2920" s="160"/>
      <c r="C2920" s="161"/>
      <c r="D2920" s="161"/>
      <c r="E2920" s="161"/>
      <c r="F2920" s="161"/>
      <c r="G2920" s="161"/>
      <c r="H2920" s="161"/>
      <c r="I2920" s="161"/>
      <c r="J2920" s="161"/>
      <c r="K2920" s="161"/>
      <c r="L2920" s="161"/>
      <c r="M2920" s="161"/>
      <c r="N2920" s="161"/>
      <c r="O2920" s="161"/>
      <c r="P2920" s="161"/>
      <c r="Q2920" s="161"/>
      <c r="R2920" s="161"/>
      <c r="S2920" s="161"/>
      <c r="T2920" s="161"/>
      <c r="U2920" s="161"/>
      <c r="V2920" s="161"/>
      <c r="W2920" s="161"/>
      <c r="X2920" s="161"/>
      <c r="Y2920" s="161"/>
      <c r="Z2920" s="161"/>
      <c r="AA2920" s="161"/>
      <c r="AB2920" s="161"/>
      <c r="AC2920" s="161"/>
      <c r="AD2920" s="161"/>
      <c r="AE2920" s="161"/>
      <c r="AF2920" s="161"/>
      <c r="AG2920" s="161"/>
      <c r="AH2920" s="161"/>
      <c r="AI2920" s="161"/>
      <c r="AJ2920" s="161"/>
      <c r="AK2920" s="161"/>
      <c r="AL2920" s="161"/>
      <c r="AM2920" s="161"/>
      <c r="AN2920" s="161"/>
      <c r="AO2920" s="161"/>
      <c r="AP2920" s="161"/>
      <c r="AQ2920" s="161"/>
      <c r="AR2920" s="161"/>
      <c r="AS2920" s="161"/>
      <c r="AT2920" s="161"/>
      <c r="AU2920" s="161"/>
      <c r="AV2920" s="161"/>
      <c r="AW2920" s="161"/>
      <c r="AX2920" s="162"/>
    </row>
    <row r="2921" spans="1:113" ht="12" customHeight="1">
      <c r="A2921" s="8"/>
      <c r="B2921" s="160"/>
      <c r="C2921" s="161"/>
      <c r="D2921" s="161"/>
      <c r="E2921" s="161"/>
      <c r="F2921" s="161"/>
      <c r="G2921" s="161"/>
      <c r="H2921" s="161"/>
      <c r="I2921" s="161"/>
      <c r="J2921" s="161"/>
      <c r="K2921" s="161"/>
      <c r="L2921" s="161"/>
      <c r="M2921" s="161"/>
      <c r="N2921" s="161"/>
      <c r="O2921" s="161"/>
      <c r="P2921" s="161"/>
      <c r="Q2921" s="161"/>
      <c r="R2921" s="161"/>
      <c r="S2921" s="161"/>
      <c r="T2921" s="161"/>
      <c r="U2921" s="161"/>
      <c r="V2921" s="161"/>
      <c r="W2921" s="161"/>
      <c r="X2921" s="161"/>
      <c r="Y2921" s="161"/>
      <c r="Z2921" s="161"/>
      <c r="AA2921" s="161"/>
      <c r="AB2921" s="161"/>
      <c r="AC2921" s="161"/>
      <c r="AD2921" s="161"/>
      <c r="AE2921" s="161"/>
      <c r="AF2921" s="161"/>
      <c r="AG2921" s="161"/>
      <c r="AH2921" s="161"/>
      <c r="AI2921" s="161"/>
      <c r="AJ2921" s="161"/>
      <c r="AK2921" s="161"/>
      <c r="AL2921" s="161"/>
      <c r="AM2921" s="161"/>
      <c r="AN2921" s="161"/>
      <c r="AO2921" s="161"/>
      <c r="AP2921" s="161"/>
      <c r="AQ2921" s="161"/>
      <c r="AR2921" s="161"/>
      <c r="AS2921" s="161"/>
      <c r="AT2921" s="161"/>
      <c r="AU2921" s="161"/>
      <c r="AV2921" s="161"/>
      <c r="AW2921" s="161"/>
      <c r="AX2921" s="162"/>
    </row>
    <row r="2922" spans="1:113" ht="12" customHeight="1">
      <c r="A2922" s="8"/>
      <c r="B2922" s="160"/>
      <c r="C2922" s="161"/>
      <c r="D2922" s="161"/>
      <c r="E2922" s="161"/>
      <c r="F2922" s="161"/>
      <c r="G2922" s="161"/>
      <c r="H2922" s="161"/>
      <c r="I2922" s="161"/>
      <c r="J2922" s="161"/>
      <c r="K2922" s="161"/>
      <c r="L2922" s="161"/>
      <c r="M2922" s="161"/>
      <c r="N2922" s="161"/>
      <c r="O2922" s="161"/>
      <c r="P2922" s="161"/>
      <c r="Q2922" s="161"/>
      <c r="R2922" s="161"/>
      <c r="S2922" s="161"/>
      <c r="T2922" s="161"/>
      <c r="U2922" s="161"/>
      <c r="V2922" s="161"/>
      <c r="W2922" s="161"/>
      <c r="X2922" s="161"/>
      <c r="Y2922" s="161"/>
      <c r="Z2922" s="161"/>
      <c r="AA2922" s="161"/>
      <c r="AB2922" s="161"/>
      <c r="AC2922" s="161"/>
      <c r="AD2922" s="161"/>
      <c r="AE2922" s="161"/>
      <c r="AF2922" s="161"/>
      <c r="AG2922" s="161"/>
      <c r="AH2922" s="161"/>
      <c r="AI2922" s="161"/>
      <c r="AJ2922" s="161"/>
      <c r="AK2922" s="161"/>
      <c r="AL2922" s="161"/>
      <c r="AM2922" s="161"/>
      <c r="AN2922" s="161"/>
      <c r="AO2922" s="161"/>
      <c r="AP2922" s="161"/>
      <c r="AQ2922" s="161"/>
      <c r="AR2922" s="161"/>
      <c r="AS2922" s="161"/>
      <c r="AT2922" s="161"/>
      <c r="AU2922" s="161"/>
      <c r="AV2922" s="161"/>
      <c r="AW2922" s="161"/>
      <c r="AX2922" s="162"/>
    </row>
    <row r="2923" spans="1:113" ht="12" customHeight="1">
      <c r="A2923" s="8"/>
      <c r="B2923" s="160"/>
      <c r="C2923" s="161"/>
      <c r="D2923" s="161"/>
      <c r="E2923" s="161"/>
      <c r="F2923" s="161"/>
      <c r="G2923" s="161"/>
      <c r="H2923" s="161"/>
      <c r="I2923" s="161"/>
      <c r="J2923" s="161"/>
      <c r="K2923" s="161"/>
      <c r="L2923" s="161"/>
      <c r="M2923" s="161"/>
      <c r="N2923" s="161"/>
      <c r="O2923" s="161"/>
      <c r="P2923" s="161"/>
      <c r="Q2923" s="161"/>
      <c r="R2923" s="161"/>
      <c r="S2923" s="161"/>
      <c r="T2923" s="161"/>
      <c r="U2923" s="161"/>
      <c r="V2923" s="161"/>
      <c r="W2923" s="161"/>
      <c r="X2923" s="161"/>
      <c r="Y2923" s="161"/>
      <c r="Z2923" s="161"/>
      <c r="AA2923" s="161"/>
      <c r="AB2923" s="161"/>
      <c r="AC2923" s="161"/>
      <c r="AD2923" s="161"/>
      <c r="AE2923" s="161"/>
      <c r="AF2923" s="161"/>
      <c r="AG2923" s="161"/>
      <c r="AH2923" s="161"/>
      <c r="AI2923" s="161"/>
      <c r="AJ2923" s="161"/>
      <c r="AK2923" s="161"/>
      <c r="AL2923" s="161"/>
      <c r="AM2923" s="161"/>
      <c r="AN2923" s="161"/>
      <c r="AO2923" s="161"/>
      <c r="AP2923" s="161"/>
      <c r="AQ2923" s="161"/>
      <c r="AR2923" s="161"/>
      <c r="AS2923" s="161"/>
      <c r="AT2923" s="161"/>
      <c r="AU2923" s="161"/>
      <c r="AV2923" s="161"/>
      <c r="AW2923" s="161"/>
      <c r="AX2923" s="162"/>
    </row>
    <row r="2924" spans="1:113" ht="12" customHeight="1">
      <c r="A2924" s="8"/>
      <c r="B2924" s="160"/>
      <c r="C2924" s="161"/>
      <c r="D2924" s="161"/>
      <c r="E2924" s="161"/>
      <c r="F2924" s="161"/>
      <c r="G2924" s="161"/>
      <c r="H2924" s="161"/>
      <c r="I2924" s="161"/>
      <c r="J2924" s="161"/>
      <c r="K2924" s="161"/>
      <c r="L2924" s="161"/>
      <c r="M2924" s="161"/>
      <c r="N2924" s="161"/>
      <c r="O2924" s="161"/>
      <c r="P2924" s="161"/>
      <c r="Q2924" s="161"/>
      <c r="R2924" s="161"/>
      <c r="S2924" s="161"/>
      <c r="T2924" s="161"/>
      <c r="U2924" s="161"/>
      <c r="V2924" s="161"/>
      <c r="W2924" s="161"/>
      <c r="X2924" s="161"/>
      <c r="Y2924" s="161"/>
      <c r="Z2924" s="161"/>
      <c r="AA2924" s="161"/>
      <c r="AB2924" s="161"/>
      <c r="AC2924" s="161"/>
      <c r="AD2924" s="161"/>
      <c r="AE2924" s="161"/>
      <c r="AF2924" s="161"/>
      <c r="AG2924" s="161"/>
      <c r="AH2924" s="161"/>
      <c r="AI2924" s="161"/>
      <c r="AJ2924" s="161"/>
      <c r="AK2924" s="161"/>
      <c r="AL2924" s="161"/>
      <c r="AM2924" s="161"/>
      <c r="AN2924" s="161"/>
      <c r="AO2924" s="161"/>
      <c r="AP2924" s="161"/>
      <c r="AQ2924" s="161"/>
      <c r="AR2924" s="161"/>
      <c r="AS2924" s="161"/>
      <c r="AT2924" s="161"/>
      <c r="AU2924" s="161"/>
      <c r="AV2924" s="161"/>
      <c r="AW2924" s="161"/>
      <c r="AX2924" s="162"/>
    </row>
    <row r="2925" spans="1:113" ht="12" customHeight="1">
      <c r="A2925" s="8"/>
      <c r="B2925" s="160"/>
      <c r="C2925" s="161"/>
      <c r="D2925" s="161"/>
      <c r="E2925" s="161"/>
      <c r="F2925" s="161"/>
      <c r="G2925" s="161"/>
      <c r="H2925" s="161"/>
      <c r="I2925" s="161"/>
      <c r="J2925" s="161"/>
      <c r="K2925" s="161"/>
      <c r="L2925" s="161"/>
      <c r="M2925" s="161"/>
      <c r="N2925" s="161"/>
      <c r="O2925" s="161"/>
      <c r="P2925" s="161"/>
      <c r="Q2925" s="161"/>
      <c r="R2925" s="161"/>
      <c r="S2925" s="161"/>
      <c r="T2925" s="161"/>
      <c r="U2925" s="161"/>
      <c r="V2925" s="161"/>
      <c r="W2925" s="161"/>
      <c r="X2925" s="161"/>
      <c r="Y2925" s="161"/>
      <c r="Z2925" s="161"/>
      <c r="AA2925" s="161"/>
      <c r="AB2925" s="161"/>
      <c r="AC2925" s="161"/>
      <c r="AD2925" s="161"/>
      <c r="AE2925" s="161"/>
      <c r="AF2925" s="161"/>
      <c r="AG2925" s="161"/>
      <c r="AH2925" s="161"/>
      <c r="AI2925" s="161"/>
      <c r="AJ2925" s="161"/>
      <c r="AK2925" s="161"/>
      <c r="AL2925" s="161"/>
      <c r="AM2925" s="161"/>
      <c r="AN2925" s="161"/>
      <c r="AO2925" s="161"/>
      <c r="AP2925" s="161"/>
      <c r="AQ2925" s="161"/>
      <c r="AR2925" s="161"/>
      <c r="AS2925" s="161"/>
      <c r="AT2925" s="161"/>
      <c r="AU2925" s="161"/>
      <c r="AV2925" s="161"/>
      <c r="AW2925" s="161"/>
      <c r="AX2925" s="162"/>
    </row>
    <row r="2926" spans="1:113" ht="12" customHeight="1">
      <c r="A2926" s="8"/>
      <c r="B2926" s="160"/>
      <c r="C2926" s="161"/>
      <c r="D2926" s="161"/>
      <c r="E2926" s="161"/>
      <c r="F2926" s="161"/>
      <c r="G2926" s="161"/>
      <c r="H2926" s="161"/>
      <c r="I2926" s="161"/>
      <c r="J2926" s="161"/>
      <c r="K2926" s="161"/>
      <c r="L2926" s="161"/>
      <c r="M2926" s="161"/>
      <c r="N2926" s="161"/>
      <c r="O2926" s="161"/>
      <c r="P2926" s="161"/>
      <c r="Q2926" s="161"/>
      <c r="R2926" s="161"/>
      <c r="S2926" s="161"/>
      <c r="T2926" s="161"/>
      <c r="U2926" s="161"/>
      <c r="V2926" s="161"/>
      <c r="W2926" s="161"/>
      <c r="X2926" s="161"/>
      <c r="Y2926" s="161"/>
      <c r="Z2926" s="161"/>
      <c r="AA2926" s="161"/>
      <c r="AB2926" s="161"/>
      <c r="AC2926" s="161"/>
      <c r="AD2926" s="161"/>
      <c r="AE2926" s="161"/>
      <c r="AF2926" s="161"/>
      <c r="AG2926" s="161"/>
      <c r="AH2926" s="161"/>
      <c r="AI2926" s="161"/>
      <c r="AJ2926" s="161"/>
      <c r="AK2926" s="161"/>
      <c r="AL2926" s="161"/>
      <c r="AM2926" s="161"/>
      <c r="AN2926" s="161"/>
      <c r="AO2926" s="161"/>
      <c r="AP2926" s="161"/>
      <c r="AQ2926" s="161"/>
      <c r="AR2926" s="161"/>
      <c r="AS2926" s="161"/>
      <c r="AT2926" s="161"/>
      <c r="AU2926" s="161"/>
      <c r="AV2926" s="161"/>
      <c r="AW2926" s="161"/>
      <c r="AX2926" s="162"/>
    </row>
    <row r="2927" spans="1:113" ht="12" customHeight="1">
      <c r="A2927" s="8"/>
      <c r="B2927" s="160"/>
      <c r="C2927" s="161"/>
      <c r="D2927" s="161"/>
      <c r="E2927" s="161"/>
      <c r="F2927" s="161"/>
      <c r="G2927" s="161"/>
      <c r="H2927" s="161"/>
      <c r="I2927" s="161"/>
      <c r="J2927" s="161"/>
      <c r="K2927" s="161"/>
      <c r="L2927" s="161"/>
      <c r="M2927" s="161"/>
      <c r="N2927" s="161"/>
      <c r="O2927" s="161"/>
      <c r="P2927" s="161"/>
      <c r="Q2927" s="161"/>
      <c r="R2927" s="161"/>
      <c r="S2927" s="161"/>
      <c r="T2927" s="161"/>
      <c r="U2927" s="161"/>
      <c r="V2927" s="161"/>
      <c r="W2927" s="161"/>
      <c r="X2927" s="161"/>
      <c r="Y2927" s="161"/>
      <c r="Z2927" s="161"/>
      <c r="AA2927" s="161"/>
      <c r="AB2927" s="161"/>
      <c r="AC2927" s="161"/>
      <c r="AD2927" s="161"/>
      <c r="AE2927" s="161"/>
      <c r="AF2927" s="161"/>
      <c r="AG2927" s="161"/>
      <c r="AH2927" s="161"/>
      <c r="AI2927" s="161"/>
      <c r="AJ2927" s="161"/>
      <c r="AK2927" s="161"/>
      <c r="AL2927" s="161"/>
      <c r="AM2927" s="161"/>
      <c r="AN2927" s="161"/>
      <c r="AO2927" s="161"/>
      <c r="AP2927" s="161"/>
      <c r="AQ2927" s="161"/>
      <c r="AR2927" s="161"/>
      <c r="AS2927" s="161"/>
      <c r="AT2927" s="161"/>
      <c r="AU2927" s="161"/>
      <c r="AV2927" s="161"/>
      <c r="AW2927" s="161"/>
      <c r="AX2927" s="162"/>
    </row>
    <row r="2928" spans="1:113" ht="12" customHeight="1">
      <c r="A2928" s="8"/>
      <c r="B2928" s="160"/>
      <c r="C2928" s="161"/>
      <c r="D2928" s="161"/>
      <c r="E2928" s="161"/>
      <c r="F2928" s="161"/>
      <c r="G2928" s="161"/>
      <c r="H2928" s="161"/>
      <c r="I2928" s="161"/>
      <c r="J2928" s="161"/>
      <c r="K2928" s="161"/>
      <c r="L2928" s="161"/>
      <c r="M2928" s="161"/>
      <c r="N2928" s="161"/>
      <c r="O2928" s="161"/>
      <c r="P2928" s="161"/>
      <c r="Q2928" s="161"/>
      <c r="R2928" s="161"/>
      <c r="S2928" s="161"/>
      <c r="T2928" s="161"/>
      <c r="U2928" s="161"/>
      <c r="V2928" s="161"/>
      <c r="W2928" s="161"/>
      <c r="X2928" s="161"/>
      <c r="Y2928" s="161"/>
      <c r="Z2928" s="161"/>
      <c r="AA2928" s="161"/>
      <c r="AB2928" s="161"/>
      <c r="AC2928" s="161"/>
      <c r="AD2928" s="161"/>
      <c r="AE2928" s="161"/>
      <c r="AF2928" s="161"/>
      <c r="AG2928" s="161"/>
      <c r="AH2928" s="161"/>
      <c r="AI2928" s="161"/>
      <c r="AJ2928" s="161"/>
      <c r="AK2928" s="161"/>
      <c r="AL2928" s="161"/>
      <c r="AM2928" s="161"/>
      <c r="AN2928" s="161"/>
      <c r="AO2928" s="161"/>
      <c r="AP2928" s="161"/>
      <c r="AQ2928" s="161"/>
      <c r="AR2928" s="161"/>
      <c r="AS2928" s="161"/>
      <c r="AT2928" s="161"/>
      <c r="AU2928" s="161"/>
      <c r="AV2928" s="161"/>
      <c r="AW2928" s="161"/>
      <c r="AX2928" s="162"/>
      <c r="BC2928" s="16"/>
    </row>
    <row r="2929" spans="1:113" ht="12" customHeight="1">
      <c r="A2929" s="8"/>
      <c r="B2929" s="160"/>
      <c r="C2929" s="161"/>
      <c r="D2929" s="161"/>
      <c r="E2929" s="161"/>
      <c r="F2929" s="161"/>
      <c r="G2929" s="161"/>
      <c r="H2929" s="161"/>
      <c r="I2929" s="161"/>
      <c r="J2929" s="161"/>
      <c r="K2929" s="161"/>
      <c r="L2929" s="161"/>
      <c r="M2929" s="161"/>
      <c r="N2929" s="161"/>
      <c r="O2929" s="161"/>
      <c r="P2929" s="161"/>
      <c r="Q2929" s="161"/>
      <c r="R2929" s="161"/>
      <c r="S2929" s="161"/>
      <c r="T2929" s="161"/>
      <c r="U2929" s="161"/>
      <c r="V2929" s="161"/>
      <c r="W2929" s="161"/>
      <c r="X2929" s="161"/>
      <c r="Y2929" s="161"/>
      <c r="Z2929" s="161"/>
      <c r="AA2929" s="161"/>
      <c r="AB2929" s="161"/>
      <c r="AC2929" s="161"/>
      <c r="AD2929" s="161"/>
      <c r="AE2929" s="161"/>
      <c r="AF2929" s="161"/>
      <c r="AG2929" s="161"/>
      <c r="AH2929" s="161"/>
      <c r="AI2929" s="161"/>
      <c r="AJ2929" s="161"/>
      <c r="AK2929" s="161"/>
      <c r="AL2929" s="161"/>
      <c r="AM2929" s="161"/>
      <c r="AN2929" s="161"/>
      <c r="AO2929" s="161"/>
      <c r="AP2929" s="161"/>
      <c r="AQ2929" s="161"/>
      <c r="AR2929" s="161"/>
      <c r="AS2929" s="161"/>
      <c r="AT2929" s="161"/>
      <c r="AU2929" s="161"/>
      <c r="AV2929" s="161"/>
      <c r="AW2929" s="161"/>
      <c r="AX2929" s="162"/>
    </row>
    <row r="2930" spans="1:113" ht="12" customHeight="1">
      <c r="A2930" s="8"/>
      <c r="B2930" s="160"/>
      <c r="C2930" s="161"/>
      <c r="D2930" s="161"/>
      <c r="E2930" s="161"/>
      <c r="F2930" s="161"/>
      <c r="G2930" s="161"/>
      <c r="H2930" s="161"/>
      <c r="I2930" s="161"/>
      <c r="J2930" s="161"/>
      <c r="K2930" s="161"/>
      <c r="L2930" s="161"/>
      <c r="M2930" s="161"/>
      <c r="N2930" s="161"/>
      <c r="O2930" s="161"/>
      <c r="P2930" s="161"/>
      <c r="Q2930" s="161"/>
      <c r="R2930" s="161"/>
      <c r="S2930" s="161"/>
      <c r="T2930" s="161"/>
      <c r="U2930" s="161"/>
      <c r="V2930" s="161"/>
      <c r="W2930" s="161"/>
      <c r="X2930" s="161"/>
      <c r="Y2930" s="161"/>
      <c r="Z2930" s="161"/>
      <c r="AA2930" s="161"/>
      <c r="AB2930" s="161"/>
      <c r="AC2930" s="161"/>
      <c r="AD2930" s="161"/>
      <c r="AE2930" s="161"/>
      <c r="AF2930" s="161"/>
      <c r="AG2930" s="161"/>
      <c r="AH2930" s="161"/>
      <c r="AI2930" s="161"/>
      <c r="AJ2930" s="161"/>
      <c r="AK2930" s="161"/>
      <c r="AL2930" s="161"/>
      <c r="AM2930" s="161"/>
      <c r="AN2930" s="161"/>
      <c r="AO2930" s="161"/>
      <c r="AP2930" s="161"/>
      <c r="AQ2930" s="161"/>
      <c r="AR2930" s="161"/>
      <c r="AS2930" s="161"/>
      <c r="AT2930" s="161"/>
      <c r="AU2930" s="161"/>
      <c r="AV2930" s="161"/>
      <c r="AW2930" s="161"/>
      <c r="AX2930" s="162"/>
    </row>
    <row r="2931" spans="1:113" ht="12" customHeight="1">
      <c r="A2931" s="8"/>
      <c r="B2931" s="160"/>
      <c r="C2931" s="161"/>
      <c r="D2931" s="161"/>
      <c r="E2931" s="161"/>
      <c r="F2931" s="161"/>
      <c r="G2931" s="161"/>
      <c r="H2931" s="161"/>
      <c r="I2931" s="161"/>
      <c r="J2931" s="161"/>
      <c r="K2931" s="161"/>
      <c r="L2931" s="161"/>
      <c r="M2931" s="161"/>
      <c r="N2931" s="161"/>
      <c r="O2931" s="161"/>
      <c r="P2931" s="161"/>
      <c r="Q2931" s="161"/>
      <c r="R2931" s="161"/>
      <c r="S2931" s="161"/>
      <c r="T2931" s="161"/>
      <c r="U2931" s="161"/>
      <c r="V2931" s="161"/>
      <c r="W2931" s="161"/>
      <c r="X2931" s="161"/>
      <c r="Y2931" s="161"/>
      <c r="Z2931" s="161"/>
      <c r="AA2931" s="161"/>
      <c r="AB2931" s="161"/>
      <c r="AC2931" s="161"/>
      <c r="AD2931" s="161"/>
      <c r="AE2931" s="161"/>
      <c r="AF2931" s="161"/>
      <c r="AG2931" s="161"/>
      <c r="AH2931" s="161"/>
      <c r="AI2931" s="161"/>
      <c r="AJ2931" s="161"/>
      <c r="AK2931" s="161"/>
      <c r="AL2931" s="161"/>
      <c r="AM2931" s="161"/>
      <c r="AN2931" s="161"/>
      <c r="AO2931" s="161"/>
      <c r="AP2931" s="161"/>
      <c r="AQ2931" s="161"/>
      <c r="AR2931" s="161"/>
      <c r="AS2931" s="161"/>
      <c r="AT2931" s="161"/>
      <c r="AU2931" s="161"/>
      <c r="AV2931" s="161"/>
      <c r="AW2931" s="161"/>
      <c r="AX2931" s="162"/>
    </row>
    <row r="2932" spans="1:113" ht="15" thickBot="1">
      <c r="A2932" s="17"/>
      <c r="B2932" s="18"/>
      <c r="C2932" s="19"/>
      <c r="D2932" s="19"/>
      <c r="E2932" s="19"/>
      <c r="F2932" s="19"/>
      <c r="G2932" s="19"/>
      <c r="H2932" s="19"/>
      <c r="I2932" s="19"/>
      <c r="J2932" s="19"/>
      <c r="K2932" s="19"/>
      <c r="L2932" s="19"/>
      <c r="M2932" s="19"/>
      <c r="N2932" s="19"/>
      <c r="O2932" s="19"/>
      <c r="P2932" s="19"/>
      <c r="Q2932" s="19"/>
      <c r="R2932" s="19"/>
      <c r="S2932" s="19"/>
      <c r="T2932" s="19"/>
      <c r="U2932" s="19"/>
      <c r="V2932" s="19"/>
      <c r="W2932" s="19"/>
      <c r="X2932" s="19"/>
      <c r="Y2932" s="19"/>
      <c r="Z2932" s="19"/>
      <c r="AA2932" s="19"/>
      <c r="AB2932" s="19"/>
      <c r="AC2932" s="19"/>
      <c r="AD2932" s="19"/>
      <c r="AE2932" s="19"/>
      <c r="AF2932" s="19"/>
      <c r="AG2932" s="19"/>
      <c r="AH2932" s="19"/>
      <c r="AI2932" s="19"/>
      <c r="AJ2932" s="19"/>
      <c r="AK2932" s="19"/>
      <c r="AL2932" s="19"/>
      <c r="AM2932" s="19"/>
      <c r="AN2932" s="19"/>
      <c r="AO2932" s="19"/>
      <c r="AP2932" s="19"/>
      <c r="AQ2932" s="19"/>
      <c r="AR2932" s="19"/>
      <c r="AS2932" s="19"/>
      <c r="AT2932" s="19"/>
      <c r="AU2932" s="19"/>
      <c r="AV2932" s="19"/>
      <c r="AW2932" s="19"/>
      <c r="AX2932" s="20"/>
    </row>
    <row r="2933" spans="1:113">
      <c r="B2933" s="21"/>
    </row>
    <row r="2934" spans="1:113" ht="15" thickBot="1">
      <c r="A2934" s="11"/>
      <c r="B2934" s="10" t="s">
        <v>3</v>
      </c>
      <c r="C2934" s="8"/>
      <c r="D2934" s="8"/>
      <c r="E2934" s="8"/>
      <c r="F2934" s="8"/>
      <c r="G2934" s="8"/>
      <c r="H2934" s="8"/>
      <c r="I2934" s="8"/>
      <c r="J2934" s="8"/>
      <c r="K2934" s="8"/>
      <c r="L2934" s="9"/>
      <c r="M2934" s="9"/>
      <c r="N2934" s="9"/>
      <c r="O2934" s="9"/>
      <c r="P2934" s="8"/>
      <c r="Q2934" s="8"/>
      <c r="R2934" s="8"/>
      <c r="S2934" s="8"/>
      <c r="T2934" s="8"/>
      <c r="U2934" s="8"/>
      <c r="V2934" s="10"/>
      <c r="W2934" s="10"/>
      <c r="X2934" s="10"/>
      <c r="Y2934" s="10"/>
      <c r="Z2934" s="10"/>
      <c r="AA2934" s="10"/>
      <c r="AB2934" s="10"/>
      <c r="AC2934" s="10"/>
      <c r="AD2934" s="10"/>
      <c r="AE2934" s="10"/>
      <c r="AF2934" s="10"/>
      <c r="AG2934" s="10"/>
      <c r="AH2934" s="10"/>
      <c r="AI2934" s="10"/>
      <c r="AJ2934" s="10"/>
      <c r="AK2934" s="10"/>
      <c r="AL2934" s="10"/>
      <c r="AM2934" s="10"/>
      <c r="AN2934" s="10"/>
      <c r="AO2934" s="10"/>
      <c r="AP2934" s="10"/>
      <c r="AQ2934" s="10"/>
      <c r="AR2934" s="10"/>
      <c r="AS2934" s="10"/>
      <c r="AT2934" s="10"/>
      <c r="AU2934" s="10"/>
      <c r="AV2934" s="10"/>
      <c r="AW2934" s="10"/>
      <c r="AX2934" s="10"/>
      <c r="DI2934" s="6"/>
    </row>
    <row r="2935" spans="1:113" ht="14.4">
      <c r="A2935" s="8"/>
      <c r="B2935" s="12"/>
      <c r="C2935" s="7"/>
      <c r="D2935" s="7"/>
      <c r="E2935" s="7"/>
      <c r="F2935" s="7"/>
      <c r="G2935" s="7"/>
      <c r="H2935" s="7"/>
      <c r="I2935" s="7"/>
      <c r="J2935" s="7"/>
      <c r="K2935" s="7"/>
      <c r="L2935" s="13"/>
      <c r="M2935" s="13"/>
      <c r="N2935" s="13"/>
      <c r="O2935" s="13"/>
      <c r="P2935" s="7"/>
      <c r="Q2935" s="7"/>
      <c r="R2935" s="7"/>
      <c r="S2935" s="7"/>
      <c r="T2935" s="7"/>
      <c r="U2935" s="7"/>
      <c r="V2935" s="14"/>
      <c r="W2935" s="14"/>
      <c r="X2935" s="14"/>
      <c r="Y2935" s="14"/>
      <c r="Z2935" s="14"/>
      <c r="AA2935" s="14"/>
      <c r="AB2935" s="14"/>
      <c r="AC2935" s="14"/>
      <c r="AD2935" s="14"/>
      <c r="AE2935" s="14"/>
      <c r="AF2935" s="14"/>
      <c r="AG2935" s="14"/>
      <c r="AH2935" s="14"/>
      <c r="AI2935" s="14"/>
      <c r="AJ2935" s="14"/>
      <c r="AK2935" s="14"/>
      <c r="AL2935" s="14"/>
      <c r="AM2935" s="14"/>
      <c r="AN2935" s="14"/>
      <c r="AO2935" s="14"/>
      <c r="AP2935" s="14"/>
      <c r="AQ2935" s="14"/>
      <c r="AR2935" s="14"/>
      <c r="AS2935" s="14"/>
      <c r="AT2935" s="14"/>
      <c r="AU2935" s="14"/>
      <c r="AV2935" s="14"/>
      <c r="AW2935" s="14"/>
      <c r="AX2935" s="15"/>
    </row>
    <row r="2936" spans="1:113" ht="12" customHeight="1">
      <c r="A2936" s="8"/>
      <c r="B2936" s="160" t="s">
        <v>788</v>
      </c>
      <c r="C2936" s="161"/>
      <c r="D2936" s="161"/>
      <c r="E2936" s="161"/>
      <c r="F2936" s="161"/>
      <c r="G2936" s="161"/>
      <c r="H2936" s="161"/>
      <c r="I2936" s="161"/>
      <c r="J2936" s="161"/>
      <c r="K2936" s="161"/>
      <c r="L2936" s="161"/>
      <c r="M2936" s="161"/>
      <c r="N2936" s="161"/>
      <c r="O2936" s="161"/>
      <c r="P2936" s="161"/>
      <c r="Q2936" s="161"/>
      <c r="R2936" s="161"/>
      <c r="S2936" s="161"/>
      <c r="T2936" s="161"/>
      <c r="U2936" s="161"/>
      <c r="V2936" s="161"/>
      <c r="W2936" s="161"/>
      <c r="X2936" s="161"/>
      <c r="Y2936" s="161"/>
      <c r="Z2936" s="161"/>
      <c r="AA2936" s="161"/>
      <c r="AB2936" s="161"/>
      <c r="AC2936" s="161"/>
      <c r="AD2936" s="161"/>
      <c r="AE2936" s="161"/>
      <c r="AF2936" s="161"/>
      <c r="AG2936" s="161"/>
      <c r="AH2936" s="161"/>
      <c r="AI2936" s="161"/>
      <c r="AJ2936" s="161"/>
      <c r="AK2936" s="161"/>
      <c r="AL2936" s="161"/>
      <c r="AM2936" s="161"/>
      <c r="AN2936" s="161"/>
      <c r="AO2936" s="161"/>
      <c r="AP2936" s="161"/>
      <c r="AQ2936" s="161"/>
      <c r="AR2936" s="161"/>
      <c r="AS2936" s="161"/>
      <c r="AT2936" s="161"/>
      <c r="AU2936" s="161"/>
      <c r="AV2936" s="161"/>
      <c r="AW2936" s="161"/>
      <c r="AX2936" s="162"/>
    </row>
    <row r="2937" spans="1:113" ht="12" customHeight="1">
      <c r="A2937" s="8"/>
      <c r="B2937" s="160"/>
      <c r="C2937" s="161"/>
      <c r="D2937" s="161"/>
      <c r="E2937" s="161"/>
      <c r="F2937" s="161"/>
      <c r="G2937" s="161"/>
      <c r="H2937" s="161"/>
      <c r="I2937" s="161"/>
      <c r="J2937" s="161"/>
      <c r="K2937" s="161"/>
      <c r="L2937" s="161"/>
      <c r="M2937" s="161"/>
      <c r="N2937" s="161"/>
      <c r="O2937" s="161"/>
      <c r="P2937" s="161"/>
      <c r="Q2937" s="161"/>
      <c r="R2937" s="161"/>
      <c r="S2937" s="161"/>
      <c r="T2937" s="161"/>
      <c r="U2937" s="161"/>
      <c r="V2937" s="161"/>
      <c r="W2937" s="161"/>
      <c r="X2937" s="161"/>
      <c r="Y2937" s="161"/>
      <c r="Z2937" s="161"/>
      <c r="AA2937" s="161"/>
      <c r="AB2937" s="161"/>
      <c r="AC2937" s="161"/>
      <c r="AD2937" s="161"/>
      <c r="AE2937" s="161"/>
      <c r="AF2937" s="161"/>
      <c r="AG2937" s="161"/>
      <c r="AH2937" s="161"/>
      <c r="AI2937" s="161"/>
      <c r="AJ2937" s="161"/>
      <c r="AK2937" s="161"/>
      <c r="AL2937" s="161"/>
      <c r="AM2937" s="161"/>
      <c r="AN2937" s="161"/>
      <c r="AO2937" s="161"/>
      <c r="AP2937" s="161"/>
      <c r="AQ2937" s="161"/>
      <c r="AR2937" s="161"/>
      <c r="AS2937" s="161"/>
      <c r="AT2937" s="161"/>
      <c r="AU2937" s="161"/>
      <c r="AV2937" s="161"/>
      <c r="AW2937" s="161"/>
      <c r="AX2937" s="162"/>
    </row>
    <row r="2938" spans="1:113" ht="12" customHeight="1">
      <c r="A2938" s="8"/>
      <c r="B2938" s="160"/>
      <c r="C2938" s="161"/>
      <c r="D2938" s="161"/>
      <c r="E2938" s="161"/>
      <c r="F2938" s="161"/>
      <c r="G2938" s="161"/>
      <c r="H2938" s="161"/>
      <c r="I2938" s="161"/>
      <c r="J2938" s="161"/>
      <c r="K2938" s="161"/>
      <c r="L2938" s="161"/>
      <c r="M2938" s="161"/>
      <c r="N2938" s="161"/>
      <c r="O2938" s="161"/>
      <c r="P2938" s="161"/>
      <c r="Q2938" s="161"/>
      <c r="R2938" s="161"/>
      <c r="S2938" s="161"/>
      <c r="T2938" s="161"/>
      <c r="U2938" s="161"/>
      <c r="V2938" s="161"/>
      <c r="W2938" s="161"/>
      <c r="X2938" s="161"/>
      <c r="Y2938" s="161"/>
      <c r="Z2938" s="161"/>
      <c r="AA2938" s="161"/>
      <c r="AB2938" s="161"/>
      <c r="AC2938" s="161"/>
      <c r="AD2938" s="161"/>
      <c r="AE2938" s="161"/>
      <c r="AF2938" s="161"/>
      <c r="AG2938" s="161"/>
      <c r="AH2938" s="161"/>
      <c r="AI2938" s="161"/>
      <c r="AJ2938" s="161"/>
      <c r="AK2938" s="161"/>
      <c r="AL2938" s="161"/>
      <c r="AM2938" s="161"/>
      <c r="AN2938" s="161"/>
      <c r="AO2938" s="161"/>
      <c r="AP2938" s="161"/>
      <c r="AQ2938" s="161"/>
      <c r="AR2938" s="161"/>
      <c r="AS2938" s="161"/>
      <c r="AT2938" s="161"/>
      <c r="AU2938" s="161"/>
      <c r="AV2938" s="161"/>
      <c r="AW2938" s="161"/>
      <c r="AX2938" s="162"/>
    </row>
    <row r="2939" spans="1:113" ht="12" customHeight="1">
      <c r="A2939" s="8"/>
      <c r="B2939" s="160"/>
      <c r="C2939" s="161"/>
      <c r="D2939" s="161"/>
      <c r="E2939" s="161"/>
      <c r="F2939" s="161"/>
      <c r="G2939" s="161"/>
      <c r="H2939" s="161"/>
      <c r="I2939" s="161"/>
      <c r="J2939" s="161"/>
      <c r="K2939" s="161"/>
      <c r="L2939" s="161"/>
      <c r="M2939" s="161"/>
      <c r="N2939" s="161"/>
      <c r="O2939" s="161"/>
      <c r="P2939" s="161"/>
      <c r="Q2939" s="161"/>
      <c r="R2939" s="161"/>
      <c r="S2939" s="161"/>
      <c r="T2939" s="161"/>
      <c r="U2939" s="161"/>
      <c r="V2939" s="161"/>
      <c r="W2939" s="161"/>
      <c r="X2939" s="161"/>
      <c r="Y2939" s="161"/>
      <c r="Z2939" s="161"/>
      <c r="AA2939" s="161"/>
      <c r="AB2939" s="161"/>
      <c r="AC2939" s="161"/>
      <c r="AD2939" s="161"/>
      <c r="AE2939" s="161"/>
      <c r="AF2939" s="161"/>
      <c r="AG2939" s="161"/>
      <c r="AH2939" s="161"/>
      <c r="AI2939" s="161"/>
      <c r="AJ2939" s="161"/>
      <c r="AK2939" s="161"/>
      <c r="AL2939" s="161"/>
      <c r="AM2939" s="161"/>
      <c r="AN2939" s="161"/>
      <c r="AO2939" s="161"/>
      <c r="AP2939" s="161"/>
      <c r="AQ2939" s="161"/>
      <c r="AR2939" s="161"/>
      <c r="AS2939" s="161"/>
      <c r="AT2939" s="161"/>
      <c r="AU2939" s="161"/>
      <c r="AV2939" s="161"/>
      <c r="AW2939" s="161"/>
      <c r="AX2939" s="162"/>
    </row>
    <row r="2940" spans="1:113" ht="12" customHeight="1">
      <c r="A2940" s="8"/>
      <c r="B2940" s="160"/>
      <c r="C2940" s="161"/>
      <c r="D2940" s="161"/>
      <c r="E2940" s="161"/>
      <c r="F2940" s="161"/>
      <c r="G2940" s="161"/>
      <c r="H2940" s="161"/>
      <c r="I2940" s="161"/>
      <c r="J2940" s="161"/>
      <c r="K2940" s="161"/>
      <c r="L2940" s="161"/>
      <c r="M2940" s="161"/>
      <c r="N2940" s="161"/>
      <c r="O2940" s="161"/>
      <c r="P2940" s="161"/>
      <c r="Q2940" s="161"/>
      <c r="R2940" s="161"/>
      <c r="S2940" s="161"/>
      <c r="T2940" s="161"/>
      <c r="U2940" s="161"/>
      <c r="V2940" s="161"/>
      <c r="W2940" s="161"/>
      <c r="X2940" s="161"/>
      <c r="Y2940" s="161"/>
      <c r="Z2940" s="161"/>
      <c r="AA2940" s="161"/>
      <c r="AB2940" s="161"/>
      <c r="AC2940" s="161"/>
      <c r="AD2940" s="161"/>
      <c r="AE2940" s="161"/>
      <c r="AF2940" s="161"/>
      <c r="AG2940" s="161"/>
      <c r="AH2940" s="161"/>
      <c r="AI2940" s="161"/>
      <c r="AJ2940" s="161"/>
      <c r="AK2940" s="161"/>
      <c r="AL2940" s="161"/>
      <c r="AM2940" s="161"/>
      <c r="AN2940" s="161"/>
      <c r="AO2940" s="161"/>
      <c r="AP2940" s="161"/>
      <c r="AQ2940" s="161"/>
      <c r="AR2940" s="161"/>
      <c r="AS2940" s="161"/>
      <c r="AT2940" s="161"/>
      <c r="AU2940" s="161"/>
      <c r="AV2940" s="161"/>
      <c r="AW2940" s="161"/>
      <c r="AX2940" s="162"/>
    </row>
    <row r="2941" spans="1:113" ht="12" customHeight="1">
      <c r="A2941" s="8"/>
      <c r="B2941" s="160"/>
      <c r="C2941" s="161"/>
      <c r="D2941" s="161"/>
      <c r="E2941" s="161"/>
      <c r="F2941" s="161"/>
      <c r="G2941" s="161"/>
      <c r="H2941" s="161"/>
      <c r="I2941" s="161"/>
      <c r="J2941" s="161"/>
      <c r="K2941" s="161"/>
      <c r="L2941" s="161"/>
      <c r="M2941" s="161"/>
      <c r="N2941" s="161"/>
      <c r="O2941" s="161"/>
      <c r="P2941" s="161"/>
      <c r="Q2941" s="161"/>
      <c r="R2941" s="161"/>
      <c r="S2941" s="161"/>
      <c r="T2941" s="161"/>
      <c r="U2941" s="161"/>
      <c r="V2941" s="161"/>
      <c r="W2941" s="161"/>
      <c r="X2941" s="161"/>
      <c r="Y2941" s="161"/>
      <c r="Z2941" s="161"/>
      <c r="AA2941" s="161"/>
      <c r="AB2941" s="161"/>
      <c r="AC2941" s="161"/>
      <c r="AD2941" s="161"/>
      <c r="AE2941" s="161"/>
      <c r="AF2941" s="161"/>
      <c r="AG2941" s="161"/>
      <c r="AH2941" s="161"/>
      <c r="AI2941" s="161"/>
      <c r="AJ2941" s="161"/>
      <c r="AK2941" s="161"/>
      <c r="AL2941" s="161"/>
      <c r="AM2941" s="161"/>
      <c r="AN2941" s="161"/>
      <c r="AO2941" s="161"/>
      <c r="AP2941" s="161"/>
      <c r="AQ2941" s="161"/>
      <c r="AR2941" s="161"/>
      <c r="AS2941" s="161"/>
      <c r="AT2941" s="161"/>
      <c r="AU2941" s="161"/>
      <c r="AV2941" s="161"/>
      <c r="AW2941" s="161"/>
      <c r="AX2941" s="162"/>
    </row>
    <row r="2942" spans="1:113" ht="12" customHeight="1">
      <c r="A2942" s="8"/>
      <c r="B2942" s="160"/>
      <c r="C2942" s="161"/>
      <c r="D2942" s="161"/>
      <c r="E2942" s="161"/>
      <c r="F2942" s="161"/>
      <c r="G2942" s="161"/>
      <c r="H2942" s="161"/>
      <c r="I2942" s="161"/>
      <c r="J2942" s="161"/>
      <c r="K2942" s="161"/>
      <c r="L2942" s="161"/>
      <c r="M2942" s="161"/>
      <c r="N2942" s="161"/>
      <c r="O2942" s="161"/>
      <c r="P2942" s="161"/>
      <c r="Q2942" s="161"/>
      <c r="R2942" s="161"/>
      <c r="S2942" s="161"/>
      <c r="T2942" s="161"/>
      <c r="U2942" s="161"/>
      <c r="V2942" s="161"/>
      <c r="W2942" s="161"/>
      <c r="X2942" s="161"/>
      <c r="Y2942" s="161"/>
      <c r="Z2942" s="161"/>
      <c r="AA2942" s="161"/>
      <c r="AB2942" s="161"/>
      <c r="AC2942" s="161"/>
      <c r="AD2942" s="161"/>
      <c r="AE2942" s="161"/>
      <c r="AF2942" s="161"/>
      <c r="AG2942" s="161"/>
      <c r="AH2942" s="161"/>
      <c r="AI2942" s="161"/>
      <c r="AJ2942" s="161"/>
      <c r="AK2942" s="161"/>
      <c r="AL2942" s="161"/>
      <c r="AM2942" s="161"/>
      <c r="AN2942" s="161"/>
      <c r="AO2942" s="161"/>
      <c r="AP2942" s="161"/>
      <c r="AQ2942" s="161"/>
      <c r="AR2942" s="161"/>
      <c r="AS2942" s="161"/>
      <c r="AT2942" s="161"/>
      <c r="AU2942" s="161"/>
      <c r="AV2942" s="161"/>
      <c r="AW2942" s="161"/>
      <c r="AX2942" s="162"/>
    </row>
    <row r="2943" spans="1:113" ht="12" customHeight="1">
      <c r="A2943" s="8"/>
      <c r="B2943" s="160"/>
      <c r="C2943" s="161"/>
      <c r="D2943" s="161"/>
      <c r="E2943" s="161"/>
      <c r="F2943" s="161"/>
      <c r="G2943" s="161"/>
      <c r="H2943" s="161"/>
      <c r="I2943" s="161"/>
      <c r="J2943" s="161"/>
      <c r="K2943" s="161"/>
      <c r="L2943" s="161"/>
      <c r="M2943" s="161"/>
      <c r="N2943" s="161"/>
      <c r="O2943" s="161"/>
      <c r="P2943" s="161"/>
      <c r="Q2943" s="161"/>
      <c r="R2943" s="161"/>
      <c r="S2943" s="161"/>
      <c r="T2943" s="161"/>
      <c r="U2943" s="161"/>
      <c r="V2943" s="161"/>
      <c r="W2943" s="161"/>
      <c r="X2943" s="161"/>
      <c r="Y2943" s="161"/>
      <c r="Z2943" s="161"/>
      <c r="AA2943" s="161"/>
      <c r="AB2943" s="161"/>
      <c r="AC2943" s="161"/>
      <c r="AD2943" s="161"/>
      <c r="AE2943" s="161"/>
      <c r="AF2943" s="161"/>
      <c r="AG2943" s="161"/>
      <c r="AH2943" s="161"/>
      <c r="AI2943" s="161"/>
      <c r="AJ2943" s="161"/>
      <c r="AK2943" s="161"/>
      <c r="AL2943" s="161"/>
      <c r="AM2943" s="161"/>
      <c r="AN2943" s="161"/>
      <c r="AO2943" s="161"/>
      <c r="AP2943" s="161"/>
      <c r="AQ2943" s="161"/>
      <c r="AR2943" s="161"/>
      <c r="AS2943" s="161"/>
      <c r="AT2943" s="161"/>
      <c r="AU2943" s="161"/>
      <c r="AV2943" s="161"/>
      <c r="AW2943" s="161"/>
      <c r="AX2943" s="162"/>
    </row>
    <row r="2944" spans="1:113" ht="12" customHeight="1">
      <c r="A2944" s="8"/>
      <c r="B2944" s="160"/>
      <c r="C2944" s="161"/>
      <c r="D2944" s="161"/>
      <c r="E2944" s="161"/>
      <c r="F2944" s="161"/>
      <c r="G2944" s="161"/>
      <c r="H2944" s="161"/>
      <c r="I2944" s="161"/>
      <c r="J2944" s="161"/>
      <c r="K2944" s="161"/>
      <c r="L2944" s="161"/>
      <c r="M2944" s="161"/>
      <c r="N2944" s="161"/>
      <c r="O2944" s="161"/>
      <c r="P2944" s="161"/>
      <c r="Q2944" s="161"/>
      <c r="R2944" s="161"/>
      <c r="S2944" s="161"/>
      <c r="T2944" s="161"/>
      <c r="U2944" s="161"/>
      <c r="V2944" s="161"/>
      <c r="W2944" s="161"/>
      <c r="X2944" s="161"/>
      <c r="Y2944" s="161"/>
      <c r="Z2944" s="161"/>
      <c r="AA2944" s="161"/>
      <c r="AB2944" s="161"/>
      <c r="AC2944" s="161"/>
      <c r="AD2944" s="161"/>
      <c r="AE2944" s="161"/>
      <c r="AF2944" s="161"/>
      <c r="AG2944" s="161"/>
      <c r="AH2944" s="161"/>
      <c r="AI2944" s="161"/>
      <c r="AJ2944" s="161"/>
      <c r="AK2944" s="161"/>
      <c r="AL2944" s="161"/>
      <c r="AM2944" s="161"/>
      <c r="AN2944" s="161"/>
      <c r="AO2944" s="161"/>
      <c r="AP2944" s="161"/>
      <c r="AQ2944" s="161"/>
      <c r="AR2944" s="161"/>
      <c r="AS2944" s="161"/>
      <c r="AT2944" s="161"/>
      <c r="AU2944" s="161"/>
      <c r="AV2944" s="161"/>
      <c r="AW2944" s="161"/>
      <c r="AX2944" s="162"/>
    </row>
    <row r="2945" spans="1:50" ht="12" customHeight="1">
      <c r="A2945" s="8"/>
      <c r="B2945" s="160"/>
      <c r="C2945" s="161"/>
      <c r="D2945" s="161"/>
      <c r="E2945" s="161"/>
      <c r="F2945" s="161"/>
      <c r="G2945" s="161"/>
      <c r="H2945" s="161"/>
      <c r="I2945" s="161"/>
      <c r="J2945" s="161"/>
      <c r="K2945" s="161"/>
      <c r="L2945" s="161"/>
      <c r="M2945" s="161"/>
      <c r="N2945" s="161"/>
      <c r="O2945" s="161"/>
      <c r="P2945" s="161"/>
      <c r="Q2945" s="161"/>
      <c r="R2945" s="161"/>
      <c r="S2945" s="161"/>
      <c r="T2945" s="161"/>
      <c r="U2945" s="161"/>
      <c r="V2945" s="161"/>
      <c r="W2945" s="161"/>
      <c r="X2945" s="161"/>
      <c r="Y2945" s="161"/>
      <c r="Z2945" s="161"/>
      <c r="AA2945" s="161"/>
      <c r="AB2945" s="161"/>
      <c r="AC2945" s="161"/>
      <c r="AD2945" s="161"/>
      <c r="AE2945" s="161"/>
      <c r="AF2945" s="161"/>
      <c r="AG2945" s="161"/>
      <c r="AH2945" s="161"/>
      <c r="AI2945" s="161"/>
      <c r="AJ2945" s="161"/>
      <c r="AK2945" s="161"/>
      <c r="AL2945" s="161"/>
      <c r="AM2945" s="161"/>
      <c r="AN2945" s="161"/>
      <c r="AO2945" s="161"/>
      <c r="AP2945" s="161"/>
      <c r="AQ2945" s="161"/>
      <c r="AR2945" s="161"/>
      <c r="AS2945" s="161"/>
      <c r="AT2945" s="161"/>
      <c r="AU2945" s="161"/>
      <c r="AV2945" s="161"/>
      <c r="AW2945" s="161"/>
      <c r="AX2945" s="162"/>
    </row>
    <row r="2946" spans="1:50" ht="12" customHeight="1">
      <c r="A2946" s="8"/>
      <c r="B2946" s="160"/>
      <c r="C2946" s="161"/>
      <c r="D2946" s="161"/>
      <c r="E2946" s="161"/>
      <c r="F2946" s="161"/>
      <c r="G2946" s="161"/>
      <c r="H2946" s="161"/>
      <c r="I2946" s="161"/>
      <c r="J2946" s="161"/>
      <c r="K2946" s="161"/>
      <c r="L2946" s="161"/>
      <c r="M2946" s="161"/>
      <c r="N2946" s="161"/>
      <c r="O2946" s="161"/>
      <c r="P2946" s="161"/>
      <c r="Q2946" s="161"/>
      <c r="R2946" s="161"/>
      <c r="S2946" s="161"/>
      <c r="T2946" s="161"/>
      <c r="U2946" s="161"/>
      <c r="V2946" s="161"/>
      <c r="W2946" s="161"/>
      <c r="X2946" s="161"/>
      <c r="Y2946" s="161"/>
      <c r="Z2946" s="161"/>
      <c r="AA2946" s="161"/>
      <c r="AB2946" s="161"/>
      <c r="AC2946" s="161"/>
      <c r="AD2946" s="161"/>
      <c r="AE2946" s="161"/>
      <c r="AF2946" s="161"/>
      <c r="AG2946" s="161"/>
      <c r="AH2946" s="161"/>
      <c r="AI2946" s="161"/>
      <c r="AJ2946" s="161"/>
      <c r="AK2946" s="161"/>
      <c r="AL2946" s="161"/>
      <c r="AM2946" s="161"/>
      <c r="AN2946" s="161"/>
      <c r="AO2946" s="161"/>
      <c r="AP2946" s="161"/>
      <c r="AQ2946" s="161"/>
      <c r="AR2946" s="161"/>
      <c r="AS2946" s="161"/>
      <c r="AT2946" s="161"/>
      <c r="AU2946" s="161"/>
      <c r="AV2946" s="161"/>
      <c r="AW2946" s="161"/>
      <c r="AX2946" s="162"/>
    </row>
    <row r="2947" spans="1:50" ht="12" customHeight="1">
      <c r="A2947" s="8"/>
      <c r="B2947" s="160"/>
      <c r="C2947" s="161"/>
      <c r="D2947" s="161"/>
      <c r="E2947" s="161"/>
      <c r="F2947" s="161"/>
      <c r="G2947" s="161"/>
      <c r="H2947" s="161"/>
      <c r="I2947" s="161"/>
      <c r="J2947" s="161"/>
      <c r="K2947" s="161"/>
      <c r="L2947" s="161"/>
      <c r="M2947" s="161"/>
      <c r="N2947" s="161"/>
      <c r="O2947" s="161"/>
      <c r="P2947" s="161"/>
      <c r="Q2947" s="161"/>
      <c r="R2947" s="161"/>
      <c r="S2947" s="161"/>
      <c r="T2947" s="161"/>
      <c r="U2947" s="161"/>
      <c r="V2947" s="161"/>
      <c r="W2947" s="161"/>
      <c r="X2947" s="161"/>
      <c r="Y2947" s="161"/>
      <c r="Z2947" s="161"/>
      <c r="AA2947" s="161"/>
      <c r="AB2947" s="161"/>
      <c r="AC2947" s="161"/>
      <c r="AD2947" s="161"/>
      <c r="AE2947" s="161"/>
      <c r="AF2947" s="161"/>
      <c r="AG2947" s="161"/>
      <c r="AH2947" s="161"/>
      <c r="AI2947" s="161"/>
      <c r="AJ2947" s="161"/>
      <c r="AK2947" s="161"/>
      <c r="AL2947" s="161"/>
      <c r="AM2947" s="161"/>
      <c r="AN2947" s="161"/>
      <c r="AO2947" s="161"/>
      <c r="AP2947" s="161"/>
      <c r="AQ2947" s="161"/>
      <c r="AR2947" s="161"/>
      <c r="AS2947" s="161"/>
      <c r="AT2947" s="161"/>
      <c r="AU2947" s="161"/>
      <c r="AV2947" s="161"/>
      <c r="AW2947" s="161"/>
      <c r="AX2947" s="162"/>
    </row>
    <row r="2948" spans="1:50" ht="12" customHeight="1">
      <c r="A2948" s="8"/>
      <c r="B2948" s="160"/>
      <c r="C2948" s="161"/>
      <c r="D2948" s="161"/>
      <c r="E2948" s="161"/>
      <c r="F2948" s="161"/>
      <c r="G2948" s="161"/>
      <c r="H2948" s="161"/>
      <c r="I2948" s="161"/>
      <c r="J2948" s="161"/>
      <c r="K2948" s="161"/>
      <c r="L2948" s="161"/>
      <c r="M2948" s="161"/>
      <c r="N2948" s="161"/>
      <c r="O2948" s="161"/>
      <c r="P2948" s="161"/>
      <c r="Q2948" s="161"/>
      <c r="R2948" s="161"/>
      <c r="S2948" s="161"/>
      <c r="T2948" s="161"/>
      <c r="U2948" s="161"/>
      <c r="V2948" s="161"/>
      <c r="W2948" s="161"/>
      <c r="X2948" s="161"/>
      <c r="Y2948" s="161"/>
      <c r="Z2948" s="161"/>
      <c r="AA2948" s="161"/>
      <c r="AB2948" s="161"/>
      <c r="AC2948" s="161"/>
      <c r="AD2948" s="161"/>
      <c r="AE2948" s="161"/>
      <c r="AF2948" s="161"/>
      <c r="AG2948" s="161"/>
      <c r="AH2948" s="161"/>
      <c r="AI2948" s="161"/>
      <c r="AJ2948" s="161"/>
      <c r="AK2948" s="161"/>
      <c r="AL2948" s="161"/>
      <c r="AM2948" s="161"/>
      <c r="AN2948" s="161"/>
      <c r="AO2948" s="161"/>
      <c r="AP2948" s="161"/>
      <c r="AQ2948" s="161"/>
      <c r="AR2948" s="161"/>
      <c r="AS2948" s="161"/>
      <c r="AT2948" s="161"/>
      <c r="AU2948" s="161"/>
      <c r="AV2948" s="161"/>
      <c r="AW2948" s="161"/>
      <c r="AX2948" s="162"/>
    </row>
    <row r="2949" spans="1:50" ht="12" customHeight="1">
      <c r="A2949" s="8"/>
      <c r="B2949" s="160"/>
      <c r="C2949" s="161"/>
      <c r="D2949" s="161"/>
      <c r="E2949" s="161"/>
      <c r="F2949" s="161"/>
      <c r="G2949" s="161"/>
      <c r="H2949" s="161"/>
      <c r="I2949" s="161"/>
      <c r="J2949" s="161"/>
      <c r="K2949" s="161"/>
      <c r="L2949" s="161"/>
      <c r="M2949" s="161"/>
      <c r="N2949" s="161"/>
      <c r="O2949" s="161"/>
      <c r="P2949" s="161"/>
      <c r="Q2949" s="161"/>
      <c r="R2949" s="161"/>
      <c r="S2949" s="161"/>
      <c r="T2949" s="161"/>
      <c r="U2949" s="161"/>
      <c r="V2949" s="161"/>
      <c r="W2949" s="161"/>
      <c r="X2949" s="161"/>
      <c r="Y2949" s="161"/>
      <c r="Z2949" s="161"/>
      <c r="AA2949" s="161"/>
      <c r="AB2949" s="161"/>
      <c r="AC2949" s="161"/>
      <c r="AD2949" s="161"/>
      <c r="AE2949" s="161"/>
      <c r="AF2949" s="161"/>
      <c r="AG2949" s="161"/>
      <c r="AH2949" s="161"/>
      <c r="AI2949" s="161"/>
      <c r="AJ2949" s="161"/>
      <c r="AK2949" s="161"/>
      <c r="AL2949" s="161"/>
      <c r="AM2949" s="161"/>
      <c r="AN2949" s="161"/>
      <c r="AO2949" s="161"/>
      <c r="AP2949" s="161"/>
      <c r="AQ2949" s="161"/>
      <c r="AR2949" s="161"/>
      <c r="AS2949" s="161"/>
      <c r="AT2949" s="161"/>
      <c r="AU2949" s="161"/>
      <c r="AV2949" s="161"/>
      <c r="AW2949" s="161"/>
      <c r="AX2949" s="162"/>
    </row>
    <row r="2950" spans="1:50" ht="12" customHeight="1">
      <c r="A2950" s="8"/>
      <c r="B2950" s="160"/>
      <c r="C2950" s="161"/>
      <c r="D2950" s="161"/>
      <c r="E2950" s="161"/>
      <c r="F2950" s="161"/>
      <c r="G2950" s="161"/>
      <c r="H2950" s="161"/>
      <c r="I2950" s="161"/>
      <c r="J2950" s="161"/>
      <c r="K2950" s="161"/>
      <c r="L2950" s="161"/>
      <c r="M2950" s="161"/>
      <c r="N2950" s="161"/>
      <c r="O2950" s="161"/>
      <c r="P2950" s="161"/>
      <c r="Q2950" s="161"/>
      <c r="R2950" s="161"/>
      <c r="S2950" s="161"/>
      <c r="T2950" s="161"/>
      <c r="U2950" s="161"/>
      <c r="V2950" s="161"/>
      <c r="W2950" s="161"/>
      <c r="X2950" s="161"/>
      <c r="Y2950" s="161"/>
      <c r="Z2950" s="161"/>
      <c r="AA2950" s="161"/>
      <c r="AB2950" s="161"/>
      <c r="AC2950" s="161"/>
      <c r="AD2950" s="161"/>
      <c r="AE2950" s="161"/>
      <c r="AF2950" s="161"/>
      <c r="AG2950" s="161"/>
      <c r="AH2950" s="161"/>
      <c r="AI2950" s="161"/>
      <c r="AJ2950" s="161"/>
      <c r="AK2950" s="161"/>
      <c r="AL2950" s="161"/>
      <c r="AM2950" s="161"/>
      <c r="AN2950" s="161"/>
      <c r="AO2950" s="161"/>
      <c r="AP2950" s="161"/>
      <c r="AQ2950" s="161"/>
      <c r="AR2950" s="161"/>
      <c r="AS2950" s="161"/>
      <c r="AT2950" s="161"/>
      <c r="AU2950" s="161"/>
      <c r="AV2950" s="161"/>
      <c r="AW2950" s="161"/>
      <c r="AX2950" s="162"/>
    </row>
    <row r="2951" spans="1:50" ht="12" customHeight="1">
      <c r="A2951" s="8"/>
      <c r="B2951" s="160"/>
      <c r="C2951" s="161"/>
      <c r="D2951" s="161"/>
      <c r="E2951" s="161"/>
      <c r="F2951" s="161"/>
      <c r="G2951" s="161"/>
      <c r="H2951" s="161"/>
      <c r="I2951" s="161"/>
      <c r="J2951" s="161"/>
      <c r="K2951" s="161"/>
      <c r="L2951" s="161"/>
      <c r="M2951" s="161"/>
      <c r="N2951" s="161"/>
      <c r="O2951" s="161"/>
      <c r="P2951" s="161"/>
      <c r="Q2951" s="161"/>
      <c r="R2951" s="161"/>
      <c r="S2951" s="161"/>
      <c r="T2951" s="161"/>
      <c r="U2951" s="161"/>
      <c r="V2951" s="161"/>
      <c r="W2951" s="161"/>
      <c r="X2951" s="161"/>
      <c r="Y2951" s="161"/>
      <c r="Z2951" s="161"/>
      <c r="AA2951" s="161"/>
      <c r="AB2951" s="161"/>
      <c r="AC2951" s="161"/>
      <c r="AD2951" s="161"/>
      <c r="AE2951" s="161"/>
      <c r="AF2951" s="161"/>
      <c r="AG2951" s="161"/>
      <c r="AH2951" s="161"/>
      <c r="AI2951" s="161"/>
      <c r="AJ2951" s="161"/>
      <c r="AK2951" s="161"/>
      <c r="AL2951" s="161"/>
      <c r="AM2951" s="161"/>
      <c r="AN2951" s="161"/>
      <c r="AO2951" s="161"/>
      <c r="AP2951" s="161"/>
      <c r="AQ2951" s="161"/>
      <c r="AR2951" s="161"/>
      <c r="AS2951" s="161"/>
      <c r="AT2951" s="161"/>
      <c r="AU2951" s="161"/>
      <c r="AV2951" s="161"/>
      <c r="AW2951" s="161"/>
      <c r="AX2951" s="162"/>
    </row>
    <row r="2952" spans="1:50" ht="12" customHeight="1">
      <c r="A2952" s="8"/>
      <c r="B2952" s="160"/>
      <c r="C2952" s="161"/>
      <c r="D2952" s="161"/>
      <c r="E2952" s="161"/>
      <c r="F2952" s="161"/>
      <c r="G2952" s="161"/>
      <c r="H2952" s="161"/>
      <c r="I2952" s="161"/>
      <c r="J2952" s="161"/>
      <c r="K2952" s="161"/>
      <c r="L2952" s="161"/>
      <c r="M2952" s="161"/>
      <c r="N2952" s="161"/>
      <c r="O2952" s="161"/>
      <c r="P2952" s="161"/>
      <c r="Q2952" s="161"/>
      <c r="R2952" s="161"/>
      <c r="S2952" s="161"/>
      <c r="T2952" s="161"/>
      <c r="U2952" s="161"/>
      <c r="V2952" s="161"/>
      <c r="W2952" s="161"/>
      <c r="X2952" s="161"/>
      <c r="Y2952" s="161"/>
      <c r="Z2952" s="161"/>
      <c r="AA2952" s="161"/>
      <c r="AB2952" s="161"/>
      <c r="AC2952" s="161"/>
      <c r="AD2952" s="161"/>
      <c r="AE2952" s="161"/>
      <c r="AF2952" s="161"/>
      <c r="AG2952" s="161"/>
      <c r="AH2952" s="161"/>
      <c r="AI2952" s="161"/>
      <c r="AJ2952" s="161"/>
      <c r="AK2952" s="161"/>
      <c r="AL2952" s="161"/>
      <c r="AM2952" s="161"/>
      <c r="AN2952" s="161"/>
      <c r="AO2952" s="161"/>
      <c r="AP2952" s="161"/>
      <c r="AQ2952" s="161"/>
      <c r="AR2952" s="161"/>
      <c r="AS2952" s="161"/>
      <c r="AT2952" s="161"/>
      <c r="AU2952" s="161"/>
      <c r="AV2952" s="161"/>
      <c r="AW2952" s="161"/>
      <c r="AX2952" s="162"/>
    </row>
    <row r="2953" spans="1:50" ht="12" customHeight="1">
      <c r="A2953" s="8"/>
      <c r="B2953" s="160"/>
      <c r="C2953" s="161"/>
      <c r="D2953" s="161"/>
      <c r="E2953" s="161"/>
      <c r="F2953" s="161"/>
      <c r="G2953" s="161"/>
      <c r="H2953" s="161"/>
      <c r="I2953" s="161"/>
      <c r="J2953" s="161"/>
      <c r="K2953" s="161"/>
      <c r="L2953" s="161"/>
      <c r="M2953" s="161"/>
      <c r="N2953" s="161"/>
      <c r="O2953" s="161"/>
      <c r="P2953" s="161"/>
      <c r="Q2953" s="161"/>
      <c r="R2953" s="161"/>
      <c r="S2953" s="161"/>
      <c r="T2953" s="161"/>
      <c r="U2953" s="161"/>
      <c r="V2953" s="161"/>
      <c r="W2953" s="161"/>
      <c r="X2953" s="161"/>
      <c r="Y2953" s="161"/>
      <c r="Z2953" s="161"/>
      <c r="AA2953" s="161"/>
      <c r="AB2953" s="161"/>
      <c r="AC2953" s="161"/>
      <c r="AD2953" s="161"/>
      <c r="AE2953" s="161"/>
      <c r="AF2953" s="161"/>
      <c r="AG2953" s="161"/>
      <c r="AH2953" s="161"/>
      <c r="AI2953" s="161"/>
      <c r="AJ2953" s="161"/>
      <c r="AK2953" s="161"/>
      <c r="AL2953" s="161"/>
      <c r="AM2953" s="161"/>
      <c r="AN2953" s="161"/>
      <c r="AO2953" s="161"/>
      <c r="AP2953" s="161"/>
      <c r="AQ2953" s="161"/>
      <c r="AR2953" s="161"/>
      <c r="AS2953" s="161"/>
      <c r="AT2953" s="161"/>
      <c r="AU2953" s="161"/>
      <c r="AV2953" s="161"/>
      <c r="AW2953" s="161"/>
      <c r="AX2953" s="162"/>
    </row>
    <row r="2954" spans="1:50" ht="12" customHeight="1">
      <c r="A2954" s="8"/>
      <c r="B2954" s="160"/>
      <c r="C2954" s="161"/>
      <c r="D2954" s="161"/>
      <c r="E2954" s="161"/>
      <c r="F2954" s="161"/>
      <c r="G2954" s="161"/>
      <c r="H2954" s="161"/>
      <c r="I2954" s="161"/>
      <c r="J2954" s="161"/>
      <c r="K2954" s="161"/>
      <c r="L2954" s="161"/>
      <c r="M2954" s="161"/>
      <c r="N2954" s="161"/>
      <c r="O2954" s="161"/>
      <c r="P2954" s="161"/>
      <c r="Q2954" s="161"/>
      <c r="R2954" s="161"/>
      <c r="S2954" s="161"/>
      <c r="T2954" s="161"/>
      <c r="U2954" s="161"/>
      <c r="V2954" s="161"/>
      <c r="W2954" s="161"/>
      <c r="X2954" s="161"/>
      <c r="Y2954" s="161"/>
      <c r="Z2954" s="161"/>
      <c r="AA2954" s="161"/>
      <c r="AB2954" s="161"/>
      <c r="AC2954" s="161"/>
      <c r="AD2954" s="161"/>
      <c r="AE2954" s="161"/>
      <c r="AF2954" s="161"/>
      <c r="AG2954" s="161"/>
      <c r="AH2954" s="161"/>
      <c r="AI2954" s="161"/>
      <c r="AJ2954" s="161"/>
      <c r="AK2954" s="161"/>
      <c r="AL2954" s="161"/>
      <c r="AM2954" s="161"/>
      <c r="AN2954" s="161"/>
      <c r="AO2954" s="161"/>
      <c r="AP2954" s="161"/>
      <c r="AQ2954" s="161"/>
      <c r="AR2954" s="161"/>
      <c r="AS2954" s="161"/>
      <c r="AT2954" s="161"/>
      <c r="AU2954" s="161"/>
      <c r="AV2954" s="161"/>
      <c r="AW2954" s="161"/>
      <c r="AX2954" s="162"/>
    </row>
    <row r="2955" spans="1:50" ht="12" customHeight="1">
      <c r="A2955" s="8"/>
      <c r="B2955" s="160"/>
      <c r="C2955" s="161"/>
      <c r="D2955" s="161"/>
      <c r="E2955" s="161"/>
      <c r="F2955" s="161"/>
      <c r="G2955" s="161"/>
      <c r="H2955" s="161"/>
      <c r="I2955" s="161"/>
      <c r="J2955" s="161"/>
      <c r="K2955" s="161"/>
      <c r="L2955" s="161"/>
      <c r="M2955" s="161"/>
      <c r="N2955" s="161"/>
      <c r="O2955" s="161"/>
      <c r="P2955" s="161"/>
      <c r="Q2955" s="161"/>
      <c r="R2955" s="161"/>
      <c r="S2955" s="161"/>
      <c r="T2955" s="161"/>
      <c r="U2955" s="161"/>
      <c r="V2955" s="161"/>
      <c r="W2955" s="161"/>
      <c r="X2955" s="161"/>
      <c r="Y2955" s="161"/>
      <c r="Z2955" s="161"/>
      <c r="AA2955" s="161"/>
      <c r="AB2955" s="161"/>
      <c r="AC2955" s="161"/>
      <c r="AD2955" s="161"/>
      <c r="AE2955" s="161"/>
      <c r="AF2955" s="161"/>
      <c r="AG2955" s="161"/>
      <c r="AH2955" s="161"/>
      <c r="AI2955" s="161"/>
      <c r="AJ2955" s="161"/>
      <c r="AK2955" s="161"/>
      <c r="AL2955" s="161"/>
      <c r="AM2955" s="161"/>
      <c r="AN2955" s="161"/>
      <c r="AO2955" s="161"/>
      <c r="AP2955" s="161"/>
      <c r="AQ2955" s="161"/>
      <c r="AR2955" s="161"/>
      <c r="AS2955" s="161"/>
      <c r="AT2955" s="161"/>
      <c r="AU2955" s="161"/>
      <c r="AV2955" s="161"/>
      <c r="AW2955" s="161"/>
      <c r="AX2955" s="162"/>
    </row>
    <row r="2956" spans="1:50" ht="12" customHeight="1">
      <c r="A2956" s="8"/>
      <c r="B2956" s="160"/>
      <c r="C2956" s="161"/>
      <c r="D2956" s="161"/>
      <c r="E2956" s="161"/>
      <c r="F2956" s="161"/>
      <c r="G2956" s="161"/>
      <c r="H2956" s="161"/>
      <c r="I2956" s="161"/>
      <c r="J2956" s="161"/>
      <c r="K2956" s="161"/>
      <c r="L2956" s="161"/>
      <c r="M2956" s="161"/>
      <c r="N2956" s="161"/>
      <c r="O2956" s="161"/>
      <c r="P2956" s="161"/>
      <c r="Q2956" s="161"/>
      <c r="R2956" s="161"/>
      <c r="S2956" s="161"/>
      <c r="T2956" s="161"/>
      <c r="U2956" s="161"/>
      <c r="V2956" s="161"/>
      <c r="W2956" s="161"/>
      <c r="X2956" s="161"/>
      <c r="Y2956" s="161"/>
      <c r="Z2956" s="161"/>
      <c r="AA2956" s="161"/>
      <c r="AB2956" s="161"/>
      <c r="AC2956" s="161"/>
      <c r="AD2956" s="161"/>
      <c r="AE2956" s="161"/>
      <c r="AF2956" s="161"/>
      <c r="AG2956" s="161"/>
      <c r="AH2956" s="161"/>
      <c r="AI2956" s="161"/>
      <c r="AJ2956" s="161"/>
      <c r="AK2956" s="161"/>
      <c r="AL2956" s="161"/>
      <c r="AM2956" s="161"/>
      <c r="AN2956" s="161"/>
      <c r="AO2956" s="161"/>
      <c r="AP2956" s="161"/>
      <c r="AQ2956" s="161"/>
      <c r="AR2956" s="161"/>
      <c r="AS2956" s="161"/>
      <c r="AT2956" s="161"/>
      <c r="AU2956" s="161"/>
      <c r="AV2956" s="161"/>
      <c r="AW2956" s="161"/>
      <c r="AX2956" s="162"/>
    </row>
    <row r="2957" spans="1:50" ht="12" customHeight="1">
      <c r="A2957" s="8"/>
      <c r="B2957" s="160"/>
      <c r="C2957" s="161"/>
      <c r="D2957" s="161"/>
      <c r="E2957" s="161"/>
      <c r="F2957" s="161"/>
      <c r="G2957" s="161"/>
      <c r="H2957" s="161"/>
      <c r="I2957" s="161"/>
      <c r="J2957" s="161"/>
      <c r="K2957" s="161"/>
      <c r="L2957" s="161"/>
      <c r="M2957" s="161"/>
      <c r="N2957" s="161"/>
      <c r="O2957" s="161"/>
      <c r="P2957" s="161"/>
      <c r="Q2957" s="161"/>
      <c r="R2957" s="161"/>
      <c r="S2957" s="161"/>
      <c r="T2957" s="161"/>
      <c r="U2957" s="161"/>
      <c r="V2957" s="161"/>
      <c r="W2957" s="161"/>
      <c r="X2957" s="161"/>
      <c r="Y2957" s="161"/>
      <c r="Z2957" s="161"/>
      <c r="AA2957" s="161"/>
      <c r="AB2957" s="161"/>
      <c r="AC2957" s="161"/>
      <c r="AD2957" s="161"/>
      <c r="AE2957" s="161"/>
      <c r="AF2957" s="161"/>
      <c r="AG2957" s="161"/>
      <c r="AH2957" s="161"/>
      <c r="AI2957" s="161"/>
      <c r="AJ2957" s="161"/>
      <c r="AK2957" s="161"/>
      <c r="AL2957" s="161"/>
      <c r="AM2957" s="161"/>
      <c r="AN2957" s="161"/>
      <c r="AO2957" s="161"/>
      <c r="AP2957" s="161"/>
      <c r="AQ2957" s="161"/>
      <c r="AR2957" s="161"/>
      <c r="AS2957" s="161"/>
      <c r="AT2957" s="161"/>
      <c r="AU2957" s="161"/>
      <c r="AV2957" s="161"/>
      <c r="AW2957" s="161"/>
      <c r="AX2957" s="162"/>
    </row>
    <row r="2958" spans="1:50" ht="12" customHeight="1">
      <c r="A2958" s="8"/>
      <c r="B2958" s="160"/>
      <c r="C2958" s="161"/>
      <c r="D2958" s="161"/>
      <c r="E2958" s="161"/>
      <c r="F2958" s="161"/>
      <c r="G2958" s="161"/>
      <c r="H2958" s="161"/>
      <c r="I2958" s="161"/>
      <c r="J2958" s="161"/>
      <c r="K2958" s="161"/>
      <c r="L2958" s="161"/>
      <c r="M2958" s="161"/>
      <c r="N2958" s="161"/>
      <c r="O2958" s="161"/>
      <c r="P2958" s="161"/>
      <c r="Q2958" s="161"/>
      <c r="R2958" s="161"/>
      <c r="S2958" s="161"/>
      <c r="T2958" s="161"/>
      <c r="U2958" s="161"/>
      <c r="V2958" s="161"/>
      <c r="W2958" s="161"/>
      <c r="X2958" s="161"/>
      <c r="Y2958" s="161"/>
      <c r="Z2958" s="161"/>
      <c r="AA2958" s="161"/>
      <c r="AB2958" s="161"/>
      <c r="AC2958" s="161"/>
      <c r="AD2958" s="161"/>
      <c r="AE2958" s="161"/>
      <c r="AF2958" s="161"/>
      <c r="AG2958" s="161"/>
      <c r="AH2958" s="161"/>
      <c r="AI2958" s="161"/>
      <c r="AJ2958" s="161"/>
      <c r="AK2958" s="161"/>
      <c r="AL2958" s="161"/>
      <c r="AM2958" s="161"/>
      <c r="AN2958" s="161"/>
      <c r="AO2958" s="161"/>
      <c r="AP2958" s="161"/>
      <c r="AQ2958" s="161"/>
      <c r="AR2958" s="161"/>
      <c r="AS2958" s="161"/>
      <c r="AT2958" s="161"/>
      <c r="AU2958" s="161"/>
      <c r="AV2958" s="161"/>
      <c r="AW2958" s="161"/>
      <c r="AX2958" s="162"/>
    </row>
    <row r="2959" spans="1:50" ht="12" customHeight="1">
      <c r="A2959" s="8"/>
      <c r="B2959" s="160"/>
      <c r="C2959" s="161"/>
      <c r="D2959" s="161"/>
      <c r="E2959" s="161"/>
      <c r="F2959" s="161"/>
      <c r="G2959" s="161"/>
      <c r="H2959" s="161"/>
      <c r="I2959" s="161"/>
      <c r="J2959" s="161"/>
      <c r="K2959" s="161"/>
      <c r="L2959" s="161"/>
      <c r="M2959" s="161"/>
      <c r="N2959" s="161"/>
      <c r="O2959" s="161"/>
      <c r="P2959" s="161"/>
      <c r="Q2959" s="161"/>
      <c r="R2959" s="161"/>
      <c r="S2959" s="161"/>
      <c r="T2959" s="161"/>
      <c r="U2959" s="161"/>
      <c r="V2959" s="161"/>
      <c r="W2959" s="161"/>
      <c r="X2959" s="161"/>
      <c r="Y2959" s="161"/>
      <c r="Z2959" s="161"/>
      <c r="AA2959" s="161"/>
      <c r="AB2959" s="161"/>
      <c r="AC2959" s="161"/>
      <c r="AD2959" s="161"/>
      <c r="AE2959" s="161"/>
      <c r="AF2959" s="161"/>
      <c r="AG2959" s="161"/>
      <c r="AH2959" s="161"/>
      <c r="AI2959" s="161"/>
      <c r="AJ2959" s="161"/>
      <c r="AK2959" s="161"/>
      <c r="AL2959" s="161"/>
      <c r="AM2959" s="161"/>
      <c r="AN2959" s="161"/>
      <c r="AO2959" s="161"/>
      <c r="AP2959" s="161"/>
      <c r="AQ2959" s="161"/>
      <c r="AR2959" s="161"/>
      <c r="AS2959" s="161"/>
      <c r="AT2959" s="161"/>
      <c r="AU2959" s="161"/>
      <c r="AV2959" s="161"/>
      <c r="AW2959" s="161"/>
      <c r="AX2959" s="162"/>
    </row>
    <row r="2960" spans="1:50" ht="12" customHeight="1">
      <c r="A2960" s="8"/>
      <c r="B2960" s="160"/>
      <c r="C2960" s="161"/>
      <c r="D2960" s="161"/>
      <c r="E2960" s="161"/>
      <c r="F2960" s="161"/>
      <c r="G2960" s="161"/>
      <c r="H2960" s="161"/>
      <c r="I2960" s="161"/>
      <c r="J2960" s="161"/>
      <c r="K2960" s="161"/>
      <c r="L2960" s="161"/>
      <c r="M2960" s="161"/>
      <c r="N2960" s="161"/>
      <c r="O2960" s="161"/>
      <c r="P2960" s="161"/>
      <c r="Q2960" s="161"/>
      <c r="R2960" s="161"/>
      <c r="S2960" s="161"/>
      <c r="T2960" s="161"/>
      <c r="U2960" s="161"/>
      <c r="V2960" s="161"/>
      <c r="W2960" s="161"/>
      <c r="X2960" s="161"/>
      <c r="Y2960" s="161"/>
      <c r="Z2960" s="161"/>
      <c r="AA2960" s="161"/>
      <c r="AB2960" s="161"/>
      <c r="AC2960" s="161"/>
      <c r="AD2960" s="161"/>
      <c r="AE2960" s="161"/>
      <c r="AF2960" s="161"/>
      <c r="AG2960" s="161"/>
      <c r="AH2960" s="161"/>
      <c r="AI2960" s="161"/>
      <c r="AJ2960" s="161"/>
      <c r="AK2960" s="161"/>
      <c r="AL2960" s="161"/>
      <c r="AM2960" s="161"/>
      <c r="AN2960" s="161"/>
      <c r="AO2960" s="161"/>
      <c r="AP2960" s="161"/>
      <c r="AQ2960" s="161"/>
      <c r="AR2960" s="161"/>
      <c r="AS2960" s="161"/>
      <c r="AT2960" s="161"/>
      <c r="AU2960" s="161"/>
      <c r="AV2960" s="161"/>
      <c r="AW2960" s="161"/>
      <c r="AX2960" s="162"/>
    </row>
    <row r="2961" spans="1:55" ht="12" customHeight="1">
      <c r="A2961" s="8"/>
      <c r="B2961" s="160"/>
      <c r="C2961" s="161"/>
      <c r="D2961" s="161"/>
      <c r="E2961" s="161"/>
      <c r="F2961" s="161"/>
      <c r="G2961" s="161"/>
      <c r="H2961" s="161"/>
      <c r="I2961" s="161"/>
      <c r="J2961" s="161"/>
      <c r="K2961" s="161"/>
      <c r="L2961" s="161"/>
      <c r="M2961" s="161"/>
      <c r="N2961" s="161"/>
      <c r="O2961" s="161"/>
      <c r="P2961" s="161"/>
      <c r="Q2961" s="161"/>
      <c r="R2961" s="161"/>
      <c r="S2961" s="161"/>
      <c r="T2961" s="161"/>
      <c r="U2961" s="161"/>
      <c r="V2961" s="161"/>
      <c r="W2961" s="161"/>
      <c r="X2961" s="161"/>
      <c r="Y2961" s="161"/>
      <c r="Z2961" s="161"/>
      <c r="AA2961" s="161"/>
      <c r="AB2961" s="161"/>
      <c r="AC2961" s="161"/>
      <c r="AD2961" s="161"/>
      <c r="AE2961" s="161"/>
      <c r="AF2961" s="161"/>
      <c r="AG2961" s="161"/>
      <c r="AH2961" s="161"/>
      <c r="AI2961" s="161"/>
      <c r="AJ2961" s="161"/>
      <c r="AK2961" s="161"/>
      <c r="AL2961" s="161"/>
      <c r="AM2961" s="161"/>
      <c r="AN2961" s="161"/>
      <c r="AO2961" s="161"/>
      <c r="AP2961" s="161"/>
      <c r="AQ2961" s="161"/>
      <c r="AR2961" s="161"/>
      <c r="AS2961" s="161"/>
      <c r="AT2961" s="161"/>
      <c r="AU2961" s="161"/>
      <c r="AV2961" s="161"/>
      <c r="AW2961" s="161"/>
      <c r="AX2961" s="162"/>
    </row>
    <row r="2962" spans="1:55" ht="12" customHeight="1">
      <c r="A2962" s="8"/>
      <c r="B2962" s="160"/>
      <c r="C2962" s="161"/>
      <c r="D2962" s="161"/>
      <c r="E2962" s="161"/>
      <c r="F2962" s="161"/>
      <c r="G2962" s="161"/>
      <c r="H2962" s="161"/>
      <c r="I2962" s="161"/>
      <c r="J2962" s="161"/>
      <c r="K2962" s="161"/>
      <c r="L2962" s="161"/>
      <c r="M2962" s="161"/>
      <c r="N2962" s="161"/>
      <c r="O2962" s="161"/>
      <c r="P2962" s="161"/>
      <c r="Q2962" s="161"/>
      <c r="R2962" s="161"/>
      <c r="S2962" s="161"/>
      <c r="T2962" s="161"/>
      <c r="U2962" s="161"/>
      <c r="V2962" s="161"/>
      <c r="W2962" s="161"/>
      <c r="X2962" s="161"/>
      <c r="Y2962" s="161"/>
      <c r="Z2962" s="161"/>
      <c r="AA2962" s="161"/>
      <c r="AB2962" s="161"/>
      <c r="AC2962" s="161"/>
      <c r="AD2962" s="161"/>
      <c r="AE2962" s="161"/>
      <c r="AF2962" s="161"/>
      <c r="AG2962" s="161"/>
      <c r="AH2962" s="161"/>
      <c r="AI2962" s="161"/>
      <c r="AJ2962" s="161"/>
      <c r="AK2962" s="161"/>
      <c r="AL2962" s="161"/>
      <c r="AM2962" s="161"/>
      <c r="AN2962" s="161"/>
      <c r="AO2962" s="161"/>
      <c r="AP2962" s="161"/>
      <c r="AQ2962" s="161"/>
      <c r="AR2962" s="161"/>
      <c r="AS2962" s="161"/>
      <c r="AT2962" s="161"/>
      <c r="AU2962" s="161"/>
      <c r="AV2962" s="161"/>
      <c r="AW2962" s="161"/>
      <c r="AX2962" s="162"/>
    </row>
    <row r="2963" spans="1:55" ht="12" customHeight="1">
      <c r="A2963" s="8"/>
      <c r="B2963" s="160"/>
      <c r="C2963" s="161"/>
      <c r="D2963" s="161"/>
      <c r="E2963" s="161"/>
      <c r="F2963" s="161"/>
      <c r="G2963" s="161"/>
      <c r="H2963" s="161"/>
      <c r="I2963" s="161"/>
      <c r="J2963" s="161"/>
      <c r="K2963" s="161"/>
      <c r="L2963" s="161"/>
      <c r="M2963" s="161"/>
      <c r="N2963" s="161"/>
      <c r="O2963" s="161"/>
      <c r="P2963" s="161"/>
      <c r="Q2963" s="161"/>
      <c r="R2963" s="161"/>
      <c r="S2963" s="161"/>
      <c r="T2963" s="161"/>
      <c r="U2963" s="161"/>
      <c r="V2963" s="161"/>
      <c r="W2963" s="161"/>
      <c r="X2963" s="161"/>
      <c r="Y2963" s="161"/>
      <c r="Z2963" s="161"/>
      <c r="AA2963" s="161"/>
      <c r="AB2963" s="161"/>
      <c r="AC2963" s="161"/>
      <c r="AD2963" s="161"/>
      <c r="AE2963" s="161"/>
      <c r="AF2963" s="161"/>
      <c r="AG2963" s="161"/>
      <c r="AH2963" s="161"/>
      <c r="AI2963" s="161"/>
      <c r="AJ2963" s="161"/>
      <c r="AK2963" s="161"/>
      <c r="AL2963" s="161"/>
      <c r="AM2963" s="161"/>
      <c r="AN2963" s="161"/>
      <c r="AO2963" s="161"/>
      <c r="AP2963" s="161"/>
      <c r="AQ2963" s="161"/>
      <c r="AR2963" s="161"/>
      <c r="AS2963" s="161"/>
      <c r="AT2963" s="161"/>
      <c r="AU2963" s="161"/>
      <c r="AV2963" s="161"/>
      <c r="AW2963" s="161"/>
      <c r="AX2963" s="162"/>
    </row>
    <row r="2964" spans="1:55" ht="12" customHeight="1">
      <c r="A2964" s="8"/>
      <c r="B2964" s="160"/>
      <c r="C2964" s="161"/>
      <c r="D2964" s="161"/>
      <c r="E2964" s="161"/>
      <c r="F2964" s="161"/>
      <c r="G2964" s="161"/>
      <c r="H2964" s="161"/>
      <c r="I2964" s="161"/>
      <c r="J2964" s="161"/>
      <c r="K2964" s="161"/>
      <c r="L2964" s="161"/>
      <c r="M2964" s="161"/>
      <c r="N2964" s="161"/>
      <c r="O2964" s="161"/>
      <c r="P2964" s="161"/>
      <c r="Q2964" s="161"/>
      <c r="R2964" s="161"/>
      <c r="S2964" s="161"/>
      <c r="T2964" s="161"/>
      <c r="U2964" s="161"/>
      <c r="V2964" s="161"/>
      <c r="W2964" s="161"/>
      <c r="X2964" s="161"/>
      <c r="Y2964" s="161"/>
      <c r="Z2964" s="161"/>
      <c r="AA2964" s="161"/>
      <c r="AB2964" s="161"/>
      <c r="AC2964" s="161"/>
      <c r="AD2964" s="161"/>
      <c r="AE2964" s="161"/>
      <c r="AF2964" s="161"/>
      <c r="AG2964" s="161"/>
      <c r="AH2964" s="161"/>
      <c r="AI2964" s="161"/>
      <c r="AJ2964" s="161"/>
      <c r="AK2964" s="161"/>
      <c r="AL2964" s="161"/>
      <c r="AM2964" s="161"/>
      <c r="AN2964" s="161"/>
      <c r="AO2964" s="161"/>
      <c r="AP2964" s="161"/>
      <c r="AQ2964" s="161"/>
      <c r="AR2964" s="161"/>
      <c r="AS2964" s="161"/>
      <c r="AT2964" s="161"/>
      <c r="AU2964" s="161"/>
      <c r="AV2964" s="161"/>
      <c r="AW2964" s="161"/>
      <c r="AX2964" s="162"/>
    </row>
    <row r="2965" spans="1:55" ht="12" customHeight="1">
      <c r="A2965" s="8"/>
      <c r="B2965" s="160"/>
      <c r="C2965" s="161"/>
      <c r="D2965" s="161"/>
      <c r="E2965" s="161"/>
      <c r="F2965" s="161"/>
      <c r="G2965" s="161"/>
      <c r="H2965" s="161"/>
      <c r="I2965" s="161"/>
      <c r="J2965" s="161"/>
      <c r="K2965" s="161"/>
      <c r="L2965" s="161"/>
      <c r="M2965" s="161"/>
      <c r="N2965" s="161"/>
      <c r="O2965" s="161"/>
      <c r="P2965" s="161"/>
      <c r="Q2965" s="161"/>
      <c r="R2965" s="161"/>
      <c r="S2965" s="161"/>
      <c r="T2965" s="161"/>
      <c r="U2965" s="161"/>
      <c r="V2965" s="161"/>
      <c r="W2965" s="161"/>
      <c r="X2965" s="161"/>
      <c r="Y2965" s="161"/>
      <c r="Z2965" s="161"/>
      <c r="AA2965" s="161"/>
      <c r="AB2965" s="161"/>
      <c r="AC2965" s="161"/>
      <c r="AD2965" s="161"/>
      <c r="AE2965" s="161"/>
      <c r="AF2965" s="161"/>
      <c r="AG2965" s="161"/>
      <c r="AH2965" s="161"/>
      <c r="AI2965" s="161"/>
      <c r="AJ2965" s="161"/>
      <c r="AK2965" s="161"/>
      <c r="AL2965" s="161"/>
      <c r="AM2965" s="161"/>
      <c r="AN2965" s="161"/>
      <c r="AO2965" s="161"/>
      <c r="AP2965" s="161"/>
      <c r="AQ2965" s="161"/>
      <c r="AR2965" s="161"/>
      <c r="AS2965" s="161"/>
      <c r="AT2965" s="161"/>
      <c r="AU2965" s="161"/>
      <c r="AV2965" s="161"/>
      <c r="AW2965" s="161"/>
      <c r="AX2965" s="162"/>
    </row>
    <row r="2966" spans="1:55" ht="12" customHeight="1">
      <c r="A2966" s="8"/>
      <c r="B2966" s="160"/>
      <c r="C2966" s="161"/>
      <c r="D2966" s="161"/>
      <c r="E2966" s="161"/>
      <c r="F2966" s="161"/>
      <c r="G2966" s="161"/>
      <c r="H2966" s="161"/>
      <c r="I2966" s="161"/>
      <c r="J2966" s="161"/>
      <c r="K2966" s="161"/>
      <c r="L2966" s="161"/>
      <c r="M2966" s="161"/>
      <c r="N2966" s="161"/>
      <c r="O2966" s="161"/>
      <c r="P2966" s="161"/>
      <c r="Q2966" s="161"/>
      <c r="R2966" s="161"/>
      <c r="S2966" s="161"/>
      <c r="T2966" s="161"/>
      <c r="U2966" s="161"/>
      <c r="V2966" s="161"/>
      <c r="W2966" s="161"/>
      <c r="X2966" s="161"/>
      <c r="Y2966" s="161"/>
      <c r="Z2966" s="161"/>
      <c r="AA2966" s="161"/>
      <c r="AB2966" s="161"/>
      <c r="AC2966" s="161"/>
      <c r="AD2966" s="161"/>
      <c r="AE2966" s="161"/>
      <c r="AF2966" s="161"/>
      <c r="AG2966" s="161"/>
      <c r="AH2966" s="161"/>
      <c r="AI2966" s="161"/>
      <c r="AJ2966" s="161"/>
      <c r="AK2966" s="161"/>
      <c r="AL2966" s="161"/>
      <c r="AM2966" s="161"/>
      <c r="AN2966" s="161"/>
      <c r="AO2966" s="161"/>
      <c r="AP2966" s="161"/>
      <c r="AQ2966" s="161"/>
      <c r="AR2966" s="161"/>
      <c r="AS2966" s="161"/>
      <c r="AT2966" s="161"/>
      <c r="AU2966" s="161"/>
      <c r="AV2966" s="161"/>
      <c r="AW2966" s="161"/>
      <c r="AX2966" s="162"/>
    </row>
    <row r="2967" spans="1:55" ht="12" customHeight="1">
      <c r="A2967" s="8"/>
      <c r="B2967" s="160"/>
      <c r="C2967" s="161"/>
      <c r="D2967" s="161"/>
      <c r="E2967" s="161"/>
      <c r="F2967" s="161"/>
      <c r="G2967" s="161"/>
      <c r="H2967" s="161"/>
      <c r="I2967" s="161"/>
      <c r="J2967" s="161"/>
      <c r="K2967" s="161"/>
      <c r="L2967" s="161"/>
      <c r="M2967" s="161"/>
      <c r="N2967" s="161"/>
      <c r="O2967" s="161"/>
      <c r="P2967" s="161"/>
      <c r="Q2967" s="161"/>
      <c r="R2967" s="161"/>
      <c r="S2967" s="161"/>
      <c r="T2967" s="161"/>
      <c r="U2967" s="161"/>
      <c r="V2967" s="161"/>
      <c r="W2967" s="161"/>
      <c r="X2967" s="161"/>
      <c r="Y2967" s="161"/>
      <c r="Z2967" s="161"/>
      <c r="AA2967" s="161"/>
      <c r="AB2967" s="161"/>
      <c r="AC2967" s="161"/>
      <c r="AD2967" s="161"/>
      <c r="AE2967" s="161"/>
      <c r="AF2967" s="161"/>
      <c r="AG2967" s="161"/>
      <c r="AH2967" s="161"/>
      <c r="AI2967" s="161"/>
      <c r="AJ2967" s="161"/>
      <c r="AK2967" s="161"/>
      <c r="AL2967" s="161"/>
      <c r="AM2967" s="161"/>
      <c r="AN2967" s="161"/>
      <c r="AO2967" s="161"/>
      <c r="AP2967" s="161"/>
      <c r="AQ2967" s="161"/>
      <c r="AR2967" s="161"/>
      <c r="AS2967" s="161"/>
      <c r="AT2967" s="161"/>
      <c r="AU2967" s="161"/>
      <c r="AV2967" s="161"/>
      <c r="AW2967" s="161"/>
      <c r="AX2967" s="162"/>
    </row>
    <row r="2968" spans="1:55" ht="12" customHeight="1">
      <c r="A2968" s="8"/>
      <c r="B2968" s="160"/>
      <c r="C2968" s="161"/>
      <c r="D2968" s="161"/>
      <c r="E2968" s="161"/>
      <c r="F2968" s="161"/>
      <c r="G2968" s="161"/>
      <c r="H2968" s="161"/>
      <c r="I2968" s="161"/>
      <c r="J2968" s="161"/>
      <c r="K2968" s="161"/>
      <c r="L2968" s="161"/>
      <c r="M2968" s="161"/>
      <c r="N2968" s="161"/>
      <c r="O2968" s="161"/>
      <c r="P2968" s="161"/>
      <c r="Q2968" s="161"/>
      <c r="R2968" s="161"/>
      <c r="S2968" s="161"/>
      <c r="T2968" s="161"/>
      <c r="U2968" s="161"/>
      <c r="V2968" s="161"/>
      <c r="W2968" s="161"/>
      <c r="X2968" s="161"/>
      <c r="Y2968" s="161"/>
      <c r="Z2968" s="161"/>
      <c r="AA2968" s="161"/>
      <c r="AB2968" s="161"/>
      <c r="AC2968" s="161"/>
      <c r="AD2968" s="161"/>
      <c r="AE2968" s="161"/>
      <c r="AF2968" s="161"/>
      <c r="AG2968" s="161"/>
      <c r="AH2968" s="161"/>
      <c r="AI2968" s="161"/>
      <c r="AJ2968" s="161"/>
      <c r="AK2968" s="161"/>
      <c r="AL2968" s="161"/>
      <c r="AM2968" s="161"/>
      <c r="AN2968" s="161"/>
      <c r="AO2968" s="161"/>
      <c r="AP2968" s="161"/>
      <c r="AQ2968" s="161"/>
      <c r="AR2968" s="161"/>
      <c r="AS2968" s="161"/>
      <c r="AT2968" s="161"/>
      <c r="AU2968" s="161"/>
      <c r="AV2968" s="161"/>
      <c r="AW2968" s="161"/>
      <c r="AX2968" s="162"/>
    </row>
    <row r="2969" spans="1:55" ht="12" customHeight="1">
      <c r="A2969" s="8"/>
      <c r="B2969" s="160"/>
      <c r="C2969" s="161"/>
      <c r="D2969" s="161"/>
      <c r="E2969" s="161"/>
      <c r="F2969" s="161"/>
      <c r="G2969" s="161"/>
      <c r="H2969" s="161"/>
      <c r="I2969" s="161"/>
      <c r="J2969" s="161"/>
      <c r="K2969" s="161"/>
      <c r="L2969" s="161"/>
      <c r="M2969" s="161"/>
      <c r="N2969" s="161"/>
      <c r="O2969" s="161"/>
      <c r="P2969" s="161"/>
      <c r="Q2969" s="161"/>
      <c r="R2969" s="161"/>
      <c r="S2969" s="161"/>
      <c r="T2969" s="161"/>
      <c r="U2969" s="161"/>
      <c r="V2969" s="161"/>
      <c r="W2969" s="161"/>
      <c r="X2969" s="161"/>
      <c r="Y2969" s="161"/>
      <c r="Z2969" s="161"/>
      <c r="AA2969" s="161"/>
      <c r="AB2969" s="161"/>
      <c r="AC2969" s="161"/>
      <c r="AD2969" s="161"/>
      <c r="AE2969" s="161"/>
      <c r="AF2969" s="161"/>
      <c r="AG2969" s="161"/>
      <c r="AH2969" s="161"/>
      <c r="AI2969" s="161"/>
      <c r="AJ2969" s="161"/>
      <c r="AK2969" s="161"/>
      <c r="AL2969" s="161"/>
      <c r="AM2969" s="161"/>
      <c r="AN2969" s="161"/>
      <c r="AO2969" s="161"/>
      <c r="AP2969" s="161"/>
      <c r="AQ2969" s="161"/>
      <c r="AR2969" s="161"/>
      <c r="AS2969" s="161"/>
      <c r="AT2969" s="161"/>
      <c r="AU2969" s="161"/>
      <c r="AV2969" s="161"/>
      <c r="AW2969" s="161"/>
      <c r="AX2969" s="162"/>
    </row>
    <row r="2970" spans="1:55" ht="12" customHeight="1">
      <c r="A2970" s="8"/>
      <c r="B2970" s="160"/>
      <c r="C2970" s="161"/>
      <c r="D2970" s="161"/>
      <c r="E2970" s="161"/>
      <c r="F2970" s="161"/>
      <c r="G2970" s="161"/>
      <c r="H2970" s="161"/>
      <c r="I2970" s="161"/>
      <c r="J2970" s="161"/>
      <c r="K2970" s="161"/>
      <c r="L2970" s="161"/>
      <c r="M2970" s="161"/>
      <c r="N2970" s="161"/>
      <c r="O2970" s="161"/>
      <c r="P2970" s="161"/>
      <c r="Q2970" s="161"/>
      <c r="R2970" s="161"/>
      <c r="S2970" s="161"/>
      <c r="T2970" s="161"/>
      <c r="U2970" s="161"/>
      <c r="V2970" s="161"/>
      <c r="W2970" s="161"/>
      <c r="X2970" s="161"/>
      <c r="Y2970" s="161"/>
      <c r="Z2970" s="161"/>
      <c r="AA2970" s="161"/>
      <c r="AB2970" s="161"/>
      <c r="AC2970" s="161"/>
      <c r="AD2970" s="161"/>
      <c r="AE2970" s="161"/>
      <c r="AF2970" s="161"/>
      <c r="AG2970" s="161"/>
      <c r="AH2970" s="161"/>
      <c r="AI2970" s="161"/>
      <c r="AJ2970" s="161"/>
      <c r="AK2970" s="161"/>
      <c r="AL2970" s="161"/>
      <c r="AM2970" s="161"/>
      <c r="AN2970" s="161"/>
      <c r="AO2970" s="161"/>
      <c r="AP2970" s="161"/>
      <c r="AQ2970" s="161"/>
      <c r="AR2970" s="161"/>
      <c r="AS2970" s="161"/>
      <c r="AT2970" s="161"/>
      <c r="AU2970" s="161"/>
      <c r="AV2970" s="161"/>
      <c r="AW2970" s="161"/>
      <c r="AX2970" s="162"/>
    </row>
    <row r="2971" spans="1:55" ht="12" customHeight="1">
      <c r="A2971" s="8"/>
      <c r="B2971" s="160"/>
      <c r="C2971" s="161"/>
      <c r="D2971" s="161"/>
      <c r="E2971" s="161"/>
      <c r="F2971" s="161"/>
      <c r="G2971" s="161"/>
      <c r="H2971" s="161"/>
      <c r="I2971" s="161"/>
      <c r="J2971" s="161"/>
      <c r="K2971" s="161"/>
      <c r="L2971" s="161"/>
      <c r="M2971" s="161"/>
      <c r="N2971" s="161"/>
      <c r="O2971" s="161"/>
      <c r="P2971" s="161"/>
      <c r="Q2971" s="161"/>
      <c r="R2971" s="161"/>
      <c r="S2971" s="161"/>
      <c r="T2971" s="161"/>
      <c r="U2971" s="161"/>
      <c r="V2971" s="161"/>
      <c r="W2971" s="161"/>
      <c r="X2971" s="161"/>
      <c r="Y2971" s="161"/>
      <c r="Z2971" s="161"/>
      <c r="AA2971" s="161"/>
      <c r="AB2971" s="161"/>
      <c r="AC2971" s="161"/>
      <c r="AD2971" s="161"/>
      <c r="AE2971" s="161"/>
      <c r="AF2971" s="161"/>
      <c r="AG2971" s="161"/>
      <c r="AH2971" s="161"/>
      <c r="AI2971" s="161"/>
      <c r="AJ2971" s="161"/>
      <c r="AK2971" s="161"/>
      <c r="AL2971" s="161"/>
      <c r="AM2971" s="161"/>
      <c r="AN2971" s="161"/>
      <c r="AO2971" s="161"/>
      <c r="AP2971" s="161"/>
      <c r="AQ2971" s="161"/>
      <c r="AR2971" s="161"/>
      <c r="AS2971" s="161"/>
      <c r="AT2971" s="161"/>
      <c r="AU2971" s="161"/>
      <c r="AV2971" s="161"/>
      <c r="AW2971" s="161"/>
      <c r="AX2971" s="162"/>
    </row>
    <row r="2972" spans="1:55" ht="12" customHeight="1">
      <c r="A2972" s="8"/>
      <c r="B2972" s="160"/>
      <c r="C2972" s="161"/>
      <c r="D2972" s="161"/>
      <c r="E2972" s="161"/>
      <c r="F2972" s="161"/>
      <c r="G2972" s="161"/>
      <c r="H2972" s="161"/>
      <c r="I2972" s="161"/>
      <c r="J2972" s="161"/>
      <c r="K2972" s="161"/>
      <c r="L2972" s="161"/>
      <c r="M2972" s="161"/>
      <c r="N2972" s="161"/>
      <c r="O2972" s="161"/>
      <c r="P2972" s="161"/>
      <c r="Q2972" s="161"/>
      <c r="R2972" s="161"/>
      <c r="S2972" s="161"/>
      <c r="T2972" s="161"/>
      <c r="U2972" s="161"/>
      <c r="V2972" s="161"/>
      <c r="W2972" s="161"/>
      <c r="X2972" s="161"/>
      <c r="Y2972" s="161"/>
      <c r="Z2972" s="161"/>
      <c r="AA2972" s="161"/>
      <c r="AB2972" s="161"/>
      <c r="AC2972" s="161"/>
      <c r="AD2972" s="161"/>
      <c r="AE2972" s="161"/>
      <c r="AF2972" s="161"/>
      <c r="AG2972" s="161"/>
      <c r="AH2972" s="161"/>
      <c r="AI2972" s="161"/>
      <c r="AJ2972" s="161"/>
      <c r="AK2972" s="161"/>
      <c r="AL2972" s="161"/>
      <c r="AM2972" s="161"/>
      <c r="AN2972" s="161"/>
      <c r="AO2972" s="161"/>
      <c r="AP2972" s="161"/>
      <c r="AQ2972" s="161"/>
      <c r="AR2972" s="161"/>
      <c r="AS2972" s="161"/>
      <c r="AT2972" s="161"/>
      <c r="AU2972" s="161"/>
      <c r="AV2972" s="161"/>
      <c r="AW2972" s="161"/>
      <c r="AX2972" s="162"/>
    </row>
    <row r="2973" spans="1:55" ht="12" customHeight="1">
      <c r="A2973" s="8"/>
      <c r="B2973" s="160"/>
      <c r="C2973" s="161"/>
      <c r="D2973" s="161"/>
      <c r="E2973" s="161"/>
      <c r="F2973" s="161"/>
      <c r="G2973" s="161"/>
      <c r="H2973" s="161"/>
      <c r="I2973" s="161"/>
      <c r="J2973" s="161"/>
      <c r="K2973" s="161"/>
      <c r="L2973" s="161"/>
      <c r="M2973" s="161"/>
      <c r="N2973" s="161"/>
      <c r="O2973" s="161"/>
      <c r="P2973" s="161"/>
      <c r="Q2973" s="161"/>
      <c r="R2973" s="161"/>
      <c r="S2973" s="161"/>
      <c r="T2973" s="161"/>
      <c r="U2973" s="161"/>
      <c r="V2973" s="161"/>
      <c r="W2973" s="161"/>
      <c r="X2973" s="161"/>
      <c r="Y2973" s="161"/>
      <c r="Z2973" s="161"/>
      <c r="AA2973" s="161"/>
      <c r="AB2973" s="161"/>
      <c r="AC2973" s="161"/>
      <c r="AD2973" s="161"/>
      <c r="AE2973" s="161"/>
      <c r="AF2973" s="161"/>
      <c r="AG2973" s="161"/>
      <c r="AH2973" s="161"/>
      <c r="AI2973" s="161"/>
      <c r="AJ2973" s="161"/>
      <c r="AK2973" s="161"/>
      <c r="AL2973" s="161"/>
      <c r="AM2973" s="161"/>
      <c r="AN2973" s="161"/>
      <c r="AO2973" s="161"/>
      <c r="AP2973" s="161"/>
      <c r="AQ2973" s="161"/>
      <c r="AR2973" s="161"/>
      <c r="AS2973" s="161"/>
      <c r="AT2973" s="161"/>
      <c r="AU2973" s="161"/>
      <c r="AV2973" s="161"/>
      <c r="AW2973" s="161"/>
      <c r="AX2973" s="162"/>
    </row>
    <row r="2974" spans="1:55" ht="12" customHeight="1">
      <c r="A2974" s="8"/>
      <c r="B2974" s="160"/>
      <c r="C2974" s="161"/>
      <c r="D2974" s="161"/>
      <c r="E2974" s="161"/>
      <c r="F2974" s="161"/>
      <c r="G2974" s="161"/>
      <c r="H2974" s="161"/>
      <c r="I2974" s="161"/>
      <c r="J2974" s="161"/>
      <c r="K2974" s="161"/>
      <c r="L2974" s="161"/>
      <c r="M2974" s="161"/>
      <c r="N2974" s="161"/>
      <c r="O2974" s="161"/>
      <c r="P2974" s="161"/>
      <c r="Q2974" s="161"/>
      <c r="R2974" s="161"/>
      <c r="S2974" s="161"/>
      <c r="T2974" s="161"/>
      <c r="U2974" s="161"/>
      <c r="V2974" s="161"/>
      <c r="W2974" s="161"/>
      <c r="X2974" s="161"/>
      <c r="Y2974" s="161"/>
      <c r="Z2974" s="161"/>
      <c r="AA2974" s="161"/>
      <c r="AB2974" s="161"/>
      <c r="AC2974" s="161"/>
      <c r="AD2974" s="161"/>
      <c r="AE2974" s="161"/>
      <c r="AF2974" s="161"/>
      <c r="AG2974" s="161"/>
      <c r="AH2974" s="161"/>
      <c r="AI2974" s="161"/>
      <c r="AJ2974" s="161"/>
      <c r="AK2974" s="161"/>
      <c r="AL2974" s="161"/>
      <c r="AM2974" s="161"/>
      <c r="AN2974" s="161"/>
      <c r="AO2974" s="161"/>
      <c r="AP2974" s="161"/>
      <c r="AQ2974" s="161"/>
      <c r="AR2974" s="161"/>
      <c r="AS2974" s="161"/>
      <c r="AT2974" s="161"/>
      <c r="AU2974" s="161"/>
      <c r="AV2974" s="161"/>
      <c r="AW2974" s="161"/>
      <c r="AX2974" s="162"/>
      <c r="BC2974" s="16"/>
    </row>
    <row r="2975" spans="1:55" ht="12" customHeight="1">
      <c r="A2975" s="8"/>
      <c r="B2975" s="160"/>
      <c r="C2975" s="161"/>
      <c r="D2975" s="161"/>
      <c r="E2975" s="161"/>
      <c r="F2975" s="161"/>
      <c r="G2975" s="161"/>
      <c r="H2975" s="161"/>
      <c r="I2975" s="161"/>
      <c r="J2975" s="161"/>
      <c r="K2975" s="161"/>
      <c r="L2975" s="161"/>
      <c r="M2975" s="161"/>
      <c r="N2975" s="161"/>
      <c r="O2975" s="161"/>
      <c r="P2975" s="161"/>
      <c r="Q2975" s="161"/>
      <c r="R2975" s="161"/>
      <c r="S2975" s="161"/>
      <c r="T2975" s="161"/>
      <c r="U2975" s="161"/>
      <c r="V2975" s="161"/>
      <c r="W2975" s="161"/>
      <c r="X2975" s="161"/>
      <c r="Y2975" s="161"/>
      <c r="Z2975" s="161"/>
      <c r="AA2975" s="161"/>
      <c r="AB2975" s="161"/>
      <c r="AC2975" s="161"/>
      <c r="AD2975" s="161"/>
      <c r="AE2975" s="161"/>
      <c r="AF2975" s="161"/>
      <c r="AG2975" s="161"/>
      <c r="AH2975" s="161"/>
      <c r="AI2975" s="161"/>
      <c r="AJ2975" s="161"/>
      <c r="AK2975" s="161"/>
      <c r="AL2975" s="161"/>
      <c r="AM2975" s="161"/>
      <c r="AN2975" s="161"/>
      <c r="AO2975" s="161"/>
      <c r="AP2975" s="161"/>
      <c r="AQ2975" s="161"/>
      <c r="AR2975" s="161"/>
      <c r="AS2975" s="161"/>
      <c r="AT2975" s="161"/>
      <c r="AU2975" s="161"/>
      <c r="AV2975" s="161"/>
      <c r="AW2975" s="161"/>
      <c r="AX2975" s="162"/>
    </row>
    <row r="2976" spans="1:55" ht="12" customHeight="1">
      <c r="A2976" s="8"/>
      <c r="B2976" s="160"/>
      <c r="C2976" s="161"/>
      <c r="D2976" s="161"/>
      <c r="E2976" s="161"/>
      <c r="F2976" s="161"/>
      <c r="G2976" s="161"/>
      <c r="H2976" s="161"/>
      <c r="I2976" s="161"/>
      <c r="J2976" s="161"/>
      <c r="K2976" s="161"/>
      <c r="L2976" s="161"/>
      <c r="M2976" s="161"/>
      <c r="N2976" s="161"/>
      <c r="O2976" s="161"/>
      <c r="P2976" s="161"/>
      <c r="Q2976" s="161"/>
      <c r="R2976" s="161"/>
      <c r="S2976" s="161"/>
      <c r="T2976" s="161"/>
      <c r="U2976" s="161"/>
      <c r="V2976" s="161"/>
      <c r="W2976" s="161"/>
      <c r="X2976" s="161"/>
      <c r="Y2976" s="161"/>
      <c r="Z2976" s="161"/>
      <c r="AA2976" s="161"/>
      <c r="AB2976" s="161"/>
      <c r="AC2976" s="161"/>
      <c r="AD2976" s="161"/>
      <c r="AE2976" s="161"/>
      <c r="AF2976" s="161"/>
      <c r="AG2976" s="161"/>
      <c r="AH2976" s="161"/>
      <c r="AI2976" s="161"/>
      <c r="AJ2976" s="161"/>
      <c r="AK2976" s="161"/>
      <c r="AL2976" s="161"/>
      <c r="AM2976" s="161"/>
      <c r="AN2976" s="161"/>
      <c r="AO2976" s="161"/>
      <c r="AP2976" s="161"/>
      <c r="AQ2976" s="161"/>
      <c r="AR2976" s="161"/>
      <c r="AS2976" s="161"/>
      <c r="AT2976" s="161"/>
      <c r="AU2976" s="161"/>
      <c r="AV2976" s="161"/>
      <c r="AW2976" s="161"/>
      <c r="AX2976" s="162"/>
    </row>
    <row r="2977" spans="1:251" ht="12" customHeight="1">
      <c r="A2977" s="8"/>
      <c r="B2977" s="160"/>
      <c r="C2977" s="161"/>
      <c r="D2977" s="161"/>
      <c r="E2977" s="161"/>
      <c r="F2977" s="161"/>
      <c r="G2977" s="161"/>
      <c r="H2977" s="161"/>
      <c r="I2977" s="161"/>
      <c r="J2977" s="161"/>
      <c r="K2977" s="161"/>
      <c r="L2977" s="161"/>
      <c r="M2977" s="161"/>
      <c r="N2977" s="161"/>
      <c r="O2977" s="161"/>
      <c r="P2977" s="161"/>
      <c r="Q2977" s="161"/>
      <c r="R2977" s="161"/>
      <c r="S2977" s="161"/>
      <c r="T2977" s="161"/>
      <c r="U2977" s="161"/>
      <c r="V2977" s="161"/>
      <c r="W2977" s="161"/>
      <c r="X2977" s="161"/>
      <c r="Y2977" s="161"/>
      <c r="Z2977" s="161"/>
      <c r="AA2977" s="161"/>
      <c r="AB2977" s="161"/>
      <c r="AC2977" s="161"/>
      <c r="AD2977" s="161"/>
      <c r="AE2977" s="161"/>
      <c r="AF2977" s="161"/>
      <c r="AG2977" s="161"/>
      <c r="AH2977" s="161"/>
      <c r="AI2977" s="161"/>
      <c r="AJ2977" s="161"/>
      <c r="AK2977" s="161"/>
      <c r="AL2977" s="161"/>
      <c r="AM2977" s="161"/>
      <c r="AN2977" s="161"/>
      <c r="AO2977" s="161"/>
      <c r="AP2977" s="161"/>
      <c r="AQ2977" s="161"/>
      <c r="AR2977" s="161"/>
      <c r="AS2977" s="161"/>
      <c r="AT2977" s="161"/>
      <c r="AU2977" s="161"/>
      <c r="AV2977" s="161"/>
      <c r="AW2977" s="161"/>
      <c r="AX2977" s="162"/>
    </row>
    <row r="2978" spans="1:251" ht="15" thickBot="1">
      <c r="A2978" s="17"/>
      <c r="B2978" s="18"/>
      <c r="C2978" s="19"/>
      <c r="D2978" s="19"/>
      <c r="E2978" s="19"/>
      <c r="F2978" s="19"/>
      <c r="G2978" s="19"/>
      <c r="H2978" s="19"/>
      <c r="I2978" s="19"/>
      <c r="J2978" s="19"/>
      <c r="K2978" s="19"/>
      <c r="L2978" s="19"/>
      <c r="M2978" s="19"/>
      <c r="N2978" s="19"/>
      <c r="O2978" s="19"/>
      <c r="P2978" s="19"/>
      <c r="Q2978" s="19"/>
      <c r="R2978" s="19"/>
      <c r="S2978" s="19"/>
      <c r="T2978" s="19"/>
      <c r="U2978" s="19"/>
      <c r="V2978" s="19"/>
      <c r="W2978" s="19"/>
      <c r="X2978" s="19"/>
      <c r="Y2978" s="19"/>
      <c r="Z2978" s="19"/>
      <c r="AA2978" s="19"/>
      <c r="AB2978" s="19"/>
      <c r="AC2978" s="19"/>
      <c r="AD2978" s="19"/>
      <c r="AE2978" s="19"/>
      <c r="AF2978" s="19"/>
      <c r="AG2978" s="19"/>
      <c r="AH2978" s="19"/>
      <c r="AI2978" s="19"/>
      <c r="AJ2978" s="19"/>
      <c r="AK2978" s="19"/>
      <c r="AL2978" s="19"/>
      <c r="AM2978" s="19"/>
      <c r="AN2978" s="19"/>
      <c r="AO2978" s="19"/>
      <c r="AP2978" s="19"/>
      <c r="AQ2978" s="19"/>
      <c r="AR2978" s="19"/>
      <c r="AS2978" s="19"/>
      <c r="AT2978" s="19"/>
      <c r="AU2978" s="19"/>
      <c r="AV2978" s="19"/>
      <c r="AW2978" s="19"/>
      <c r="AX2978" s="20"/>
    </row>
    <row r="2979" spans="1:251">
      <c r="B2979" s="21"/>
    </row>
    <row r="2980" spans="1:251" ht="14.4">
      <c r="B2980" s="10" t="s">
        <v>4</v>
      </c>
      <c r="C2980" s="8"/>
      <c r="D2980" s="8"/>
      <c r="E2980" s="8"/>
      <c r="F2980" s="8"/>
      <c r="G2980" s="8"/>
      <c r="H2980" s="8"/>
      <c r="I2980" s="8"/>
      <c r="J2980" s="8"/>
      <c r="K2980" s="8"/>
      <c r="L2980" s="9"/>
      <c r="M2980" s="9"/>
      <c r="N2980" s="9"/>
      <c r="O2980" s="9"/>
      <c r="P2980" s="8"/>
      <c r="Q2980" s="8"/>
      <c r="R2980" s="8"/>
      <c r="S2980" s="8"/>
      <c r="T2980" s="8"/>
      <c r="U2980" s="8"/>
      <c r="V2980" s="10"/>
      <c r="W2980" s="10"/>
      <c r="X2980" s="10"/>
      <c r="Y2980" s="10"/>
      <c r="Z2980" s="10"/>
      <c r="AA2980" s="10"/>
      <c r="AB2980" s="10"/>
      <c r="AC2980" s="10"/>
      <c r="AD2980" s="10"/>
      <c r="AE2980" s="10"/>
      <c r="AF2980" s="10"/>
      <c r="AG2980" s="10"/>
      <c r="AH2980" s="10"/>
      <c r="AI2980" s="10"/>
      <c r="AJ2980" s="10"/>
      <c r="AK2980" s="10"/>
      <c r="AL2980" s="10"/>
      <c r="AM2980" s="10"/>
      <c r="AN2980" s="10"/>
      <c r="AO2980" s="10"/>
      <c r="AP2980" s="10"/>
      <c r="AQ2980" s="10"/>
      <c r="AR2980" s="10"/>
      <c r="AS2980" s="10"/>
      <c r="AT2980" s="10"/>
      <c r="AU2980" s="10"/>
      <c r="AV2980" s="10"/>
      <c r="AW2980" s="10"/>
      <c r="AX2980" s="10"/>
    </row>
    <row r="2981" spans="1:251" ht="15" thickBot="1">
      <c r="B2981" s="8"/>
      <c r="C2981" s="8"/>
      <c r="D2981" s="8"/>
      <c r="E2981" s="8"/>
      <c r="F2981" s="8"/>
      <c r="G2981" s="8"/>
      <c r="H2981" s="8"/>
      <c r="I2981" s="8"/>
      <c r="J2981" s="8"/>
      <c r="K2981" s="8"/>
      <c r="L2981" s="9"/>
      <c r="M2981" s="9"/>
      <c r="N2981" s="9"/>
      <c r="O2981" s="9"/>
      <c r="P2981" s="8"/>
      <c r="Q2981" s="8"/>
      <c r="R2981" s="8"/>
      <c r="S2981" s="8"/>
      <c r="T2981" s="8"/>
      <c r="U2981" s="8"/>
      <c r="V2981" s="10"/>
      <c r="W2981" s="10"/>
      <c r="X2981" s="10"/>
      <c r="Y2981" s="10"/>
      <c r="Z2981" s="10"/>
      <c r="AA2981" s="10"/>
      <c r="AB2981" s="10"/>
      <c r="AC2981" s="10"/>
      <c r="AD2981" s="10"/>
      <c r="AE2981" s="10"/>
      <c r="AF2981" s="10"/>
      <c r="AG2981" s="10"/>
      <c r="AH2981" s="10"/>
      <c r="AI2981" s="10"/>
      <c r="AJ2981" s="10"/>
      <c r="AK2981" s="10"/>
      <c r="AL2981" s="10"/>
      <c r="AM2981" s="10"/>
      <c r="AN2981" s="10"/>
      <c r="AO2981" s="10"/>
      <c r="AP2981" s="10"/>
      <c r="AQ2981" s="10"/>
      <c r="AR2981" s="10"/>
      <c r="AS2981" s="10"/>
      <c r="AT2981" s="10"/>
      <c r="AU2981" s="10"/>
      <c r="AV2981" s="10"/>
      <c r="AW2981" s="10"/>
      <c r="AX2981" s="22" t="s">
        <v>5</v>
      </c>
    </row>
    <row r="2982" spans="1:251" s="16" customFormat="1" ht="13.5" customHeight="1">
      <c r="A2982" s="8"/>
      <c r="B2982" s="163" t="s">
        <v>6</v>
      </c>
      <c r="C2982" s="164"/>
      <c r="D2982" s="164"/>
      <c r="E2982" s="164"/>
      <c r="F2982" s="164"/>
      <c r="G2982" s="164"/>
      <c r="H2982" s="164"/>
      <c r="I2982" s="164"/>
      <c r="J2982" s="164"/>
      <c r="K2982" s="164"/>
      <c r="L2982" s="164"/>
      <c r="M2982" s="164"/>
      <c r="N2982" s="164"/>
      <c r="O2982" s="164"/>
      <c r="P2982" s="164"/>
      <c r="Q2982" s="164"/>
      <c r="R2982" s="164"/>
      <c r="S2982" s="164"/>
      <c r="T2982" s="164"/>
      <c r="U2982" s="164"/>
      <c r="V2982" s="164"/>
      <c r="W2982" s="164"/>
      <c r="X2982" s="164"/>
      <c r="Y2982" s="164"/>
      <c r="Z2982" s="165"/>
      <c r="AA2982" s="169" t="s">
        <v>9</v>
      </c>
      <c r="AB2982" s="164"/>
      <c r="AC2982" s="164"/>
      <c r="AD2982" s="164"/>
      <c r="AE2982" s="164"/>
      <c r="AF2982" s="164"/>
      <c r="AG2982" s="164"/>
      <c r="AH2982" s="164"/>
      <c r="AI2982" s="165"/>
      <c r="AJ2982" s="169" t="s">
        <v>10</v>
      </c>
      <c r="AK2982" s="164"/>
      <c r="AL2982" s="164"/>
      <c r="AM2982" s="164"/>
      <c r="AN2982" s="164"/>
      <c r="AO2982" s="164"/>
      <c r="AP2982" s="164"/>
      <c r="AQ2982" s="164"/>
      <c r="AR2982" s="165"/>
      <c r="AS2982" s="169" t="s">
        <v>7</v>
      </c>
      <c r="AT2982" s="164"/>
      <c r="AU2982" s="164"/>
      <c r="AV2982" s="164"/>
      <c r="AW2982" s="164"/>
      <c r="AX2982" s="171"/>
      <c r="AY2982" s="2"/>
      <c r="AZ2982" s="2"/>
      <c r="BA2982" s="2"/>
      <c r="BB2982" s="2"/>
      <c r="BC2982" s="2"/>
      <c r="BD2982" s="2"/>
      <c r="BE2982" s="2"/>
      <c r="BF2982" s="2"/>
      <c r="BG2982" s="2"/>
      <c r="BH2982" s="2"/>
      <c r="BI2982" s="2"/>
      <c r="BJ2982" s="2"/>
      <c r="BK2982" s="2"/>
      <c r="BL2982" s="2"/>
      <c r="BM2982" s="2"/>
      <c r="BN2982" s="2"/>
      <c r="BO2982" s="2"/>
      <c r="BP2982" s="2"/>
      <c r="BQ2982" s="2"/>
      <c r="BR2982" s="2"/>
      <c r="BS2982" s="2"/>
      <c r="BT2982" s="2"/>
      <c r="BU2982" s="2"/>
      <c r="BV2982" s="2"/>
      <c r="BW2982" s="2"/>
      <c r="BX2982" s="2"/>
      <c r="BY2982" s="2"/>
      <c r="BZ2982" s="2"/>
      <c r="CA2982" s="2"/>
      <c r="CB2982" s="2"/>
      <c r="CC2982" s="2"/>
      <c r="CD2982" s="2"/>
      <c r="CE2982" s="2"/>
      <c r="CF2982" s="2"/>
      <c r="CG2982" s="2"/>
      <c r="CH2982" s="2"/>
      <c r="CI2982" s="2"/>
      <c r="CJ2982" s="2"/>
      <c r="CK2982" s="2"/>
      <c r="CL2982" s="2"/>
      <c r="CM2982" s="2"/>
      <c r="CN2982" s="2"/>
      <c r="CO2982" s="2"/>
      <c r="CP2982" s="2"/>
      <c r="CQ2982" s="2"/>
      <c r="CR2982" s="2"/>
      <c r="CS2982" s="2"/>
      <c r="CT2982" s="2"/>
      <c r="CU2982" s="2"/>
      <c r="CV2982" s="2"/>
      <c r="CW2982" s="2"/>
      <c r="CX2982" s="2"/>
      <c r="CY2982" s="2"/>
      <c r="CZ2982" s="2"/>
      <c r="DA2982" s="2"/>
      <c r="DB2982" s="2"/>
      <c r="DC2982" s="2"/>
      <c r="DD2982" s="2"/>
      <c r="DE2982" s="2"/>
      <c r="DF2982" s="2"/>
      <c r="DG2982" s="2"/>
      <c r="DH2982" s="2"/>
      <c r="DI2982" s="2"/>
      <c r="DJ2982" s="2"/>
      <c r="DK2982" s="2"/>
      <c r="DL2982" s="2"/>
      <c r="DM2982" s="2"/>
      <c r="DN2982" s="2"/>
      <c r="DO2982" s="2"/>
      <c r="DP2982" s="2"/>
      <c r="DQ2982" s="2"/>
      <c r="DR2982" s="2"/>
      <c r="DS2982" s="2"/>
      <c r="DT2982" s="2"/>
      <c r="DU2982" s="2"/>
      <c r="DV2982" s="2"/>
      <c r="DW2982" s="2"/>
      <c r="DX2982" s="2"/>
      <c r="DY2982" s="2"/>
      <c r="DZ2982" s="2"/>
      <c r="EA2982" s="2"/>
      <c r="EB2982" s="2"/>
      <c r="EC2982" s="2"/>
      <c r="ED2982" s="2"/>
      <c r="EE2982" s="2"/>
      <c r="EF2982" s="2"/>
      <c r="EG2982" s="2"/>
      <c r="EH2982" s="2"/>
      <c r="EI2982" s="2"/>
      <c r="EJ2982" s="2"/>
      <c r="EK2982" s="2"/>
      <c r="EL2982" s="2"/>
      <c r="EM2982" s="2"/>
      <c r="EN2982" s="2"/>
      <c r="EO2982" s="2"/>
      <c r="EP2982" s="2"/>
      <c r="EQ2982" s="2"/>
      <c r="ER2982" s="2"/>
      <c r="ES2982" s="2"/>
      <c r="ET2982" s="2"/>
      <c r="EU2982" s="2"/>
      <c r="EV2982" s="2"/>
      <c r="EW2982" s="2"/>
      <c r="EX2982" s="2"/>
      <c r="EY2982" s="2"/>
      <c r="EZ2982" s="2"/>
      <c r="FA2982" s="2"/>
      <c r="FB2982" s="2"/>
      <c r="FC2982" s="2"/>
      <c r="FD2982" s="2"/>
      <c r="FE2982" s="2"/>
      <c r="FF2982" s="2"/>
      <c r="FG2982" s="2"/>
      <c r="FH2982" s="2"/>
      <c r="FI2982" s="2"/>
      <c r="FJ2982" s="2"/>
      <c r="FK2982" s="2"/>
      <c r="FL2982" s="2"/>
      <c r="FM2982" s="2"/>
      <c r="FN2982" s="2"/>
      <c r="FO2982" s="2"/>
      <c r="FP2982" s="2"/>
      <c r="FQ2982" s="2"/>
      <c r="FR2982" s="2"/>
      <c r="FS2982" s="2"/>
      <c r="FT2982" s="2"/>
      <c r="FU2982" s="2"/>
      <c r="FV2982" s="2"/>
      <c r="FW2982" s="2"/>
      <c r="FX2982" s="2"/>
      <c r="FY2982" s="2"/>
      <c r="FZ2982" s="2"/>
      <c r="GA2982" s="2"/>
      <c r="GB2982" s="2"/>
      <c r="GC2982" s="2"/>
      <c r="GD2982" s="2"/>
      <c r="GE2982" s="2"/>
      <c r="GF2982" s="2"/>
      <c r="GG2982" s="2"/>
      <c r="GH2982" s="2"/>
      <c r="GI2982" s="2"/>
      <c r="GJ2982" s="2"/>
      <c r="GK2982" s="2"/>
      <c r="GL2982" s="2"/>
      <c r="GM2982" s="2"/>
      <c r="GN2982" s="2"/>
      <c r="GO2982" s="2"/>
      <c r="GP2982" s="2"/>
      <c r="GQ2982" s="2"/>
      <c r="GR2982" s="2"/>
      <c r="GS2982" s="2"/>
      <c r="GT2982" s="2"/>
      <c r="GU2982" s="2"/>
      <c r="GV2982" s="2"/>
      <c r="GW2982" s="2"/>
      <c r="GX2982" s="2"/>
      <c r="GY2982" s="2"/>
      <c r="GZ2982" s="2"/>
      <c r="HA2982" s="2"/>
      <c r="HB2982" s="2"/>
      <c r="HC2982" s="2"/>
      <c r="HD2982" s="2"/>
      <c r="HE2982" s="2"/>
      <c r="HF2982" s="2"/>
      <c r="HG2982" s="2"/>
      <c r="HH2982" s="2"/>
      <c r="HI2982" s="2"/>
      <c r="HJ2982" s="2"/>
      <c r="HK2982" s="2"/>
      <c r="HL2982" s="2"/>
      <c r="HM2982" s="2"/>
      <c r="HN2982" s="2"/>
      <c r="HO2982" s="2"/>
      <c r="HP2982" s="2"/>
      <c r="HQ2982" s="2"/>
      <c r="HR2982" s="2"/>
      <c r="HS2982" s="2"/>
      <c r="HT2982" s="2"/>
      <c r="HU2982" s="2"/>
      <c r="HV2982" s="2"/>
      <c r="HW2982" s="2"/>
      <c r="HX2982" s="2"/>
      <c r="HY2982" s="2"/>
      <c r="HZ2982" s="2"/>
      <c r="IA2982" s="2"/>
      <c r="IB2982" s="2"/>
      <c r="IC2982" s="2"/>
      <c r="ID2982" s="2"/>
      <c r="IE2982" s="2"/>
      <c r="IF2982" s="2"/>
      <c r="IG2982" s="2"/>
      <c r="IH2982" s="2"/>
      <c r="II2982" s="2"/>
      <c r="IJ2982" s="2"/>
      <c r="IK2982" s="2"/>
      <c r="IL2982" s="2"/>
      <c r="IM2982" s="2"/>
      <c r="IN2982" s="2"/>
      <c r="IO2982" s="2"/>
      <c r="IP2982" s="2"/>
      <c r="IQ2982" s="2"/>
    </row>
    <row r="2983" spans="1:251" s="16" customFormat="1">
      <c r="A2983" s="8"/>
      <c r="B2983" s="166"/>
      <c r="C2983" s="167"/>
      <c r="D2983" s="167"/>
      <c r="E2983" s="167"/>
      <c r="F2983" s="167"/>
      <c r="G2983" s="167"/>
      <c r="H2983" s="167"/>
      <c r="I2983" s="167"/>
      <c r="J2983" s="167"/>
      <c r="K2983" s="167"/>
      <c r="L2983" s="167"/>
      <c r="M2983" s="167"/>
      <c r="N2983" s="167"/>
      <c r="O2983" s="167"/>
      <c r="P2983" s="167"/>
      <c r="Q2983" s="167"/>
      <c r="R2983" s="167"/>
      <c r="S2983" s="167"/>
      <c r="T2983" s="167"/>
      <c r="U2983" s="167"/>
      <c r="V2983" s="167"/>
      <c r="W2983" s="167"/>
      <c r="X2983" s="167"/>
      <c r="Y2983" s="167"/>
      <c r="Z2983" s="168"/>
      <c r="AA2983" s="170"/>
      <c r="AB2983" s="167"/>
      <c r="AC2983" s="167"/>
      <c r="AD2983" s="167"/>
      <c r="AE2983" s="167"/>
      <c r="AF2983" s="167"/>
      <c r="AG2983" s="167"/>
      <c r="AH2983" s="167"/>
      <c r="AI2983" s="168"/>
      <c r="AJ2983" s="170"/>
      <c r="AK2983" s="167"/>
      <c r="AL2983" s="167"/>
      <c r="AM2983" s="167"/>
      <c r="AN2983" s="167"/>
      <c r="AO2983" s="167"/>
      <c r="AP2983" s="167"/>
      <c r="AQ2983" s="167"/>
      <c r="AR2983" s="168"/>
      <c r="AS2983" s="170"/>
      <c r="AT2983" s="167"/>
      <c r="AU2983" s="167"/>
      <c r="AV2983" s="167"/>
      <c r="AW2983" s="167"/>
      <c r="AX2983" s="172"/>
      <c r="AY2983" s="2"/>
      <c r="AZ2983" s="2"/>
      <c r="BA2983" s="2"/>
      <c r="BB2983" s="23"/>
      <c r="BC2983" s="24"/>
      <c r="BE2983" s="2"/>
      <c r="BF2983" s="2"/>
      <c r="BG2983" s="2"/>
      <c r="BH2983" s="2"/>
      <c r="BI2983" s="2"/>
      <c r="BJ2983" s="2"/>
      <c r="BK2983" s="2"/>
      <c r="BL2983" s="2"/>
      <c r="BM2983" s="2"/>
      <c r="BN2983" s="2"/>
      <c r="BO2983" s="2"/>
      <c r="BP2983" s="2"/>
      <c r="BQ2983" s="2"/>
      <c r="BR2983" s="2"/>
      <c r="BS2983" s="2"/>
      <c r="BT2983" s="2"/>
      <c r="BU2983" s="2"/>
      <c r="BV2983" s="2"/>
      <c r="BW2983" s="2"/>
      <c r="BX2983" s="2"/>
      <c r="BY2983" s="2"/>
      <c r="BZ2983" s="2"/>
      <c r="CA2983" s="2"/>
      <c r="CB2983" s="2"/>
      <c r="CC2983" s="2"/>
      <c r="CD2983" s="2"/>
      <c r="CE2983" s="2"/>
      <c r="CF2983" s="2"/>
      <c r="CG2983" s="2"/>
      <c r="CH2983" s="2"/>
      <c r="CI2983" s="2"/>
      <c r="CJ2983" s="2"/>
      <c r="CK2983" s="2"/>
      <c r="CL2983" s="2"/>
      <c r="CM2983" s="2"/>
      <c r="CN2983" s="2"/>
      <c r="CO2983" s="2"/>
      <c r="CP2983" s="2"/>
      <c r="CQ2983" s="2"/>
      <c r="CR2983" s="2"/>
      <c r="CS2983" s="2"/>
      <c r="CT2983" s="2"/>
      <c r="CU2983" s="2"/>
      <c r="CV2983" s="2"/>
      <c r="CW2983" s="2"/>
      <c r="CX2983" s="2"/>
      <c r="CY2983" s="2"/>
      <c r="CZ2983" s="2"/>
      <c r="DA2983" s="2"/>
      <c r="DB2983" s="2"/>
      <c r="DC2983" s="2"/>
      <c r="DD2983" s="2"/>
      <c r="DE2983" s="2"/>
      <c r="DF2983" s="2"/>
      <c r="DG2983" s="2"/>
      <c r="DH2983" s="2"/>
      <c r="DI2983" s="2"/>
      <c r="DJ2983" s="2"/>
      <c r="DK2983" s="2"/>
      <c r="DL2983" s="2"/>
      <c r="DM2983" s="2"/>
      <c r="DN2983" s="2"/>
      <c r="DO2983" s="2"/>
      <c r="DP2983" s="2"/>
      <c r="DQ2983" s="2"/>
      <c r="DR2983" s="2"/>
      <c r="DS2983" s="2"/>
      <c r="DT2983" s="2"/>
      <c r="DU2983" s="2"/>
      <c r="DV2983" s="2"/>
      <c r="DW2983" s="2"/>
      <c r="DX2983" s="2"/>
      <c r="DY2983" s="2"/>
      <c r="DZ2983" s="2"/>
      <c r="EA2983" s="2"/>
      <c r="EB2983" s="2"/>
      <c r="EC2983" s="2"/>
      <c r="ED2983" s="2"/>
      <c r="EE2983" s="2"/>
      <c r="EF2983" s="2"/>
      <c r="EG2983" s="2"/>
      <c r="EH2983" s="2"/>
      <c r="EI2983" s="2"/>
      <c r="EJ2983" s="2"/>
      <c r="EK2983" s="2"/>
      <c r="EL2983" s="2"/>
      <c r="EM2983" s="2"/>
      <c r="EN2983" s="2"/>
      <c r="EO2983" s="2"/>
      <c r="EP2983" s="2"/>
      <c r="EQ2983" s="2"/>
      <c r="ER2983" s="2"/>
      <c r="ES2983" s="2"/>
      <c r="ET2983" s="2"/>
      <c r="EU2983" s="2"/>
      <c r="EV2983" s="2"/>
      <c r="EW2983" s="2"/>
      <c r="EX2983" s="2"/>
      <c r="EY2983" s="2"/>
      <c r="EZ2983" s="2"/>
      <c r="FA2983" s="2"/>
      <c r="FB2983" s="2"/>
      <c r="FC2983" s="2"/>
      <c r="FD2983" s="2"/>
      <c r="FE2983" s="2"/>
      <c r="FF2983" s="2"/>
      <c r="FG2983" s="2"/>
      <c r="FH2983" s="2"/>
      <c r="FI2983" s="2"/>
      <c r="FJ2983" s="2"/>
      <c r="FK2983" s="2"/>
      <c r="FL2983" s="2"/>
      <c r="FM2983" s="2"/>
      <c r="FN2983" s="2"/>
      <c r="FO2983" s="2"/>
      <c r="FP2983" s="2"/>
      <c r="FQ2983" s="2"/>
      <c r="FR2983" s="2"/>
      <c r="FS2983" s="2"/>
      <c r="FT2983" s="2"/>
      <c r="FU2983" s="2"/>
      <c r="FV2983" s="2"/>
      <c r="FW2983" s="2"/>
      <c r="FX2983" s="2"/>
      <c r="FY2983" s="2"/>
      <c r="FZ2983" s="2"/>
      <c r="GA2983" s="2"/>
      <c r="GB2983" s="2"/>
      <c r="GC2983" s="2"/>
      <c r="GD2983" s="2"/>
      <c r="GE2983" s="2"/>
      <c r="GF2983" s="2"/>
      <c r="GG2983" s="2"/>
      <c r="GH2983" s="2"/>
      <c r="GI2983" s="2"/>
      <c r="GJ2983" s="2"/>
      <c r="GK2983" s="2"/>
      <c r="GL2983" s="2"/>
      <c r="GM2983" s="2"/>
      <c r="GN2983" s="2"/>
      <c r="GO2983" s="2"/>
      <c r="GP2983" s="2"/>
      <c r="GQ2983" s="2"/>
      <c r="GR2983" s="2"/>
      <c r="GS2983" s="2"/>
      <c r="GT2983" s="2"/>
      <c r="GU2983" s="2"/>
      <c r="GV2983" s="2"/>
      <c r="GW2983" s="2"/>
      <c r="GX2983" s="2"/>
      <c r="GY2983" s="2"/>
      <c r="GZ2983" s="2"/>
      <c r="HA2983" s="2"/>
      <c r="HB2983" s="2"/>
      <c r="HC2983" s="2"/>
      <c r="HD2983" s="2"/>
      <c r="HE2983" s="2"/>
      <c r="HF2983" s="2"/>
      <c r="HG2983" s="2"/>
      <c r="HH2983" s="2"/>
      <c r="HI2983" s="2"/>
      <c r="HJ2983" s="2"/>
      <c r="HK2983" s="2"/>
      <c r="HL2983" s="2"/>
      <c r="HM2983" s="2"/>
      <c r="HN2983" s="2"/>
      <c r="HO2983" s="2"/>
      <c r="HP2983" s="2"/>
      <c r="HQ2983" s="2"/>
      <c r="HR2983" s="2"/>
      <c r="HS2983" s="2"/>
      <c r="HT2983" s="2"/>
      <c r="HU2983" s="2"/>
      <c r="HV2983" s="2"/>
      <c r="HW2983" s="2"/>
      <c r="HX2983" s="2"/>
      <c r="HY2983" s="2"/>
      <c r="HZ2983" s="2"/>
      <c r="IA2983" s="2"/>
      <c r="IB2983" s="2"/>
      <c r="IC2983" s="2"/>
      <c r="ID2983" s="2"/>
      <c r="IE2983" s="2"/>
      <c r="IF2983" s="2"/>
      <c r="IG2983" s="2"/>
      <c r="IH2983" s="2"/>
      <c r="II2983" s="2"/>
      <c r="IJ2983" s="2"/>
      <c r="IK2983" s="2"/>
      <c r="IL2983" s="2"/>
      <c r="IM2983" s="2"/>
      <c r="IN2983" s="2"/>
      <c r="IO2983" s="2"/>
      <c r="IP2983" s="2"/>
      <c r="IQ2983" s="2"/>
    </row>
    <row r="2984" spans="1:251" s="16" customFormat="1" ht="18.75" customHeight="1">
      <c r="A2984" s="8"/>
      <c r="B2984" s="25"/>
      <c r="C2984" s="135" t="s">
        <v>744</v>
      </c>
      <c r="D2984" s="200"/>
      <c r="E2984" s="200"/>
      <c r="F2984" s="200"/>
      <c r="G2984" s="200"/>
      <c r="H2984" s="200"/>
      <c r="I2984" s="200"/>
      <c r="J2984" s="200"/>
      <c r="K2984" s="200"/>
      <c r="L2984" s="200"/>
      <c r="M2984" s="200"/>
      <c r="N2984" s="200"/>
      <c r="O2984" s="200"/>
      <c r="P2984" s="200"/>
      <c r="Q2984" s="200"/>
      <c r="R2984" s="200"/>
      <c r="S2984" s="200"/>
      <c r="T2984" s="200"/>
      <c r="U2984" s="200"/>
      <c r="V2984" s="200"/>
      <c r="W2984" s="200"/>
      <c r="X2984" s="200"/>
      <c r="Y2984" s="200"/>
      <c r="Z2984" s="201"/>
      <c r="AA2984" s="138">
        <v>339332</v>
      </c>
      <c r="AB2984" s="173"/>
      <c r="AC2984" s="173"/>
      <c r="AD2984" s="173"/>
      <c r="AE2984" s="173"/>
      <c r="AF2984" s="173"/>
      <c r="AG2984" s="173"/>
      <c r="AH2984" s="173"/>
      <c r="AI2984" s="174"/>
      <c r="AJ2984" s="138">
        <v>268684</v>
      </c>
      <c r="AK2984" s="173"/>
      <c r="AL2984" s="173"/>
      <c r="AM2984" s="173"/>
      <c r="AN2984" s="173"/>
      <c r="AO2984" s="173"/>
      <c r="AP2984" s="173"/>
      <c r="AQ2984" s="173"/>
      <c r="AR2984" s="174"/>
      <c r="AS2984" s="141"/>
      <c r="AT2984" s="142"/>
      <c r="AU2984" s="142"/>
      <c r="AV2984" s="142"/>
      <c r="AW2984" s="142"/>
      <c r="AX2984" s="143"/>
      <c r="AY2984" s="2"/>
      <c r="AZ2984" s="2"/>
      <c r="BA2984" s="2"/>
      <c r="BB2984" s="2"/>
      <c r="BC2984" s="2"/>
      <c r="BD2984" s="2"/>
      <c r="BE2984" s="2"/>
      <c r="BF2984" s="2"/>
      <c r="BG2984" s="2"/>
      <c r="BH2984" s="2"/>
      <c r="BI2984" s="2"/>
      <c r="BJ2984" s="2"/>
      <c r="BK2984" s="2"/>
      <c r="BL2984" s="2"/>
      <c r="BM2984" s="2"/>
      <c r="BN2984" s="2"/>
      <c r="BO2984" s="2"/>
      <c r="BP2984" s="2"/>
      <c r="BQ2984" s="2"/>
      <c r="BR2984" s="2"/>
      <c r="BS2984" s="2"/>
      <c r="BT2984" s="2"/>
      <c r="BU2984" s="2"/>
      <c r="BV2984" s="2"/>
      <c r="BW2984" s="2"/>
      <c r="BX2984" s="2"/>
      <c r="BY2984" s="2"/>
      <c r="BZ2984" s="2"/>
      <c r="CA2984" s="2"/>
      <c r="CB2984" s="2"/>
      <c r="CC2984" s="2"/>
      <c r="CD2984" s="2"/>
      <c r="CE2984" s="2"/>
      <c r="CF2984" s="2"/>
      <c r="CG2984" s="2"/>
      <c r="CH2984" s="2"/>
      <c r="CI2984" s="2"/>
      <c r="CJ2984" s="2"/>
      <c r="CK2984" s="2"/>
      <c r="CL2984" s="2"/>
      <c r="CM2984" s="2"/>
      <c r="CN2984" s="2"/>
      <c r="CO2984" s="2"/>
      <c r="CP2984" s="2"/>
      <c r="CQ2984" s="2"/>
      <c r="CR2984" s="2"/>
      <c r="CS2984" s="2"/>
      <c r="CT2984" s="2"/>
      <c r="CU2984" s="2"/>
      <c r="CV2984" s="2"/>
      <c r="CW2984" s="2"/>
      <c r="CX2984" s="2"/>
      <c r="CY2984" s="2"/>
      <c r="CZ2984" s="2"/>
      <c r="DA2984" s="2"/>
      <c r="DB2984" s="2"/>
      <c r="DC2984" s="2"/>
      <c r="DD2984" s="2"/>
      <c r="DE2984" s="2"/>
      <c r="DF2984" s="2"/>
      <c r="DG2984" s="2"/>
      <c r="DH2984" s="2"/>
      <c r="DI2984" s="2"/>
      <c r="DJ2984" s="2"/>
      <c r="DK2984" s="2"/>
      <c r="DL2984" s="2"/>
      <c r="DM2984" s="2"/>
      <c r="DN2984" s="2"/>
      <c r="DO2984" s="2"/>
      <c r="DP2984" s="2"/>
      <c r="DQ2984" s="2"/>
      <c r="DR2984" s="2"/>
      <c r="DS2984" s="2"/>
      <c r="DT2984" s="2"/>
      <c r="DU2984" s="2"/>
      <c r="DV2984" s="2"/>
      <c r="DW2984" s="2"/>
      <c r="DX2984" s="2"/>
      <c r="DY2984" s="2"/>
      <c r="DZ2984" s="2"/>
      <c r="EA2984" s="2"/>
      <c r="EB2984" s="2"/>
      <c r="EC2984" s="2"/>
      <c r="ED2984" s="2"/>
      <c r="EE2984" s="2"/>
      <c r="EF2984" s="2"/>
      <c r="EG2984" s="2"/>
      <c r="EH2984" s="2"/>
      <c r="EI2984" s="2"/>
      <c r="EJ2984" s="2"/>
      <c r="EK2984" s="2"/>
      <c r="EL2984" s="2"/>
      <c r="EM2984" s="2"/>
      <c r="EN2984" s="2"/>
      <c r="EO2984" s="2"/>
      <c r="EP2984" s="2"/>
      <c r="EQ2984" s="2"/>
      <c r="ER2984" s="2"/>
      <c r="ES2984" s="2"/>
      <c r="ET2984" s="2"/>
      <c r="EU2984" s="2"/>
      <c r="EV2984" s="2"/>
      <c r="EW2984" s="2"/>
      <c r="EX2984" s="2"/>
      <c r="EY2984" s="2"/>
      <c r="EZ2984" s="2"/>
      <c r="FA2984" s="2"/>
      <c r="FB2984" s="2"/>
      <c r="FC2984" s="2"/>
      <c r="FD2984" s="2"/>
      <c r="FE2984" s="2"/>
      <c r="FF2984" s="2"/>
      <c r="FG2984" s="2"/>
      <c r="FH2984" s="2"/>
      <c r="FI2984" s="2"/>
      <c r="FJ2984" s="2"/>
      <c r="FK2984" s="2"/>
      <c r="FL2984" s="2"/>
      <c r="FM2984" s="2"/>
      <c r="FN2984" s="2"/>
      <c r="FO2984" s="2"/>
      <c r="FP2984" s="2"/>
      <c r="FQ2984" s="2"/>
      <c r="FR2984" s="2"/>
      <c r="FS2984" s="2"/>
      <c r="FT2984" s="2"/>
      <c r="FU2984" s="2"/>
      <c r="FV2984" s="2"/>
      <c r="FW2984" s="2"/>
      <c r="FX2984" s="2"/>
      <c r="FY2984" s="2"/>
      <c r="FZ2984" s="2"/>
      <c r="GA2984" s="2"/>
      <c r="GB2984" s="2"/>
      <c r="GC2984" s="2"/>
      <c r="GD2984" s="2"/>
      <c r="GE2984" s="2"/>
      <c r="GF2984" s="2"/>
      <c r="GG2984" s="2"/>
      <c r="GH2984" s="2"/>
      <c r="GI2984" s="2"/>
      <c r="GJ2984" s="2"/>
      <c r="GK2984" s="2"/>
      <c r="GL2984" s="2"/>
      <c r="GM2984" s="2"/>
      <c r="GN2984" s="2"/>
      <c r="GO2984" s="2"/>
      <c r="GP2984" s="2"/>
      <c r="GQ2984" s="2"/>
      <c r="GR2984" s="2"/>
      <c r="GS2984" s="2"/>
      <c r="GT2984" s="2"/>
      <c r="GU2984" s="2"/>
      <c r="GV2984" s="2"/>
      <c r="GW2984" s="2"/>
      <c r="GX2984" s="2"/>
      <c r="GY2984" s="2"/>
      <c r="GZ2984" s="2"/>
      <c r="HA2984" s="2"/>
      <c r="HB2984" s="2"/>
      <c r="HC2984" s="2"/>
      <c r="HD2984" s="2"/>
      <c r="HE2984" s="2"/>
      <c r="HF2984" s="2"/>
      <c r="HG2984" s="2"/>
      <c r="HH2984" s="2"/>
      <c r="HI2984" s="2"/>
      <c r="HJ2984" s="2"/>
      <c r="HK2984" s="2"/>
      <c r="HL2984" s="2"/>
      <c r="HM2984" s="2"/>
      <c r="HN2984" s="2"/>
      <c r="HO2984" s="2"/>
      <c r="HP2984" s="2"/>
      <c r="HQ2984" s="2"/>
      <c r="HR2984" s="2"/>
      <c r="HS2984" s="2"/>
      <c r="HT2984" s="2"/>
      <c r="HU2984" s="2"/>
      <c r="HV2984" s="2"/>
      <c r="HW2984" s="2"/>
      <c r="HX2984" s="2"/>
      <c r="HY2984" s="2"/>
      <c r="HZ2984" s="2"/>
      <c r="IA2984" s="2"/>
      <c r="IB2984" s="2"/>
      <c r="IC2984" s="2"/>
      <c r="ID2984" s="2"/>
      <c r="IE2984" s="2"/>
      <c r="IF2984" s="2"/>
      <c r="IG2984" s="2"/>
      <c r="IH2984" s="2"/>
      <c r="II2984" s="2"/>
      <c r="IJ2984" s="2"/>
      <c r="IK2984" s="2"/>
      <c r="IL2984" s="2"/>
      <c r="IM2984" s="2"/>
      <c r="IN2984" s="2"/>
      <c r="IO2984" s="2"/>
      <c r="IP2984" s="2"/>
      <c r="IQ2984" s="2"/>
    </row>
    <row r="2985" spans="1:251" s="16" customFormat="1" ht="18.75" customHeight="1">
      <c r="A2985" s="8"/>
      <c r="B2985" s="25"/>
      <c r="C2985" s="135" t="s">
        <v>736</v>
      </c>
      <c r="D2985" s="200"/>
      <c r="E2985" s="200"/>
      <c r="F2985" s="200"/>
      <c r="G2985" s="200"/>
      <c r="H2985" s="200"/>
      <c r="I2985" s="200"/>
      <c r="J2985" s="200"/>
      <c r="K2985" s="200"/>
      <c r="L2985" s="200"/>
      <c r="M2985" s="200"/>
      <c r="N2985" s="200"/>
      <c r="O2985" s="200"/>
      <c r="P2985" s="200"/>
      <c r="Q2985" s="200"/>
      <c r="R2985" s="200"/>
      <c r="S2985" s="200"/>
      <c r="T2985" s="200"/>
      <c r="U2985" s="200"/>
      <c r="V2985" s="200"/>
      <c r="W2985" s="200"/>
      <c r="X2985" s="200"/>
      <c r="Y2985" s="200"/>
      <c r="Z2985" s="201"/>
      <c r="AA2985" s="138">
        <v>130484</v>
      </c>
      <c r="AB2985" s="173"/>
      <c r="AC2985" s="173"/>
      <c r="AD2985" s="173"/>
      <c r="AE2985" s="173"/>
      <c r="AF2985" s="173"/>
      <c r="AG2985" s="173"/>
      <c r="AH2985" s="173"/>
      <c r="AI2985" s="174"/>
      <c r="AJ2985" s="138">
        <v>23083</v>
      </c>
      <c r="AK2985" s="173"/>
      <c r="AL2985" s="173"/>
      <c r="AM2985" s="173"/>
      <c r="AN2985" s="173"/>
      <c r="AO2985" s="173"/>
      <c r="AP2985" s="173"/>
      <c r="AQ2985" s="173"/>
      <c r="AR2985" s="174"/>
      <c r="AS2985" s="141"/>
      <c r="AT2985" s="142"/>
      <c r="AU2985" s="142"/>
      <c r="AV2985" s="142"/>
      <c r="AW2985" s="142"/>
      <c r="AX2985" s="143"/>
      <c r="AY2985" s="2"/>
      <c r="AZ2985" s="2"/>
      <c r="BA2985" s="2"/>
      <c r="BB2985" s="2"/>
      <c r="BC2985" s="2"/>
      <c r="BD2985" s="2"/>
      <c r="BE2985" s="2"/>
      <c r="BF2985" s="2"/>
      <c r="BG2985" s="2"/>
      <c r="BH2985" s="2"/>
      <c r="BI2985" s="2"/>
      <c r="BJ2985" s="2"/>
      <c r="BK2985" s="2"/>
      <c r="BL2985" s="2"/>
      <c r="BM2985" s="2"/>
      <c r="BN2985" s="2"/>
      <c r="BO2985" s="2"/>
      <c r="BP2985" s="2"/>
      <c r="BQ2985" s="2"/>
      <c r="BR2985" s="2"/>
      <c r="BS2985" s="2"/>
      <c r="BT2985" s="2"/>
      <c r="BU2985" s="2"/>
      <c r="BV2985" s="2"/>
      <c r="BW2985" s="2"/>
      <c r="BX2985" s="2"/>
      <c r="BY2985" s="2"/>
      <c r="BZ2985" s="2"/>
      <c r="CA2985" s="2"/>
      <c r="CB2985" s="2"/>
      <c r="CC2985" s="2"/>
      <c r="CD2985" s="2"/>
      <c r="CE2985" s="2"/>
      <c r="CF2985" s="2"/>
      <c r="CG2985" s="2"/>
      <c r="CH2985" s="2"/>
      <c r="CI2985" s="2"/>
      <c r="CJ2985" s="2"/>
      <c r="CK2985" s="2"/>
      <c r="CL2985" s="2"/>
      <c r="CM2985" s="2"/>
      <c r="CN2985" s="2"/>
      <c r="CO2985" s="2"/>
      <c r="CP2985" s="2"/>
      <c r="CQ2985" s="2"/>
      <c r="CR2985" s="2"/>
      <c r="CS2985" s="2"/>
      <c r="CT2985" s="2"/>
      <c r="CU2985" s="2"/>
      <c r="CV2985" s="2"/>
      <c r="CW2985" s="2"/>
      <c r="CX2985" s="2"/>
      <c r="CY2985" s="2"/>
      <c r="CZ2985" s="2"/>
      <c r="DA2985" s="2"/>
      <c r="DB2985" s="2"/>
      <c r="DC2985" s="2"/>
      <c r="DD2985" s="2"/>
      <c r="DE2985" s="2"/>
      <c r="DF2985" s="2"/>
      <c r="DG2985" s="2"/>
      <c r="DH2985" s="2"/>
      <c r="DI2985" s="2"/>
      <c r="DJ2985" s="2"/>
      <c r="DK2985" s="2"/>
      <c r="DL2985" s="2"/>
      <c r="DM2985" s="2"/>
      <c r="DN2985" s="2"/>
      <c r="DO2985" s="2"/>
      <c r="DP2985" s="2"/>
      <c r="DQ2985" s="2"/>
      <c r="DR2985" s="2"/>
      <c r="DS2985" s="2"/>
      <c r="DT2985" s="2"/>
      <c r="DU2985" s="2"/>
      <c r="DV2985" s="2"/>
      <c r="DW2985" s="2"/>
      <c r="DX2985" s="2"/>
      <c r="DY2985" s="2"/>
      <c r="DZ2985" s="2"/>
      <c r="EA2985" s="2"/>
      <c r="EB2985" s="2"/>
      <c r="EC2985" s="2"/>
      <c r="ED2985" s="2"/>
      <c r="EE2985" s="2"/>
      <c r="EF2985" s="2"/>
      <c r="EG2985" s="2"/>
      <c r="EH2985" s="2"/>
      <c r="EI2985" s="2"/>
      <c r="EJ2985" s="2"/>
      <c r="EK2985" s="2"/>
      <c r="EL2985" s="2"/>
      <c r="EM2985" s="2"/>
      <c r="EN2985" s="2"/>
      <c r="EO2985" s="2"/>
      <c r="EP2985" s="2"/>
      <c r="EQ2985" s="2"/>
      <c r="ER2985" s="2"/>
      <c r="ES2985" s="2"/>
      <c r="ET2985" s="2"/>
      <c r="EU2985" s="2"/>
      <c r="EV2985" s="2"/>
      <c r="EW2985" s="2"/>
      <c r="EX2985" s="2"/>
      <c r="EY2985" s="2"/>
      <c r="EZ2985" s="2"/>
      <c r="FA2985" s="2"/>
      <c r="FB2985" s="2"/>
      <c r="FC2985" s="2"/>
      <c r="FD2985" s="2"/>
      <c r="FE2985" s="2"/>
      <c r="FF2985" s="2"/>
      <c r="FG2985" s="2"/>
      <c r="FH2985" s="2"/>
      <c r="FI2985" s="2"/>
      <c r="FJ2985" s="2"/>
      <c r="FK2985" s="2"/>
      <c r="FL2985" s="2"/>
      <c r="FM2985" s="2"/>
      <c r="FN2985" s="2"/>
      <c r="FO2985" s="2"/>
      <c r="FP2985" s="2"/>
      <c r="FQ2985" s="2"/>
      <c r="FR2985" s="2"/>
      <c r="FS2985" s="2"/>
      <c r="FT2985" s="2"/>
      <c r="FU2985" s="2"/>
      <c r="FV2985" s="2"/>
      <c r="FW2985" s="2"/>
      <c r="FX2985" s="2"/>
      <c r="FY2985" s="2"/>
      <c r="FZ2985" s="2"/>
      <c r="GA2985" s="2"/>
      <c r="GB2985" s="2"/>
      <c r="GC2985" s="2"/>
      <c r="GD2985" s="2"/>
      <c r="GE2985" s="2"/>
      <c r="GF2985" s="2"/>
      <c r="GG2985" s="2"/>
      <c r="GH2985" s="2"/>
      <c r="GI2985" s="2"/>
      <c r="GJ2985" s="2"/>
      <c r="GK2985" s="2"/>
      <c r="GL2985" s="2"/>
      <c r="GM2985" s="2"/>
      <c r="GN2985" s="2"/>
      <c r="GO2985" s="2"/>
      <c r="GP2985" s="2"/>
      <c r="GQ2985" s="2"/>
      <c r="GR2985" s="2"/>
      <c r="GS2985" s="2"/>
      <c r="GT2985" s="2"/>
      <c r="GU2985" s="2"/>
      <c r="GV2985" s="2"/>
      <c r="GW2985" s="2"/>
      <c r="GX2985" s="2"/>
      <c r="GY2985" s="2"/>
      <c r="GZ2985" s="2"/>
      <c r="HA2985" s="2"/>
      <c r="HB2985" s="2"/>
      <c r="HC2985" s="2"/>
      <c r="HD2985" s="2"/>
      <c r="HE2985" s="2"/>
      <c r="HF2985" s="2"/>
      <c r="HG2985" s="2"/>
      <c r="HH2985" s="2"/>
      <c r="HI2985" s="2"/>
      <c r="HJ2985" s="2"/>
      <c r="HK2985" s="2"/>
      <c r="HL2985" s="2"/>
      <c r="HM2985" s="2"/>
      <c r="HN2985" s="2"/>
      <c r="HO2985" s="2"/>
      <c r="HP2985" s="2"/>
      <c r="HQ2985" s="2"/>
      <c r="HR2985" s="2"/>
      <c r="HS2985" s="2"/>
      <c r="HT2985" s="2"/>
      <c r="HU2985" s="2"/>
      <c r="HV2985" s="2"/>
      <c r="HW2985" s="2"/>
      <c r="HX2985" s="2"/>
      <c r="HY2985" s="2"/>
      <c r="HZ2985" s="2"/>
      <c r="IA2985" s="2"/>
      <c r="IB2985" s="2"/>
      <c r="IC2985" s="2"/>
      <c r="ID2985" s="2"/>
      <c r="IE2985" s="2"/>
      <c r="IF2985" s="2"/>
      <c r="IG2985" s="2"/>
      <c r="IH2985" s="2"/>
      <c r="II2985" s="2"/>
      <c r="IJ2985" s="2"/>
      <c r="IK2985" s="2"/>
      <c r="IL2985" s="2"/>
      <c r="IM2985" s="2"/>
      <c r="IN2985" s="2"/>
      <c r="IO2985" s="2"/>
      <c r="IP2985" s="2"/>
      <c r="IQ2985" s="2"/>
    </row>
    <row r="2986" spans="1:251" s="16" customFormat="1" ht="18.75" customHeight="1">
      <c r="A2986" s="8"/>
      <c r="B2986" s="25"/>
      <c r="C2986" s="135" t="s">
        <v>745</v>
      </c>
      <c r="D2986" s="200"/>
      <c r="E2986" s="200"/>
      <c r="F2986" s="200"/>
      <c r="G2986" s="200"/>
      <c r="H2986" s="200"/>
      <c r="I2986" s="200"/>
      <c r="J2986" s="200"/>
      <c r="K2986" s="200"/>
      <c r="L2986" s="200"/>
      <c r="M2986" s="200"/>
      <c r="N2986" s="200"/>
      <c r="O2986" s="200"/>
      <c r="P2986" s="200"/>
      <c r="Q2986" s="200"/>
      <c r="R2986" s="200"/>
      <c r="S2986" s="200"/>
      <c r="T2986" s="200"/>
      <c r="U2986" s="200"/>
      <c r="V2986" s="200"/>
      <c r="W2986" s="200"/>
      <c r="X2986" s="200"/>
      <c r="Y2986" s="200"/>
      <c r="Z2986" s="201"/>
      <c r="AA2986" s="138">
        <v>40000</v>
      </c>
      <c r="AB2986" s="173"/>
      <c r="AC2986" s="173"/>
      <c r="AD2986" s="173"/>
      <c r="AE2986" s="173"/>
      <c r="AF2986" s="173"/>
      <c r="AG2986" s="173"/>
      <c r="AH2986" s="173"/>
      <c r="AI2986" s="174"/>
      <c r="AJ2986" s="138">
        <v>15600</v>
      </c>
      <c r="AK2986" s="173"/>
      <c r="AL2986" s="173"/>
      <c r="AM2986" s="173"/>
      <c r="AN2986" s="173"/>
      <c r="AO2986" s="173"/>
      <c r="AP2986" s="173"/>
      <c r="AQ2986" s="173"/>
      <c r="AR2986" s="174"/>
      <c r="AS2986" s="141"/>
      <c r="AT2986" s="142"/>
      <c r="AU2986" s="142"/>
      <c r="AV2986" s="142"/>
      <c r="AW2986" s="142"/>
      <c r="AX2986" s="143"/>
      <c r="AY2986" s="2"/>
      <c r="AZ2986" s="2"/>
      <c r="BA2986" s="2"/>
      <c r="BB2986" s="2"/>
      <c r="BC2986" s="2"/>
      <c r="BD2986" s="2"/>
      <c r="BE2986" s="2"/>
      <c r="BF2986" s="2"/>
      <c r="BG2986" s="2"/>
      <c r="BH2986" s="2"/>
      <c r="BI2986" s="2"/>
      <c r="BJ2986" s="2"/>
      <c r="BK2986" s="2"/>
      <c r="BL2986" s="2"/>
      <c r="BM2986" s="2"/>
      <c r="BN2986" s="2"/>
      <c r="BO2986" s="2"/>
      <c r="BP2986" s="2"/>
      <c r="BQ2986" s="2"/>
      <c r="BR2986" s="2"/>
      <c r="BS2986" s="2"/>
      <c r="BT2986" s="2"/>
      <c r="BU2986" s="2"/>
      <c r="BV2986" s="2"/>
      <c r="BW2986" s="2"/>
      <c r="BX2986" s="2"/>
      <c r="BY2986" s="2"/>
      <c r="BZ2986" s="2"/>
      <c r="CA2986" s="2"/>
      <c r="CB2986" s="2"/>
      <c r="CC2986" s="2"/>
      <c r="CD2986" s="2"/>
      <c r="CE2986" s="2"/>
      <c r="CF2986" s="2"/>
      <c r="CG2986" s="2"/>
      <c r="CH2986" s="2"/>
      <c r="CI2986" s="2"/>
      <c r="CJ2986" s="2"/>
      <c r="CK2986" s="2"/>
      <c r="CL2986" s="2"/>
      <c r="CM2986" s="2"/>
      <c r="CN2986" s="2"/>
      <c r="CO2986" s="2"/>
      <c r="CP2986" s="2"/>
      <c r="CQ2986" s="2"/>
      <c r="CR2986" s="2"/>
      <c r="CS2986" s="2"/>
      <c r="CT2986" s="2"/>
      <c r="CU2986" s="2"/>
      <c r="CV2986" s="2"/>
      <c r="CW2986" s="2"/>
      <c r="CX2986" s="2"/>
      <c r="CY2986" s="2"/>
      <c r="CZ2986" s="2"/>
      <c r="DA2986" s="2"/>
      <c r="DB2986" s="2"/>
      <c r="DC2986" s="2"/>
      <c r="DD2986" s="2"/>
      <c r="DE2986" s="2"/>
      <c r="DF2986" s="2"/>
      <c r="DG2986" s="2"/>
      <c r="DH2986" s="2"/>
      <c r="DI2986" s="2"/>
      <c r="DJ2986" s="2"/>
      <c r="DK2986" s="2"/>
      <c r="DL2986" s="2"/>
      <c r="DM2986" s="2"/>
      <c r="DN2986" s="2"/>
      <c r="DO2986" s="2"/>
      <c r="DP2986" s="2"/>
      <c r="DQ2986" s="2"/>
      <c r="DR2986" s="2"/>
      <c r="DS2986" s="2"/>
      <c r="DT2986" s="2"/>
      <c r="DU2986" s="2"/>
      <c r="DV2986" s="2"/>
      <c r="DW2986" s="2"/>
      <c r="DX2986" s="2"/>
      <c r="DY2986" s="2"/>
      <c r="DZ2986" s="2"/>
      <c r="EA2986" s="2"/>
      <c r="EB2986" s="2"/>
      <c r="EC2986" s="2"/>
      <c r="ED2986" s="2"/>
      <c r="EE2986" s="2"/>
      <c r="EF2986" s="2"/>
      <c r="EG2986" s="2"/>
      <c r="EH2986" s="2"/>
      <c r="EI2986" s="2"/>
      <c r="EJ2986" s="2"/>
      <c r="EK2986" s="2"/>
      <c r="EL2986" s="2"/>
      <c r="EM2986" s="2"/>
      <c r="EN2986" s="2"/>
      <c r="EO2986" s="2"/>
      <c r="EP2986" s="2"/>
      <c r="EQ2986" s="2"/>
      <c r="ER2986" s="2"/>
      <c r="ES2986" s="2"/>
      <c r="ET2986" s="2"/>
      <c r="EU2986" s="2"/>
      <c r="EV2986" s="2"/>
      <c r="EW2986" s="2"/>
      <c r="EX2986" s="2"/>
      <c r="EY2986" s="2"/>
      <c r="EZ2986" s="2"/>
      <c r="FA2986" s="2"/>
      <c r="FB2986" s="2"/>
      <c r="FC2986" s="2"/>
      <c r="FD2986" s="2"/>
      <c r="FE2986" s="2"/>
      <c r="FF2986" s="2"/>
      <c r="FG2986" s="2"/>
      <c r="FH2986" s="2"/>
      <c r="FI2986" s="2"/>
      <c r="FJ2986" s="2"/>
      <c r="FK2986" s="2"/>
      <c r="FL2986" s="2"/>
      <c r="FM2986" s="2"/>
      <c r="FN2986" s="2"/>
      <c r="FO2986" s="2"/>
      <c r="FP2986" s="2"/>
      <c r="FQ2986" s="2"/>
      <c r="FR2986" s="2"/>
      <c r="FS2986" s="2"/>
      <c r="FT2986" s="2"/>
      <c r="FU2986" s="2"/>
      <c r="FV2986" s="2"/>
      <c r="FW2986" s="2"/>
      <c r="FX2986" s="2"/>
      <c r="FY2986" s="2"/>
      <c r="FZ2986" s="2"/>
      <c r="GA2986" s="2"/>
      <c r="GB2986" s="2"/>
      <c r="GC2986" s="2"/>
      <c r="GD2986" s="2"/>
      <c r="GE2986" s="2"/>
      <c r="GF2986" s="2"/>
      <c r="GG2986" s="2"/>
      <c r="GH2986" s="2"/>
      <c r="GI2986" s="2"/>
      <c r="GJ2986" s="2"/>
      <c r="GK2986" s="2"/>
      <c r="GL2986" s="2"/>
      <c r="GM2986" s="2"/>
      <c r="GN2986" s="2"/>
      <c r="GO2986" s="2"/>
      <c r="GP2986" s="2"/>
      <c r="GQ2986" s="2"/>
      <c r="GR2986" s="2"/>
      <c r="GS2986" s="2"/>
      <c r="GT2986" s="2"/>
      <c r="GU2986" s="2"/>
      <c r="GV2986" s="2"/>
      <c r="GW2986" s="2"/>
      <c r="GX2986" s="2"/>
      <c r="GY2986" s="2"/>
      <c r="GZ2986" s="2"/>
      <c r="HA2986" s="2"/>
      <c r="HB2986" s="2"/>
      <c r="HC2986" s="2"/>
      <c r="HD2986" s="2"/>
      <c r="HE2986" s="2"/>
      <c r="HF2986" s="2"/>
      <c r="HG2986" s="2"/>
      <c r="HH2986" s="2"/>
      <c r="HI2986" s="2"/>
      <c r="HJ2986" s="2"/>
      <c r="HK2986" s="2"/>
      <c r="HL2986" s="2"/>
      <c r="HM2986" s="2"/>
      <c r="HN2986" s="2"/>
      <c r="HO2986" s="2"/>
      <c r="HP2986" s="2"/>
      <c r="HQ2986" s="2"/>
      <c r="HR2986" s="2"/>
      <c r="HS2986" s="2"/>
      <c r="HT2986" s="2"/>
      <c r="HU2986" s="2"/>
      <c r="HV2986" s="2"/>
      <c r="HW2986" s="2"/>
      <c r="HX2986" s="2"/>
      <c r="HY2986" s="2"/>
      <c r="HZ2986" s="2"/>
      <c r="IA2986" s="2"/>
      <c r="IB2986" s="2"/>
      <c r="IC2986" s="2"/>
      <c r="ID2986" s="2"/>
      <c r="IE2986" s="2"/>
      <c r="IF2986" s="2"/>
      <c r="IG2986" s="2"/>
      <c r="IH2986" s="2"/>
      <c r="II2986" s="2"/>
      <c r="IJ2986" s="2"/>
      <c r="IK2986" s="2"/>
      <c r="IL2986" s="2"/>
      <c r="IM2986" s="2"/>
      <c r="IN2986" s="2"/>
      <c r="IO2986" s="2"/>
      <c r="IP2986" s="2"/>
      <c r="IQ2986" s="2"/>
    </row>
    <row r="2987" spans="1:251" s="16" customFormat="1" ht="18.75" customHeight="1">
      <c r="A2987" s="8"/>
      <c r="B2987" s="25"/>
      <c r="C2987" s="135" t="s">
        <v>680</v>
      </c>
      <c r="D2987" s="200"/>
      <c r="E2987" s="200"/>
      <c r="F2987" s="200"/>
      <c r="G2987" s="200"/>
      <c r="H2987" s="200"/>
      <c r="I2987" s="200"/>
      <c r="J2987" s="200"/>
      <c r="K2987" s="200"/>
      <c r="L2987" s="200"/>
      <c r="M2987" s="200"/>
      <c r="N2987" s="200"/>
      <c r="O2987" s="200"/>
      <c r="P2987" s="200"/>
      <c r="Q2987" s="200"/>
      <c r="R2987" s="200"/>
      <c r="S2987" s="200"/>
      <c r="T2987" s="200"/>
      <c r="U2987" s="200"/>
      <c r="V2987" s="200"/>
      <c r="W2987" s="200"/>
      <c r="X2987" s="200"/>
      <c r="Y2987" s="200"/>
      <c r="Z2987" s="201"/>
      <c r="AA2987" s="138">
        <v>93733</v>
      </c>
      <c r="AB2987" s="173"/>
      <c r="AC2987" s="173"/>
      <c r="AD2987" s="173"/>
      <c r="AE2987" s="173"/>
      <c r="AF2987" s="173"/>
      <c r="AG2987" s="173"/>
      <c r="AH2987" s="173"/>
      <c r="AI2987" s="174"/>
      <c r="AJ2987" s="138">
        <v>338159</v>
      </c>
      <c r="AK2987" s="173"/>
      <c r="AL2987" s="173"/>
      <c r="AM2987" s="173"/>
      <c r="AN2987" s="173"/>
      <c r="AO2987" s="173"/>
      <c r="AP2987" s="173"/>
      <c r="AQ2987" s="173"/>
      <c r="AR2987" s="174"/>
      <c r="AS2987" s="141"/>
      <c r="AT2987" s="142"/>
      <c r="AU2987" s="142"/>
      <c r="AV2987" s="142"/>
      <c r="AW2987" s="142"/>
      <c r="AX2987" s="143"/>
      <c r="AY2987" s="2"/>
      <c r="AZ2987" s="2"/>
      <c r="BA2987" s="2"/>
      <c r="BB2987" s="2"/>
      <c r="BC2987" s="2"/>
      <c r="BD2987" s="2"/>
      <c r="BE2987" s="2"/>
      <c r="BF2987" s="2"/>
      <c r="BG2987" s="2"/>
      <c r="BH2987" s="2"/>
      <c r="BI2987" s="2"/>
      <c r="BJ2987" s="2"/>
      <c r="BK2987" s="2"/>
      <c r="BL2987" s="2"/>
      <c r="BM2987" s="2"/>
      <c r="BN2987" s="2"/>
      <c r="BO2987" s="2"/>
      <c r="BP2987" s="2"/>
      <c r="BQ2987" s="2"/>
      <c r="BR2987" s="2"/>
      <c r="BS2987" s="2"/>
      <c r="BT2987" s="2"/>
      <c r="BU2987" s="2"/>
      <c r="BV2987" s="2"/>
      <c r="BW2987" s="2"/>
      <c r="BX2987" s="2"/>
      <c r="BY2987" s="2"/>
      <c r="BZ2987" s="2"/>
      <c r="CA2987" s="2"/>
      <c r="CB2987" s="2"/>
      <c r="CC2987" s="2"/>
      <c r="CD2987" s="2"/>
      <c r="CE2987" s="2"/>
      <c r="CF2987" s="2"/>
      <c r="CG2987" s="2"/>
      <c r="CH2987" s="2"/>
      <c r="CI2987" s="2"/>
      <c r="CJ2987" s="2"/>
      <c r="CK2987" s="2"/>
      <c r="CL2987" s="2"/>
      <c r="CM2987" s="2"/>
      <c r="CN2987" s="2"/>
      <c r="CO2987" s="2"/>
      <c r="CP2987" s="2"/>
      <c r="CQ2987" s="2"/>
      <c r="CR2987" s="2"/>
      <c r="CS2987" s="2"/>
      <c r="CT2987" s="2"/>
      <c r="CU2987" s="2"/>
      <c r="CV2987" s="2"/>
      <c r="CW2987" s="2"/>
      <c r="CX2987" s="2"/>
      <c r="CY2987" s="2"/>
      <c r="CZ2987" s="2"/>
      <c r="DA2987" s="2"/>
      <c r="DB2987" s="2"/>
      <c r="DC2987" s="2"/>
      <c r="DD2987" s="2"/>
      <c r="DE2987" s="2"/>
      <c r="DF2987" s="2"/>
      <c r="DG2987" s="2"/>
      <c r="DH2987" s="2"/>
      <c r="DI2987" s="2"/>
      <c r="DJ2987" s="2"/>
      <c r="DK2987" s="2"/>
      <c r="DL2987" s="2"/>
      <c r="DM2987" s="2"/>
      <c r="DN2987" s="2"/>
      <c r="DO2987" s="2"/>
      <c r="DP2987" s="2"/>
      <c r="DQ2987" s="2"/>
      <c r="DR2987" s="2"/>
      <c r="DS2987" s="2"/>
      <c r="DT2987" s="2"/>
      <c r="DU2987" s="2"/>
      <c r="DV2987" s="2"/>
      <c r="DW2987" s="2"/>
      <c r="DX2987" s="2"/>
      <c r="DY2987" s="2"/>
      <c r="DZ2987" s="2"/>
      <c r="EA2987" s="2"/>
      <c r="EB2987" s="2"/>
      <c r="EC2987" s="2"/>
      <c r="ED2987" s="2"/>
      <c r="EE2987" s="2"/>
      <c r="EF2987" s="2"/>
      <c r="EG2987" s="2"/>
      <c r="EH2987" s="2"/>
      <c r="EI2987" s="2"/>
      <c r="EJ2987" s="2"/>
      <c r="EK2987" s="2"/>
      <c r="EL2987" s="2"/>
      <c r="EM2987" s="2"/>
      <c r="EN2987" s="2"/>
      <c r="EO2987" s="2"/>
      <c r="EP2987" s="2"/>
      <c r="EQ2987" s="2"/>
      <c r="ER2987" s="2"/>
      <c r="ES2987" s="2"/>
      <c r="ET2987" s="2"/>
      <c r="EU2987" s="2"/>
      <c r="EV2987" s="2"/>
      <c r="EW2987" s="2"/>
      <c r="EX2987" s="2"/>
      <c r="EY2987" s="2"/>
      <c r="EZ2987" s="2"/>
      <c r="FA2987" s="2"/>
      <c r="FB2987" s="2"/>
      <c r="FC2987" s="2"/>
      <c r="FD2987" s="2"/>
      <c r="FE2987" s="2"/>
      <c r="FF2987" s="2"/>
      <c r="FG2987" s="2"/>
      <c r="FH2987" s="2"/>
      <c r="FI2987" s="2"/>
      <c r="FJ2987" s="2"/>
      <c r="FK2987" s="2"/>
      <c r="FL2987" s="2"/>
      <c r="FM2987" s="2"/>
      <c r="FN2987" s="2"/>
      <c r="FO2987" s="2"/>
      <c r="FP2987" s="2"/>
      <c r="FQ2987" s="2"/>
      <c r="FR2987" s="2"/>
      <c r="FS2987" s="2"/>
      <c r="FT2987" s="2"/>
      <c r="FU2987" s="2"/>
      <c r="FV2987" s="2"/>
      <c r="FW2987" s="2"/>
      <c r="FX2987" s="2"/>
      <c r="FY2987" s="2"/>
      <c r="FZ2987" s="2"/>
      <c r="GA2987" s="2"/>
      <c r="GB2987" s="2"/>
      <c r="GC2987" s="2"/>
      <c r="GD2987" s="2"/>
      <c r="GE2987" s="2"/>
      <c r="GF2987" s="2"/>
      <c r="GG2987" s="2"/>
      <c r="GH2987" s="2"/>
      <c r="GI2987" s="2"/>
      <c r="GJ2987" s="2"/>
      <c r="GK2987" s="2"/>
      <c r="GL2987" s="2"/>
      <c r="GM2987" s="2"/>
      <c r="GN2987" s="2"/>
      <c r="GO2987" s="2"/>
      <c r="GP2987" s="2"/>
      <c r="GQ2987" s="2"/>
      <c r="GR2987" s="2"/>
      <c r="GS2987" s="2"/>
      <c r="GT2987" s="2"/>
      <c r="GU2987" s="2"/>
      <c r="GV2987" s="2"/>
      <c r="GW2987" s="2"/>
      <c r="GX2987" s="2"/>
      <c r="GY2987" s="2"/>
      <c r="GZ2987" s="2"/>
      <c r="HA2987" s="2"/>
      <c r="HB2987" s="2"/>
      <c r="HC2987" s="2"/>
      <c r="HD2987" s="2"/>
      <c r="HE2987" s="2"/>
      <c r="HF2987" s="2"/>
      <c r="HG2987" s="2"/>
      <c r="HH2987" s="2"/>
      <c r="HI2987" s="2"/>
      <c r="HJ2987" s="2"/>
      <c r="HK2987" s="2"/>
      <c r="HL2987" s="2"/>
      <c r="HM2987" s="2"/>
      <c r="HN2987" s="2"/>
      <c r="HO2987" s="2"/>
      <c r="HP2987" s="2"/>
      <c r="HQ2987" s="2"/>
      <c r="HR2987" s="2"/>
      <c r="HS2987" s="2"/>
      <c r="HT2987" s="2"/>
      <c r="HU2987" s="2"/>
      <c r="HV2987" s="2"/>
      <c r="HW2987" s="2"/>
      <c r="HX2987" s="2"/>
      <c r="HY2987" s="2"/>
      <c r="HZ2987" s="2"/>
      <c r="IA2987" s="2"/>
      <c r="IB2987" s="2"/>
      <c r="IC2987" s="2"/>
      <c r="ID2987" s="2"/>
      <c r="IE2987" s="2"/>
      <c r="IF2987" s="2"/>
      <c r="IG2987" s="2"/>
      <c r="IH2987" s="2"/>
      <c r="II2987" s="2"/>
      <c r="IJ2987" s="2"/>
      <c r="IK2987" s="2"/>
      <c r="IL2987" s="2"/>
      <c r="IM2987" s="2"/>
      <c r="IN2987" s="2"/>
      <c r="IO2987" s="2"/>
      <c r="IP2987" s="2"/>
      <c r="IQ2987" s="2"/>
    </row>
    <row r="2988" spans="1:251" s="16" customFormat="1" ht="18.75" customHeight="1">
      <c r="A2988" s="8"/>
      <c r="B2988" s="25"/>
      <c r="C2988" s="135" t="s">
        <v>746</v>
      </c>
      <c r="D2988" s="200"/>
      <c r="E2988" s="200"/>
      <c r="F2988" s="200"/>
      <c r="G2988" s="200"/>
      <c r="H2988" s="200"/>
      <c r="I2988" s="200"/>
      <c r="J2988" s="200"/>
      <c r="K2988" s="200"/>
      <c r="L2988" s="200"/>
      <c r="M2988" s="200"/>
      <c r="N2988" s="200"/>
      <c r="O2988" s="200"/>
      <c r="P2988" s="200"/>
      <c r="Q2988" s="200"/>
      <c r="R2988" s="200"/>
      <c r="S2988" s="200"/>
      <c r="T2988" s="200"/>
      <c r="U2988" s="200"/>
      <c r="V2988" s="200"/>
      <c r="W2988" s="200"/>
      <c r="X2988" s="200"/>
      <c r="Y2988" s="200"/>
      <c r="Z2988" s="201"/>
      <c r="AA2988" s="138">
        <v>49000</v>
      </c>
      <c r="AB2988" s="173"/>
      <c r="AC2988" s="173"/>
      <c r="AD2988" s="173"/>
      <c r="AE2988" s="173"/>
      <c r="AF2988" s="173"/>
      <c r="AG2988" s="173"/>
      <c r="AH2988" s="173"/>
      <c r="AI2988" s="174"/>
      <c r="AJ2988" s="138">
        <v>357000</v>
      </c>
      <c r="AK2988" s="173"/>
      <c r="AL2988" s="173"/>
      <c r="AM2988" s="173"/>
      <c r="AN2988" s="173"/>
      <c r="AO2988" s="173"/>
      <c r="AP2988" s="173"/>
      <c r="AQ2988" s="173"/>
      <c r="AR2988" s="174"/>
      <c r="AS2988" s="141"/>
      <c r="AT2988" s="142"/>
      <c r="AU2988" s="142"/>
      <c r="AV2988" s="142"/>
      <c r="AW2988" s="142"/>
      <c r="AX2988" s="143"/>
      <c r="AY2988" s="2"/>
      <c r="AZ2988" s="2"/>
      <c r="BA2988" s="2"/>
      <c r="BB2988" s="2"/>
      <c r="BC2988" s="2"/>
      <c r="BD2988" s="2"/>
      <c r="BE2988" s="2"/>
      <c r="BF2988" s="2"/>
      <c r="BG2988" s="2"/>
      <c r="BH2988" s="2"/>
      <c r="BI2988" s="2"/>
      <c r="BJ2988" s="2"/>
      <c r="BK2988" s="2"/>
      <c r="BL2988" s="2"/>
      <c r="BM2988" s="2"/>
      <c r="BN2988" s="2"/>
      <c r="BO2988" s="2"/>
      <c r="BP2988" s="2"/>
      <c r="BQ2988" s="2"/>
      <c r="BR2988" s="2"/>
      <c r="BS2988" s="2"/>
      <c r="BT2988" s="2"/>
      <c r="BU2988" s="2"/>
      <c r="BV2988" s="2"/>
      <c r="BW2988" s="2"/>
      <c r="BX2988" s="2"/>
      <c r="BY2988" s="2"/>
      <c r="BZ2988" s="2"/>
      <c r="CA2988" s="2"/>
      <c r="CB2988" s="2"/>
      <c r="CC2988" s="2"/>
      <c r="CD2988" s="2"/>
      <c r="CE2988" s="2"/>
      <c r="CF2988" s="2"/>
      <c r="CG2988" s="2"/>
      <c r="CH2988" s="2"/>
      <c r="CI2988" s="2"/>
      <c r="CJ2988" s="2"/>
      <c r="CK2988" s="2"/>
      <c r="CL2988" s="2"/>
      <c r="CM2988" s="2"/>
      <c r="CN2988" s="2"/>
      <c r="CO2988" s="2"/>
      <c r="CP2988" s="2"/>
      <c r="CQ2988" s="2"/>
      <c r="CR2988" s="2"/>
      <c r="CS2988" s="2"/>
      <c r="CT2988" s="2"/>
      <c r="CU2988" s="2"/>
      <c r="CV2988" s="2"/>
      <c r="CW2988" s="2"/>
      <c r="CX2988" s="2"/>
      <c r="CY2988" s="2"/>
      <c r="CZ2988" s="2"/>
      <c r="DA2988" s="2"/>
      <c r="DB2988" s="2"/>
      <c r="DC2988" s="2"/>
      <c r="DD2988" s="2"/>
      <c r="DE2988" s="2"/>
      <c r="DF2988" s="2"/>
      <c r="DG2988" s="2"/>
      <c r="DH2988" s="2"/>
      <c r="DI2988" s="2"/>
      <c r="DJ2988" s="2"/>
      <c r="DK2988" s="2"/>
      <c r="DL2988" s="2"/>
      <c r="DM2988" s="2"/>
      <c r="DN2988" s="2"/>
      <c r="DO2988" s="2"/>
      <c r="DP2988" s="2"/>
      <c r="DQ2988" s="2"/>
      <c r="DR2988" s="2"/>
      <c r="DS2988" s="2"/>
      <c r="DT2988" s="2"/>
      <c r="DU2988" s="2"/>
      <c r="DV2988" s="2"/>
      <c r="DW2988" s="2"/>
      <c r="DX2988" s="2"/>
      <c r="DY2988" s="2"/>
      <c r="DZ2988" s="2"/>
      <c r="EA2988" s="2"/>
      <c r="EB2988" s="2"/>
      <c r="EC2988" s="2"/>
      <c r="ED2988" s="2"/>
      <c r="EE2988" s="2"/>
      <c r="EF2988" s="2"/>
      <c r="EG2988" s="2"/>
      <c r="EH2988" s="2"/>
      <c r="EI2988" s="2"/>
      <c r="EJ2988" s="2"/>
      <c r="EK2988" s="2"/>
      <c r="EL2988" s="2"/>
      <c r="EM2988" s="2"/>
      <c r="EN2988" s="2"/>
      <c r="EO2988" s="2"/>
      <c r="EP2988" s="2"/>
      <c r="EQ2988" s="2"/>
      <c r="ER2988" s="2"/>
      <c r="ES2988" s="2"/>
      <c r="ET2988" s="2"/>
      <c r="EU2988" s="2"/>
      <c r="EV2988" s="2"/>
      <c r="EW2988" s="2"/>
      <c r="EX2988" s="2"/>
      <c r="EY2988" s="2"/>
      <c r="EZ2988" s="2"/>
      <c r="FA2988" s="2"/>
      <c r="FB2988" s="2"/>
      <c r="FC2988" s="2"/>
      <c r="FD2988" s="2"/>
      <c r="FE2988" s="2"/>
      <c r="FF2988" s="2"/>
      <c r="FG2988" s="2"/>
      <c r="FH2988" s="2"/>
      <c r="FI2988" s="2"/>
      <c r="FJ2988" s="2"/>
      <c r="FK2988" s="2"/>
      <c r="FL2988" s="2"/>
      <c r="FM2988" s="2"/>
      <c r="FN2988" s="2"/>
      <c r="FO2988" s="2"/>
      <c r="FP2988" s="2"/>
      <c r="FQ2988" s="2"/>
      <c r="FR2988" s="2"/>
      <c r="FS2988" s="2"/>
      <c r="FT2988" s="2"/>
      <c r="FU2988" s="2"/>
      <c r="FV2988" s="2"/>
      <c r="FW2988" s="2"/>
      <c r="FX2988" s="2"/>
      <c r="FY2988" s="2"/>
      <c r="FZ2988" s="2"/>
      <c r="GA2988" s="2"/>
      <c r="GB2988" s="2"/>
      <c r="GC2988" s="2"/>
      <c r="GD2988" s="2"/>
      <c r="GE2988" s="2"/>
      <c r="GF2988" s="2"/>
      <c r="GG2988" s="2"/>
      <c r="GH2988" s="2"/>
      <c r="GI2988" s="2"/>
      <c r="GJ2988" s="2"/>
      <c r="GK2988" s="2"/>
      <c r="GL2988" s="2"/>
      <c r="GM2988" s="2"/>
      <c r="GN2988" s="2"/>
      <c r="GO2988" s="2"/>
      <c r="GP2988" s="2"/>
      <c r="GQ2988" s="2"/>
      <c r="GR2988" s="2"/>
      <c r="GS2988" s="2"/>
      <c r="GT2988" s="2"/>
      <c r="GU2988" s="2"/>
      <c r="GV2988" s="2"/>
      <c r="GW2988" s="2"/>
      <c r="GX2988" s="2"/>
      <c r="GY2988" s="2"/>
      <c r="GZ2988" s="2"/>
      <c r="HA2988" s="2"/>
      <c r="HB2988" s="2"/>
      <c r="HC2988" s="2"/>
      <c r="HD2988" s="2"/>
      <c r="HE2988" s="2"/>
      <c r="HF2988" s="2"/>
      <c r="HG2988" s="2"/>
      <c r="HH2988" s="2"/>
      <c r="HI2988" s="2"/>
      <c r="HJ2988" s="2"/>
      <c r="HK2988" s="2"/>
      <c r="HL2988" s="2"/>
      <c r="HM2988" s="2"/>
      <c r="HN2988" s="2"/>
      <c r="HO2988" s="2"/>
      <c r="HP2988" s="2"/>
      <c r="HQ2988" s="2"/>
      <c r="HR2988" s="2"/>
      <c r="HS2988" s="2"/>
      <c r="HT2988" s="2"/>
      <c r="HU2988" s="2"/>
      <c r="HV2988" s="2"/>
      <c r="HW2988" s="2"/>
      <c r="HX2988" s="2"/>
      <c r="HY2988" s="2"/>
      <c r="HZ2988" s="2"/>
      <c r="IA2988" s="2"/>
      <c r="IB2988" s="2"/>
      <c r="IC2988" s="2"/>
      <c r="ID2988" s="2"/>
      <c r="IE2988" s="2"/>
      <c r="IF2988" s="2"/>
      <c r="IG2988" s="2"/>
      <c r="IH2988" s="2"/>
      <c r="II2988" s="2"/>
      <c r="IJ2988" s="2"/>
      <c r="IK2988" s="2"/>
      <c r="IL2988" s="2"/>
      <c r="IM2988" s="2"/>
      <c r="IN2988" s="2"/>
      <c r="IO2988" s="2"/>
      <c r="IP2988" s="2"/>
      <c r="IQ2988" s="2"/>
    </row>
    <row r="2989" spans="1:251" s="16" customFormat="1" ht="18.75" customHeight="1">
      <c r="A2989" s="8"/>
      <c r="B2989" s="25"/>
      <c r="C2989" s="135" t="s">
        <v>681</v>
      </c>
      <c r="D2989" s="200"/>
      <c r="E2989" s="200"/>
      <c r="F2989" s="200"/>
      <c r="G2989" s="200"/>
      <c r="H2989" s="200"/>
      <c r="I2989" s="200"/>
      <c r="J2989" s="200"/>
      <c r="K2989" s="200"/>
      <c r="L2989" s="200"/>
      <c r="M2989" s="200"/>
      <c r="N2989" s="200"/>
      <c r="O2989" s="200"/>
      <c r="P2989" s="200"/>
      <c r="Q2989" s="200"/>
      <c r="R2989" s="200"/>
      <c r="S2989" s="200"/>
      <c r="T2989" s="200"/>
      <c r="U2989" s="200"/>
      <c r="V2989" s="200"/>
      <c r="W2989" s="200"/>
      <c r="X2989" s="200"/>
      <c r="Y2989" s="200"/>
      <c r="Z2989" s="201"/>
      <c r="AA2989" s="138">
        <v>67000</v>
      </c>
      <c r="AB2989" s="173"/>
      <c r="AC2989" s="173"/>
      <c r="AD2989" s="173"/>
      <c r="AE2989" s="173"/>
      <c r="AF2989" s="173"/>
      <c r="AG2989" s="173"/>
      <c r="AH2989" s="173"/>
      <c r="AI2989" s="174"/>
      <c r="AJ2989" s="138">
        <v>75000</v>
      </c>
      <c r="AK2989" s="173"/>
      <c r="AL2989" s="173"/>
      <c r="AM2989" s="173"/>
      <c r="AN2989" s="173"/>
      <c r="AO2989" s="173"/>
      <c r="AP2989" s="173"/>
      <c r="AQ2989" s="173"/>
      <c r="AR2989" s="174"/>
      <c r="AS2989" s="141"/>
      <c r="AT2989" s="142"/>
      <c r="AU2989" s="142"/>
      <c r="AV2989" s="142"/>
      <c r="AW2989" s="142"/>
      <c r="AX2989" s="143"/>
      <c r="AY2989" s="2"/>
      <c r="AZ2989" s="2"/>
      <c r="BA2989" s="2"/>
      <c r="BB2989" s="2"/>
      <c r="BC2989" s="2"/>
      <c r="BD2989" s="2"/>
      <c r="BE2989" s="2"/>
      <c r="BF2989" s="2"/>
      <c r="BG2989" s="2"/>
      <c r="BH2989" s="2"/>
      <c r="BI2989" s="2"/>
      <c r="BJ2989" s="2"/>
      <c r="BK2989" s="2"/>
      <c r="BL2989" s="2"/>
      <c r="BM2989" s="2"/>
      <c r="BN2989" s="2"/>
      <c r="BO2989" s="2"/>
      <c r="BP2989" s="2"/>
      <c r="BQ2989" s="2"/>
      <c r="BR2989" s="2"/>
      <c r="BS2989" s="2"/>
      <c r="BT2989" s="2"/>
      <c r="BU2989" s="2"/>
      <c r="BV2989" s="2"/>
      <c r="BW2989" s="2"/>
      <c r="BX2989" s="2"/>
      <c r="BY2989" s="2"/>
      <c r="BZ2989" s="2"/>
      <c r="CA2989" s="2"/>
      <c r="CB2989" s="2"/>
      <c r="CC2989" s="2"/>
      <c r="CD2989" s="2"/>
      <c r="CE2989" s="2"/>
      <c r="CF2989" s="2"/>
      <c r="CG2989" s="2"/>
      <c r="CH2989" s="2"/>
      <c r="CI2989" s="2"/>
      <c r="CJ2989" s="2"/>
      <c r="CK2989" s="2"/>
      <c r="CL2989" s="2"/>
      <c r="CM2989" s="2"/>
      <c r="CN2989" s="2"/>
      <c r="CO2989" s="2"/>
      <c r="CP2989" s="2"/>
      <c r="CQ2989" s="2"/>
      <c r="CR2989" s="2"/>
      <c r="CS2989" s="2"/>
      <c r="CT2989" s="2"/>
      <c r="CU2989" s="2"/>
      <c r="CV2989" s="2"/>
      <c r="CW2989" s="2"/>
      <c r="CX2989" s="2"/>
      <c r="CY2989" s="2"/>
      <c r="CZ2989" s="2"/>
      <c r="DA2989" s="2"/>
      <c r="DB2989" s="2"/>
      <c r="DC2989" s="2"/>
      <c r="DD2989" s="2"/>
      <c r="DE2989" s="2"/>
      <c r="DF2989" s="2"/>
      <c r="DG2989" s="2"/>
      <c r="DH2989" s="2"/>
      <c r="DI2989" s="2"/>
      <c r="DJ2989" s="2"/>
      <c r="DK2989" s="2"/>
      <c r="DL2989" s="2"/>
      <c r="DM2989" s="2"/>
      <c r="DN2989" s="2"/>
      <c r="DO2989" s="2"/>
      <c r="DP2989" s="2"/>
      <c r="DQ2989" s="2"/>
      <c r="DR2989" s="2"/>
      <c r="DS2989" s="2"/>
      <c r="DT2989" s="2"/>
      <c r="DU2989" s="2"/>
      <c r="DV2989" s="2"/>
      <c r="DW2989" s="2"/>
      <c r="DX2989" s="2"/>
      <c r="DY2989" s="2"/>
      <c r="DZ2989" s="2"/>
      <c r="EA2989" s="2"/>
      <c r="EB2989" s="2"/>
      <c r="EC2989" s="2"/>
      <c r="ED2989" s="2"/>
      <c r="EE2989" s="2"/>
      <c r="EF2989" s="2"/>
      <c r="EG2989" s="2"/>
      <c r="EH2989" s="2"/>
      <c r="EI2989" s="2"/>
      <c r="EJ2989" s="2"/>
      <c r="EK2989" s="2"/>
      <c r="EL2989" s="2"/>
      <c r="EM2989" s="2"/>
      <c r="EN2989" s="2"/>
      <c r="EO2989" s="2"/>
      <c r="EP2989" s="2"/>
      <c r="EQ2989" s="2"/>
      <c r="ER2989" s="2"/>
      <c r="ES2989" s="2"/>
      <c r="ET2989" s="2"/>
      <c r="EU2989" s="2"/>
      <c r="EV2989" s="2"/>
      <c r="EW2989" s="2"/>
      <c r="EX2989" s="2"/>
      <c r="EY2989" s="2"/>
      <c r="EZ2989" s="2"/>
      <c r="FA2989" s="2"/>
      <c r="FB2989" s="2"/>
      <c r="FC2989" s="2"/>
      <c r="FD2989" s="2"/>
      <c r="FE2989" s="2"/>
      <c r="FF2989" s="2"/>
      <c r="FG2989" s="2"/>
      <c r="FH2989" s="2"/>
      <c r="FI2989" s="2"/>
      <c r="FJ2989" s="2"/>
      <c r="FK2989" s="2"/>
      <c r="FL2989" s="2"/>
      <c r="FM2989" s="2"/>
      <c r="FN2989" s="2"/>
      <c r="FO2989" s="2"/>
      <c r="FP2989" s="2"/>
      <c r="FQ2989" s="2"/>
      <c r="FR2989" s="2"/>
      <c r="FS2989" s="2"/>
      <c r="FT2989" s="2"/>
      <c r="FU2989" s="2"/>
      <c r="FV2989" s="2"/>
      <c r="FW2989" s="2"/>
      <c r="FX2989" s="2"/>
      <c r="FY2989" s="2"/>
      <c r="FZ2989" s="2"/>
      <c r="GA2989" s="2"/>
      <c r="GB2989" s="2"/>
      <c r="GC2989" s="2"/>
      <c r="GD2989" s="2"/>
      <c r="GE2989" s="2"/>
      <c r="GF2989" s="2"/>
      <c r="GG2989" s="2"/>
      <c r="GH2989" s="2"/>
      <c r="GI2989" s="2"/>
      <c r="GJ2989" s="2"/>
      <c r="GK2989" s="2"/>
      <c r="GL2989" s="2"/>
      <c r="GM2989" s="2"/>
      <c r="GN2989" s="2"/>
      <c r="GO2989" s="2"/>
      <c r="GP2989" s="2"/>
      <c r="GQ2989" s="2"/>
      <c r="GR2989" s="2"/>
      <c r="GS2989" s="2"/>
      <c r="GT2989" s="2"/>
      <c r="GU2989" s="2"/>
      <c r="GV2989" s="2"/>
      <c r="GW2989" s="2"/>
      <c r="GX2989" s="2"/>
      <c r="GY2989" s="2"/>
      <c r="GZ2989" s="2"/>
      <c r="HA2989" s="2"/>
      <c r="HB2989" s="2"/>
      <c r="HC2989" s="2"/>
      <c r="HD2989" s="2"/>
      <c r="HE2989" s="2"/>
      <c r="HF2989" s="2"/>
      <c r="HG2989" s="2"/>
      <c r="HH2989" s="2"/>
      <c r="HI2989" s="2"/>
      <c r="HJ2989" s="2"/>
      <c r="HK2989" s="2"/>
      <c r="HL2989" s="2"/>
      <c r="HM2989" s="2"/>
      <c r="HN2989" s="2"/>
      <c r="HO2989" s="2"/>
      <c r="HP2989" s="2"/>
      <c r="HQ2989" s="2"/>
      <c r="HR2989" s="2"/>
      <c r="HS2989" s="2"/>
      <c r="HT2989" s="2"/>
      <c r="HU2989" s="2"/>
      <c r="HV2989" s="2"/>
      <c r="HW2989" s="2"/>
      <c r="HX2989" s="2"/>
      <c r="HY2989" s="2"/>
      <c r="HZ2989" s="2"/>
      <c r="IA2989" s="2"/>
      <c r="IB2989" s="2"/>
      <c r="IC2989" s="2"/>
      <c r="ID2989" s="2"/>
      <c r="IE2989" s="2"/>
      <c r="IF2989" s="2"/>
      <c r="IG2989" s="2"/>
      <c r="IH2989" s="2"/>
      <c r="II2989" s="2"/>
      <c r="IJ2989" s="2"/>
      <c r="IK2989" s="2"/>
      <c r="IL2989" s="2"/>
      <c r="IM2989" s="2"/>
      <c r="IN2989" s="2"/>
      <c r="IO2989" s="2"/>
      <c r="IP2989" s="2"/>
      <c r="IQ2989" s="2"/>
    </row>
    <row r="2990" spans="1:251" s="16" customFormat="1" ht="18.75" customHeight="1">
      <c r="A2990" s="8"/>
      <c r="B2990" s="25"/>
      <c r="C2990" s="135" t="s">
        <v>747</v>
      </c>
      <c r="D2990" s="200"/>
      <c r="E2990" s="200"/>
      <c r="F2990" s="200"/>
      <c r="G2990" s="200"/>
      <c r="H2990" s="200"/>
      <c r="I2990" s="200"/>
      <c r="J2990" s="200"/>
      <c r="K2990" s="200"/>
      <c r="L2990" s="200"/>
      <c r="M2990" s="200"/>
      <c r="N2990" s="200"/>
      <c r="O2990" s="200"/>
      <c r="P2990" s="200"/>
      <c r="Q2990" s="200"/>
      <c r="R2990" s="200"/>
      <c r="S2990" s="200"/>
      <c r="T2990" s="200"/>
      <c r="U2990" s="200"/>
      <c r="V2990" s="200"/>
      <c r="W2990" s="200"/>
      <c r="X2990" s="200"/>
      <c r="Y2990" s="200"/>
      <c r="Z2990" s="201"/>
      <c r="AA2990" s="138">
        <v>0</v>
      </c>
      <c r="AB2990" s="173"/>
      <c r="AC2990" s="173"/>
      <c r="AD2990" s="173"/>
      <c r="AE2990" s="173"/>
      <c r="AF2990" s="173"/>
      <c r="AG2990" s="173"/>
      <c r="AH2990" s="173"/>
      <c r="AI2990" s="174"/>
      <c r="AJ2990" s="138">
        <v>50000</v>
      </c>
      <c r="AK2990" s="173"/>
      <c r="AL2990" s="173"/>
      <c r="AM2990" s="173"/>
      <c r="AN2990" s="173"/>
      <c r="AO2990" s="173"/>
      <c r="AP2990" s="173"/>
      <c r="AQ2990" s="173"/>
      <c r="AR2990" s="174"/>
      <c r="AS2990" s="141"/>
      <c r="AT2990" s="142"/>
      <c r="AU2990" s="142"/>
      <c r="AV2990" s="142"/>
      <c r="AW2990" s="142"/>
      <c r="AX2990" s="143"/>
      <c r="AY2990" s="2"/>
      <c r="AZ2990" s="2"/>
      <c r="BA2990" s="2"/>
      <c r="BB2990" s="2"/>
      <c r="BC2990" s="2"/>
      <c r="BD2990" s="2"/>
      <c r="BE2990" s="2"/>
      <c r="BF2990" s="2"/>
      <c r="BG2990" s="2"/>
      <c r="BH2990" s="2"/>
      <c r="BI2990" s="2"/>
      <c r="BJ2990" s="2"/>
      <c r="BK2990" s="2"/>
      <c r="BL2990" s="2"/>
      <c r="BM2990" s="2"/>
      <c r="BN2990" s="2"/>
      <c r="BO2990" s="2"/>
      <c r="BP2990" s="2"/>
      <c r="BQ2990" s="2"/>
      <c r="BR2990" s="2"/>
      <c r="BS2990" s="2"/>
      <c r="BT2990" s="2"/>
      <c r="BU2990" s="2"/>
      <c r="BV2990" s="2"/>
      <c r="BW2990" s="2"/>
      <c r="BX2990" s="2"/>
      <c r="BY2990" s="2"/>
      <c r="BZ2990" s="2"/>
      <c r="CA2990" s="2"/>
      <c r="CB2990" s="2"/>
      <c r="CC2990" s="2"/>
      <c r="CD2990" s="2"/>
      <c r="CE2990" s="2"/>
      <c r="CF2990" s="2"/>
      <c r="CG2990" s="2"/>
      <c r="CH2990" s="2"/>
      <c r="CI2990" s="2"/>
      <c r="CJ2990" s="2"/>
      <c r="CK2990" s="2"/>
      <c r="CL2990" s="2"/>
      <c r="CM2990" s="2"/>
      <c r="CN2990" s="2"/>
      <c r="CO2990" s="2"/>
      <c r="CP2990" s="2"/>
      <c r="CQ2990" s="2"/>
      <c r="CR2990" s="2"/>
      <c r="CS2990" s="2"/>
      <c r="CT2990" s="2"/>
      <c r="CU2990" s="2"/>
      <c r="CV2990" s="2"/>
      <c r="CW2990" s="2"/>
      <c r="CX2990" s="2"/>
      <c r="CY2990" s="2"/>
      <c r="CZ2990" s="2"/>
      <c r="DA2990" s="2"/>
      <c r="DB2990" s="2"/>
      <c r="DC2990" s="2"/>
      <c r="DD2990" s="2"/>
      <c r="DE2990" s="2"/>
      <c r="DF2990" s="2"/>
      <c r="DG2990" s="2"/>
      <c r="DH2990" s="2"/>
      <c r="DI2990" s="2"/>
      <c r="DJ2990" s="2"/>
      <c r="DK2990" s="2"/>
      <c r="DL2990" s="2"/>
      <c r="DM2990" s="2"/>
      <c r="DN2990" s="2"/>
      <c r="DO2990" s="2"/>
      <c r="DP2990" s="2"/>
      <c r="DQ2990" s="2"/>
      <c r="DR2990" s="2"/>
      <c r="DS2990" s="2"/>
      <c r="DT2990" s="2"/>
      <c r="DU2990" s="2"/>
      <c r="DV2990" s="2"/>
      <c r="DW2990" s="2"/>
      <c r="DX2990" s="2"/>
      <c r="DY2990" s="2"/>
      <c r="DZ2990" s="2"/>
      <c r="EA2990" s="2"/>
      <c r="EB2990" s="2"/>
      <c r="EC2990" s="2"/>
      <c r="ED2990" s="2"/>
      <c r="EE2990" s="2"/>
      <c r="EF2990" s="2"/>
      <c r="EG2990" s="2"/>
      <c r="EH2990" s="2"/>
      <c r="EI2990" s="2"/>
      <c r="EJ2990" s="2"/>
      <c r="EK2990" s="2"/>
      <c r="EL2990" s="2"/>
      <c r="EM2990" s="2"/>
      <c r="EN2990" s="2"/>
      <c r="EO2990" s="2"/>
      <c r="EP2990" s="2"/>
      <c r="EQ2990" s="2"/>
      <c r="ER2990" s="2"/>
      <c r="ES2990" s="2"/>
      <c r="ET2990" s="2"/>
      <c r="EU2990" s="2"/>
      <c r="EV2990" s="2"/>
      <c r="EW2990" s="2"/>
      <c r="EX2990" s="2"/>
      <c r="EY2990" s="2"/>
      <c r="EZ2990" s="2"/>
      <c r="FA2990" s="2"/>
      <c r="FB2990" s="2"/>
      <c r="FC2990" s="2"/>
      <c r="FD2990" s="2"/>
      <c r="FE2990" s="2"/>
      <c r="FF2990" s="2"/>
      <c r="FG2990" s="2"/>
      <c r="FH2990" s="2"/>
      <c r="FI2990" s="2"/>
      <c r="FJ2990" s="2"/>
      <c r="FK2990" s="2"/>
      <c r="FL2990" s="2"/>
      <c r="FM2990" s="2"/>
      <c r="FN2990" s="2"/>
      <c r="FO2990" s="2"/>
      <c r="FP2990" s="2"/>
      <c r="FQ2990" s="2"/>
      <c r="FR2990" s="2"/>
      <c r="FS2990" s="2"/>
      <c r="FT2990" s="2"/>
      <c r="FU2990" s="2"/>
      <c r="FV2990" s="2"/>
      <c r="FW2990" s="2"/>
      <c r="FX2990" s="2"/>
      <c r="FY2990" s="2"/>
      <c r="FZ2990" s="2"/>
      <c r="GA2990" s="2"/>
      <c r="GB2990" s="2"/>
      <c r="GC2990" s="2"/>
      <c r="GD2990" s="2"/>
      <c r="GE2990" s="2"/>
      <c r="GF2990" s="2"/>
      <c r="GG2990" s="2"/>
      <c r="GH2990" s="2"/>
      <c r="GI2990" s="2"/>
      <c r="GJ2990" s="2"/>
      <c r="GK2990" s="2"/>
      <c r="GL2990" s="2"/>
      <c r="GM2990" s="2"/>
      <c r="GN2990" s="2"/>
      <c r="GO2990" s="2"/>
      <c r="GP2990" s="2"/>
      <c r="GQ2990" s="2"/>
      <c r="GR2990" s="2"/>
      <c r="GS2990" s="2"/>
      <c r="GT2990" s="2"/>
      <c r="GU2990" s="2"/>
      <c r="GV2990" s="2"/>
      <c r="GW2990" s="2"/>
      <c r="GX2990" s="2"/>
      <c r="GY2990" s="2"/>
      <c r="GZ2990" s="2"/>
      <c r="HA2990" s="2"/>
      <c r="HB2990" s="2"/>
      <c r="HC2990" s="2"/>
      <c r="HD2990" s="2"/>
      <c r="HE2990" s="2"/>
      <c r="HF2990" s="2"/>
      <c r="HG2990" s="2"/>
      <c r="HH2990" s="2"/>
      <c r="HI2990" s="2"/>
      <c r="HJ2990" s="2"/>
      <c r="HK2990" s="2"/>
      <c r="HL2990" s="2"/>
      <c r="HM2990" s="2"/>
      <c r="HN2990" s="2"/>
      <c r="HO2990" s="2"/>
      <c r="HP2990" s="2"/>
      <c r="HQ2990" s="2"/>
      <c r="HR2990" s="2"/>
      <c r="HS2990" s="2"/>
      <c r="HT2990" s="2"/>
      <c r="HU2990" s="2"/>
      <c r="HV2990" s="2"/>
      <c r="HW2990" s="2"/>
      <c r="HX2990" s="2"/>
      <c r="HY2990" s="2"/>
      <c r="HZ2990" s="2"/>
      <c r="IA2990" s="2"/>
      <c r="IB2990" s="2"/>
      <c r="IC2990" s="2"/>
      <c r="ID2990" s="2"/>
      <c r="IE2990" s="2"/>
      <c r="IF2990" s="2"/>
      <c r="IG2990" s="2"/>
      <c r="IH2990" s="2"/>
      <c r="II2990" s="2"/>
      <c r="IJ2990" s="2"/>
      <c r="IK2990" s="2"/>
      <c r="IL2990" s="2"/>
      <c r="IM2990" s="2"/>
      <c r="IN2990" s="2"/>
      <c r="IO2990" s="2"/>
      <c r="IP2990" s="2"/>
      <c r="IQ2990" s="2"/>
    </row>
    <row r="2991" spans="1:251" s="16" customFormat="1" ht="18.75" customHeight="1">
      <c r="A2991" s="8"/>
      <c r="B2991" s="25"/>
      <c r="C2991" s="135" t="s">
        <v>748</v>
      </c>
      <c r="D2991" s="200"/>
      <c r="E2991" s="200"/>
      <c r="F2991" s="200"/>
      <c r="G2991" s="200"/>
      <c r="H2991" s="200"/>
      <c r="I2991" s="200"/>
      <c r="J2991" s="200"/>
      <c r="K2991" s="200"/>
      <c r="L2991" s="200"/>
      <c r="M2991" s="200"/>
      <c r="N2991" s="200"/>
      <c r="O2991" s="200"/>
      <c r="P2991" s="200"/>
      <c r="Q2991" s="200"/>
      <c r="R2991" s="200"/>
      <c r="S2991" s="200"/>
      <c r="T2991" s="200"/>
      <c r="U2991" s="200"/>
      <c r="V2991" s="200"/>
      <c r="W2991" s="200"/>
      <c r="X2991" s="200"/>
      <c r="Y2991" s="200"/>
      <c r="Z2991" s="201"/>
      <c r="AA2991" s="138">
        <v>0</v>
      </c>
      <c r="AB2991" s="173"/>
      <c r="AC2991" s="173"/>
      <c r="AD2991" s="173"/>
      <c r="AE2991" s="173"/>
      <c r="AF2991" s="173"/>
      <c r="AG2991" s="173"/>
      <c r="AH2991" s="173"/>
      <c r="AI2991" s="174"/>
      <c r="AJ2991" s="138">
        <v>96000</v>
      </c>
      <c r="AK2991" s="173"/>
      <c r="AL2991" s="173"/>
      <c r="AM2991" s="173"/>
      <c r="AN2991" s="173"/>
      <c r="AO2991" s="173"/>
      <c r="AP2991" s="173"/>
      <c r="AQ2991" s="173"/>
      <c r="AR2991" s="174"/>
      <c r="AS2991" s="141"/>
      <c r="AT2991" s="142"/>
      <c r="AU2991" s="142"/>
      <c r="AV2991" s="142"/>
      <c r="AW2991" s="142"/>
      <c r="AX2991" s="143"/>
      <c r="AY2991" s="2"/>
      <c r="AZ2991" s="2"/>
      <c r="BA2991" s="2"/>
      <c r="BB2991" s="2"/>
      <c r="BC2991" s="2"/>
      <c r="BD2991" s="2"/>
      <c r="BE2991" s="2"/>
      <c r="BF2991" s="2"/>
      <c r="BG2991" s="2"/>
      <c r="BH2991" s="2"/>
      <c r="BI2991" s="2"/>
      <c r="BJ2991" s="2"/>
      <c r="BK2991" s="2"/>
      <c r="BL2991" s="2"/>
      <c r="BM2991" s="2"/>
      <c r="BN2991" s="2"/>
      <c r="BO2991" s="2"/>
      <c r="BP2991" s="2"/>
      <c r="BQ2991" s="2"/>
      <c r="BR2991" s="2"/>
      <c r="BS2991" s="2"/>
      <c r="BT2991" s="2"/>
      <c r="BU2991" s="2"/>
      <c r="BV2991" s="2"/>
      <c r="BW2991" s="2"/>
      <c r="BX2991" s="2"/>
      <c r="BY2991" s="2"/>
      <c r="BZ2991" s="2"/>
      <c r="CA2991" s="2"/>
      <c r="CB2991" s="2"/>
      <c r="CC2991" s="2"/>
      <c r="CD2991" s="2"/>
      <c r="CE2991" s="2"/>
      <c r="CF2991" s="2"/>
      <c r="CG2991" s="2"/>
      <c r="CH2991" s="2"/>
      <c r="CI2991" s="2"/>
      <c r="CJ2991" s="2"/>
      <c r="CK2991" s="2"/>
      <c r="CL2991" s="2"/>
      <c r="CM2991" s="2"/>
      <c r="CN2991" s="2"/>
      <c r="CO2991" s="2"/>
      <c r="CP2991" s="2"/>
      <c r="CQ2991" s="2"/>
      <c r="CR2991" s="2"/>
      <c r="CS2991" s="2"/>
      <c r="CT2991" s="2"/>
      <c r="CU2991" s="2"/>
      <c r="CV2991" s="2"/>
      <c r="CW2991" s="2"/>
      <c r="CX2991" s="2"/>
      <c r="CY2991" s="2"/>
      <c r="CZ2991" s="2"/>
      <c r="DA2991" s="2"/>
      <c r="DB2991" s="2"/>
      <c r="DC2991" s="2"/>
      <c r="DD2991" s="2"/>
      <c r="DE2991" s="2"/>
      <c r="DF2991" s="2"/>
      <c r="DG2991" s="2"/>
      <c r="DH2991" s="2"/>
      <c r="DI2991" s="2"/>
      <c r="DJ2991" s="2"/>
      <c r="DK2991" s="2"/>
      <c r="DL2991" s="2"/>
      <c r="DM2991" s="2"/>
      <c r="DN2991" s="2"/>
      <c r="DO2991" s="2"/>
      <c r="DP2991" s="2"/>
      <c r="DQ2991" s="2"/>
      <c r="DR2991" s="2"/>
      <c r="DS2991" s="2"/>
      <c r="DT2991" s="2"/>
      <c r="DU2991" s="2"/>
      <c r="DV2991" s="2"/>
      <c r="DW2991" s="2"/>
      <c r="DX2991" s="2"/>
      <c r="DY2991" s="2"/>
      <c r="DZ2991" s="2"/>
      <c r="EA2991" s="2"/>
      <c r="EB2991" s="2"/>
      <c r="EC2991" s="2"/>
      <c r="ED2991" s="2"/>
      <c r="EE2991" s="2"/>
      <c r="EF2991" s="2"/>
      <c r="EG2991" s="2"/>
      <c r="EH2991" s="2"/>
      <c r="EI2991" s="2"/>
      <c r="EJ2991" s="2"/>
      <c r="EK2991" s="2"/>
      <c r="EL2991" s="2"/>
      <c r="EM2991" s="2"/>
      <c r="EN2991" s="2"/>
      <c r="EO2991" s="2"/>
      <c r="EP2991" s="2"/>
      <c r="EQ2991" s="2"/>
      <c r="ER2991" s="2"/>
      <c r="ES2991" s="2"/>
      <c r="ET2991" s="2"/>
      <c r="EU2991" s="2"/>
      <c r="EV2991" s="2"/>
      <c r="EW2991" s="2"/>
      <c r="EX2991" s="2"/>
      <c r="EY2991" s="2"/>
      <c r="EZ2991" s="2"/>
      <c r="FA2991" s="2"/>
      <c r="FB2991" s="2"/>
      <c r="FC2991" s="2"/>
      <c r="FD2991" s="2"/>
      <c r="FE2991" s="2"/>
      <c r="FF2991" s="2"/>
      <c r="FG2991" s="2"/>
      <c r="FH2991" s="2"/>
      <c r="FI2991" s="2"/>
      <c r="FJ2991" s="2"/>
      <c r="FK2991" s="2"/>
      <c r="FL2991" s="2"/>
      <c r="FM2991" s="2"/>
      <c r="FN2991" s="2"/>
      <c r="FO2991" s="2"/>
      <c r="FP2991" s="2"/>
      <c r="FQ2991" s="2"/>
      <c r="FR2991" s="2"/>
      <c r="FS2991" s="2"/>
      <c r="FT2991" s="2"/>
      <c r="FU2991" s="2"/>
      <c r="FV2991" s="2"/>
      <c r="FW2991" s="2"/>
      <c r="FX2991" s="2"/>
      <c r="FY2991" s="2"/>
      <c r="FZ2991" s="2"/>
      <c r="GA2991" s="2"/>
      <c r="GB2991" s="2"/>
      <c r="GC2991" s="2"/>
      <c r="GD2991" s="2"/>
      <c r="GE2991" s="2"/>
      <c r="GF2991" s="2"/>
      <c r="GG2991" s="2"/>
      <c r="GH2991" s="2"/>
      <c r="GI2991" s="2"/>
      <c r="GJ2991" s="2"/>
      <c r="GK2991" s="2"/>
      <c r="GL2991" s="2"/>
      <c r="GM2991" s="2"/>
      <c r="GN2991" s="2"/>
      <c r="GO2991" s="2"/>
      <c r="GP2991" s="2"/>
      <c r="GQ2991" s="2"/>
      <c r="GR2991" s="2"/>
      <c r="GS2991" s="2"/>
      <c r="GT2991" s="2"/>
      <c r="GU2991" s="2"/>
      <c r="GV2991" s="2"/>
      <c r="GW2991" s="2"/>
      <c r="GX2991" s="2"/>
      <c r="GY2991" s="2"/>
      <c r="GZ2991" s="2"/>
      <c r="HA2991" s="2"/>
      <c r="HB2991" s="2"/>
      <c r="HC2991" s="2"/>
      <c r="HD2991" s="2"/>
      <c r="HE2991" s="2"/>
      <c r="HF2991" s="2"/>
      <c r="HG2991" s="2"/>
      <c r="HH2991" s="2"/>
      <c r="HI2991" s="2"/>
      <c r="HJ2991" s="2"/>
      <c r="HK2991" s="2"/>
      <c r="HL2991" s="2"/>
      <c r="HM2991" s="2"/>
      <c r="HN2991" s="2"/>
      <c r="HO2991" s="2"/>
      <c r="HP2991" s="2"/>
      <c r="HQ2991" s="2"/>
      <c r="HR2991" s="2"/>
      <c r="HS2991" s="2"/>
      <c r="HT2991" s="2"/>
      <c r="HU2991" s="2"/>
      <c r="HV2991" s="2"/>
      <c r="HW2991" s="2"/>
      <c r="HX2991" s="2"/>
      <c r="HY2991" s="2"/>
      <c r="HZ2991" s="2"/>
      <c r="IA2991" s="2"/>
      <c r="IB2991" s="2"/>
      <c r="IC2991" s="2"/>
      <c r="ID2991" s="2"/>
      <c r="IE2991" s="2"/>
      <c r="IF2991" s="2"/>
      <c r="IG2991" s="2"/>
      <c r="IH2991" s="2"/>
      <c r="II2991" s="2"/>
      <c r="IJ2991" s="2"/>
      <c r="IK2991" s="2"/>
      <c r="IL2991" s="2"/>
      <c r="IM2991" s="2"/>
      <c r="IN2991" s="2"/>
      <c r="IO2991" s="2"/>
      <c r="IP2991" s="2"/>
      <c r="IQ2991" s="2"/>
    </row>
    <row r="2992" spans="1:251" s="16" customFormat="1" ht="18.75" customHeight="1">
      <c r="A2992" s="8"/>
      <c r="B2992" s="25"/>
      <c r="C2992" s="135" t="s">
        <v>749</v>
      </c>
      <c r="D2992" s="200"/>
      <c r="E2992" s="200"/>
      <c r="F2992" s="200"/>
      <c r="G2992" s="200"/>
      <c r="H2992" s="200"/>
      <c r="I2992" s="200"/>
      <c r="J2992" s="200"/>
      <c r="K2992" s="200"/>
      <c r="L2992" s="200"/>
      <c r="M2992" s="200"/>
      <c r="N2992" s="200"/>
      <c r="O2992" s="200"/>
      <c r="P2992" s="200"/>
      <c r="Q2992" s="200"/>
      <c r="R2992" s="200"/>
      <c r="S2992" s="200"/>
      <c r="T2992" s="200"/>
      <c r="U2992" s="200"/>
      <c r="V2992" s="200"/>
      <c r="W2992" s="200"/>
      <c r="X2992" s="200"/>
      <c r="Y2992" s="200"/>
      <c r="Z2992" s="201"/>
      <c r="AA2992" s="138">
        <v>0</v>
      </c>
      <c r="AB2992" s="173"/>
      <c r="AC2992" s="173"/>
      <c r="AD2992" s="173"/>
      <c r="AE2992" s="173"/>
      <c r="AF2992" s="173"/>
      <c r="AG2992" s="173"/>
      <c r="AH2992" s="173"/>
      <c r="AI2992" s="174"/>
      <c r="AJ2992" s="138">
        <v>5000</v>
      </c>
      <c r="AK2992" s="173"/>
      <c r="AL2992" s="173"/>
      <c r="AM2992" s="173"/>
      <c r="AN2992" s="173"/>
      <c r="AO2992" s="173"/>
      <c r="AP2992" s="173"/>
      <c r="AQ2992" s="173"/>
      <c r="AR2992" s="174"/>
      <c r="AS2992" s="141"/>
      <c r="AT2992" s="142"/>
      <c r="AU2992" s="142"/>
      <c r="AV2992" s="142"/>
      <c r="AW2992" s="142"/>
      <c r="AX2992" s="143"/>
      <c r="AY2992" s="2"/>
      <c r="AZ2992" s="2"/>
      <c r="BA2992" s="2"/>
      <c r="BB2992" s="2"/>
      <c r="BC2992" s="2"/>
      <c r="BD2992" s="2"/>
      <c r="BE2992" s="2"/>
      <c r="BF2992" s="2"/>
      <c r="BG2992" s="2"/>
      <c r="BH2992" s="2"/>
      <c r="BI2992" s="2"/>
      <c r="BJ2992" s="2"/>
      <c r="BK2992" s="2"/>
      <c r="BL2992" s="2"/>
      <c r="BM2992" s="2"/>
      <c r="BN2992" s="2"/>
      <c r="BO2992" s="2"/>
      <c r="BP2992" s="2"/>
      <c r="BQ2992" s="2"/>
      <c r="BR2992" s="2"/>
      <c r="BS2992" s="2"/>
      <c r="BT2992" s="2"/>
      <c r="BU2992" s="2"/>
      <c r="BV2992" s="2"/>
      <c r="BW2992" s="2"/>
      <c r="BX2992" s="2"/>
      <c r="BY2992" s="2"/>
      <c r="BZ2992" s="2"/>
      <c r="CA2992" s="2"/>
      <c r="CB2992" s="2"/>
      <c r="CC2992" s="2"/>
      <c r="CD2992" s="2"/>
      <c r="CE2992" s="2"/>
      <c r="CF2992" s="2"/>
      <c r="CG2992" s="2"/>
      <c r="CH2992" s="2"/>
      <c r="CI2992" s="2"/>
      <c r="CJ2992" s="2"/>
      <c r="CK2992" s="2"/>
      <c r="CL2992" s="2"/>
      <c r="CM2992" s="2"/>
      <c r="CN2992" s="2"/>
      <c r="CO2992" s="2"/>
      <c r="CP2992" s="2"/>
      <c r="CQ2992" s="2"/>
      <c r="CR2992" s="2"/>
      <c r="CS2992" s="2"/>
      <c r="CT2992" s="2"/>
      <c r="CU2992" s="2"/>
      <c r="CV2992" s="2"/>
      <c r="CW2992" s="2"/>
      <c r="CX2992" s="2"/>
      <c r="CY2992" s="2"/>
      <c r="CZ2992" s="2"/>
      <c r="DA2992" s="2"/>
      <c r="DB2992" s="2"/>
      <c r="DC2992" s="2"/>
      <c r="DD2992" s="2"/>
      <c r="DE2992" s="2"/>
      <c r="DF2992" s="2"/>
      <c r="DG2992" s="2"/>
      <c r="DH2992" s="2"/>
      <c r="DI2992" s="2"/>
      <c r="DJ2992" s="2"/>
      <c r="DK2992" s="2"/>
      <c r="DL2992" s="2"/>
      <c r="DM2992" s="2"/>
      <c r="DN2992" s="2"/>
      <c r="DO2992" s="2"/>
      <c r="DP2992" s="2"/>
      <c r="DQ2992" s="2"/>
      <c r="DR2992" s="2"/>
      <c r="DS2992" s="2"/>
      <c r="DT2992" s="2"/>
      <c r="DU2992" s="2"/>
      <c r="DV2992" s="2"/>
      <c r="DW2992" s="2"/>
      <c r="DX2992" s="2"/>
      <c r="DY2992" s="2"/>
      <c r="DZ2992" s="2"/>
      <c r="EA2992" s="2"/>
      <c r="EB2992" s="2"/>
      <c r="EC2992" s="2"/>
      <c r="ED2992" s="2"/>
      <c r="EE2992" s="2"/>
      <c r="EF2992" s="2"/>
      <c r="EG2992" s="2"/>
      <c r="EH2992" s="2"/>
      <c r="EI2992" s="2"/>
      <c r="EJ2992" s="2"/>
      <c r="EK2992" s="2"/>
      <c r="EL2992" s="2"/>
      <c r="EM2992" s="2"/>
      <c r="EN2992" s="2"/>
      <c r="EO2992" s="2"/>
      <c r="EP2992" s="2"/>
      <c r="EQ2992" s="2"/>
      <c r="ER2992" s="2"/>
      <c r="ES2992" s="2"/>
      <c r="ET2992" s="2"/>
      <c r="EU2992" s="2"/>
      <c r="EV2992" s="2"/>
      <c r="EW2992" s="2"/>
      <c r="EX2992" s="2"/>
      <c r="EY2992" s="2"/>
      <c r="EZ2992" s="2"/>
      <c r="FA2992" s="2"/>
      <c r="FB2992" s="2"/>
      <c r="FC2992" s="2"/>
      <c r="FD2992" s="2"/>
      <c r="FE2992" s="2"/>
      <c r="FF2992" s="2"/>
      <c r="FG2992" s="2"/>
      <c r="FH2992" s="2"/>
      <c r="FI2992" s="2"/>
      <c r="FJ2992" s="2"/>
      <c r="FK2992" s="2"/>
      <c r="FL2992" s="2"/>
      <c r="FM2992" s="2"/>
      <c r="FN2992" s="2"/>
      <c r="FO2992" s="2"/>
      <c r="FP2992" s="2"/>
      <c r="FQ2992" s="2"/>
      <c r="FR2992" s="2"/>
      <c r="FS2992" s="2"/>
      <c r="FT2992" s="2"/>
      <c r="FU2992" s="2"/>
      <c r="FV2992" s="2"/>
      <c r="FW2992" s="2"/>
      <c r="FX2992" s="2"/>
      <c r="FY2992" s="2"/>
      <c r="FZ2992" s="2"/>
      <c r="GA2992" s="2"/>
      <c r="GB2992" s="2"/>
      <c r="GC2992" s="2"/>
      <c r="GD2992" s="2"/>
      <c r="GE2992" s="2"/>
      <c r="GF2992" s="2"/>
      <c r="GG2992" s="2"/>
      <c r="GH2992" s="2"/>
      <c r="GI2992" s="2"/>
      <c r="GJ2992" s="2"/>
      <c r="GK2992" s="2"/>
      <c r="GL2992" s="2"/>
      <c r="GM2992" s="2"/>
      <c r="GN2992" s="2"/>
      <c r="GO2992" s="2"/>
      <c r="GP2992" s="2"/>
      <c r="GQ2992" s="2"/>
      <c r="GR2992" s="2"/>
      <c r="GS2992" s="2"/>
      <c r="GT2992" s="2"/>
      <c r="GU2992" s="2"/>
      <c r="GV2992" s="2"/>
      <c r="GW2992" s="2"/>
      <c r="GX2992" s="2"/>
      <c r="GY2992" s="2"/>
      <c r="GZ2992" s="2"/>
      <c r="HA2992" s="2"/>
      <c r="HB2992" s="2"/>
      <c r="HC2992" s="2"/>
      <c r="HD2992" s="2"/>
      <c r="HE2992" s="2"/>
      <c r="HF2992" s="2"/>
      <c r="HG2992" s="2"/>
      <c r="HH2992" s="2"/>
      <c r="HI2992" s="2"/>
      <c r="HJ2992" s="2"/>
      <c r="HK2992" s="2"/>
      <c r="HL2992" s="2"/>
      <c r="HM2992" s="2"/>
      <c r="HN2992" s="2"/>
      <c r="HO2992" s="2"/>
      <c r="HP2992" s="2"/>
      <c r="HQ2992" s="2"/>
      <c r="HR2992" s="2"/>
      <c r="HS2992" s="2"/>
      <c r="HT2992" s="2"/>
      <c r="HU2992" s="2"/>
      <c r="HV2992" s="2"/>
      <c r="HW2992" s="2"/>
      <c r="HX2992" s="2"/>
      <c r="HY2992" s="2"/>
      <c r="HZ2992" s="2"/>
      <c r="IA2992" s="2"/>
      <c r="IB2992" s="2"/>
      <c r="IC2992" s="2"/>
      <c r="ID2992" s="2"/>
      <c r="IE2992" s="2"/>
      <c r="IF2992" s="2"/>
      <c r="IG2992" s="2"/>
      <c r="IH2992" s="2"/>
      <c r="II2992" s="2"/>
      <c r="IJ2992" s="2"/>
      <c r="IK2992" s="2"/>
      <c r="IL2992" s="2"/>
      <c r="IM2992" s="2"/>
      <c r="IN2992" s="2"/>
      <c r="IO2992" s="2"/>
      <c r="IP2992" s="2"/>
      <c r="IQ2992" s="2"/>
    </row>
    <row r="2993" spans="1:251" s="16" customFormat="1" ht="18.75" customHeight="1">
      <c r="A2993" s="8"/>
      <c r="B2993" s="25"/>
      <c r="C2993" s="135" t="s">
        <v>750</v>
      </c>
      <c r="D2993" s="135"/>
      <c r="E2993" s="135"/>
      <c r="F2993" s="135"/>
      <c r="G2993" s="135"/>
      <c r="H2993" s="135"/>
      <c r="I2993" s="135"/>
      <c r="J2993" s="135"/>
      <c r="K2993" s="135"/>
      <c r="L2993" s="135"/>
      <c r="M2993" s="135"/>
      <c r="N2993" s="135"/>
      <c r="O2993" s="135"/>
      <c r="P2993" s="135"/>
      <c r="Q2993" s="135"/>
      <c r="R2993" s="135"/>
      <c r="S2993" s="135"/>
      <c r="T2993" s="135"/>
      <c r="U2993" s="135"/>
      <c r="V2993" s="135"/>
      <c r="W2993" s="135"/>
      <c r="X2993" s="135"/>
      <c r="Y2993" s="135"/>
      <c r="Z2993" s="197"/>
      <c r="AA2993" s="138">
        <v>26269</v>
      </c>
      <c r="AB2993" s="198"/>
      <c r="AC2993" s="198"/>
      <c r="AD2993" s="198"/>
      <c r="AE2993" s="198"/>
      <c r="AF2993" s="198"/>
      <c r="AG2993" s="198"/>
      <c r="AH2993" s="198"/>
      <c r="AI2993" s="199"/>
      <c r="AJ2993" s="138">
        <v>269</v>
      </c>
      <c r="AK2993" s="198"/>
      <c r="AL2993" s="198"/>
      <c r="AM2993" s="198"/>
      <c r="AN2993" s="198"/>
      <c r="AO2993" s="198"/>
      <c r="AP2993" s="198"/>
      <c r="AQ2993" s="198"/>
      <c r="AR2993" s="199"/>
      <c r="AS2993" s="141"/>
      <c r="AT2993" s="142"/>
      <c r="AU2993" s="142"/>
      <c r="AV2993" s="142"/>
      <c r="AW2993" s="142"/>
      <c r="AX2993" s="143"/>
      <c r="AY2993" s="2"/>
      <c r="AZ2993" s="2"/>
      <c r="BA2993" s="2"/>
      <c r="BB2993" s="2"/>
      <c r="BC2993" s="2"/>
      <c r="BD2993" s="220"/>
      <c r="BE2993" s="221"/>
      <c r="BF2993" s="221"/>
      <c r="BG2993" s="221"/>
      <c r="BH2993" s="221"/>
      <c r="BI2993" s="221"/>
      <c r="BJ2993" s="221"/>
      <c r="BK2993" s="221"/>
      <c r="BL2993" s="221"/>
      <c r="BM2993" s="221"/>
      <c r="BN2993" s="221"/>
      <c r="BO2993" s="221"/>
      <c r="BP2993" s="221"/>
      <c r="BQ2993" s="221"/>
      <c r="BR2993" s="221"/>
      <c r="BS2993" s="221"/>
      <c r="BT2993" s="221"/>
      <c r="BU2993" s="221"/>
      <c r="BV2993" s="221"/>
      <c r="BW2993" s="221"/>
      <c r="BX2993" s="221"/>
      <c r="BY2993" s="221"/>
      <c r="BZ2993" s="221"/>
      <c r="CA2993" s="221"/>
      <c r="CB2993" s="222"/>
      <c r="CC2993" s="223"/>
      <c r="CD2993" s="223"/>
      <c r="CE2993" s="223"/>
      <c r="CF2993" s="223"/>
      <c r="CG2993" s="223"/>
      <c r="CH2993" s="223"/>
      <c r="CI2993" s="223"/>
      <c r="CJ2993" s="223"/>
      <c r="CK2993" s="222"/>
      <c r="CL2993" s="223"/>
      <c r="CM2993" s="223"/>
      <c r="CN2993" s="223"/>
      <c r="CO2993" s="223"/>
      <c r="CP2993" s="223"/>
      <c r="CQ2993" s="223"/>
      <c r="CR2993" s="223"/>
      <c r="CS2993" s="223"/>
      <c r="CT2993" s="2"/>
      <c r="CU2993" s="2"/>
      <c r="CV2993" s="2"/>
      <c r="CW2993" s="2"/>
      <c r="CX2993" s="2"/>
      <c r="CY2993" s="2"/>
      <c r="CZ2993" s="2"/>
      <c r="DA2993" s="2"/>
      <c r="DB2993" s="2"/>
      <c r="DC2993" s="2"/>
      <c r="DD2993" s="2"/>
      <c r="DE2993" s="2"/>
      <c r="DF2993" s="2"/>
      <c r="DG2993" s="2"/>
      <c r="DH2993" s="2"/>
      <c r="DI2993" s="2"/>
      <c r="DJ2993" s="2"/>
      <c r="DK2993" s="2"/>
      <c r="DL2993" s="2"/>
      <c r="DM2993" s="2"/>
      <c r="DN2993" s="2"/>
      <c r="DO2993" s="2"/>
      <c r="DP2993" s="2"/>
      <c r="DQ2993" s="2"/>
      <c r="DR2993" s="2"/>
      <c r="DS2993" s="2"/>
      <c r="DT2993" s="2"/>
      <c r="DU2993" s="2"/>
      <c r="DV2993" s="2"/>
      <c r="DW2993" s="2"/>
      <c r="DX2993" s="2"/>
      <c r="DY2993" s="2"/>
      <c r="DZ2993" s="2"/>
      <c r="EA2993" s="2"/>
      <c r="EB2993" s="2"/>
      <c r="EC2993" s="2"/>
      <c r="ED2993" s="2"/>
      <c r="EE2993" s="2"/>
      <c r="EF2993" s="2"/>
      <c r="EG2993" s="2"/>
      <c r="EH2993" s="2"/>
      <c r="EI2993" s="2"/>
      <c r="EJ2993" s="2"/>
      <c r="EK2993" s="2"/>
      <c r="EL2993" s="2"/>
      <c r="EM2993" s="2"/>
      <c r="EN2993" s="2"/>
      <c r="EO2993" s="2"/>
      <c r="EP2993" s="2"/>
      <c r="EQ2993" s="2"/>
      <c r="ER2993" s="2"/>
      <c r="ES2993" s="2"/>
      <c r="ET2993" s="2"/>
      <c r="EU2993" s="2"/>
      <c r="EV2993" s="2"/>
      <c r="EW2993" s="2"/>
      <c r="EX2993" s="2"/>
      <c r="EY2993" s="2"/>
      <c r="EZ2993" s="2"/>
      <c r="FA2993" s="2"/>
      <c r="FB2993" s="2"/>
      <c r="FC2993" s="2"/>
      <c r="FD2993" s="2"/>
      <c r="FE2993" s="2"/>
      <c r="FF2993" s="2"/>
      <c r="FG2993" s="2"/>
      <c r="FH2993" s="2"/>
      <c r="FI2993" s="2"/>
      <c r="FJ2993" s="2"/>
      <c r="FK2993" s="2"/>
      <c r="FL2993" s="2"/>
      <c r="FM2993" s="2"/>
      <c r="FN2993" s="2"/>
      <c r="FO2993" s="2"/>
      <c r="FP2993" s="2"/>
      <c r="FQ2993" s="2"/>
      <c r="FR2993" s="2"/>
      <c r="FS2993" s="2"/>
      <c r="FT2993" s="2"/>
      <c r="FU2993" s="2"/>
      <c r="FV2993" s="2"/>
      <c r="FW2993" s="2"/>
      <c r="FX2993" s="2"/>
      <c r="FY2993" s="2"/>
      <c r="FZ2993" s="2"/>
      <c r="GA2993" s="2"/>
      <c r="GB2993" s="2"/>
      <c r="GC2993" s="2"/>
      <c r="GD2993" s="2"/>
      <c r="GE2993" s="2"/>
      <c r="GF2993" s="2"/>
      <c r="GG2993" s="2"/>
      <c r="GH2993" s="2"/>
      <c r="GI2993" s="2"/>
      <c r="GJ2993" s="2"/>
      <c r="GK2993" s="2"/>
      <c r="GL2993" s="2"/>
      <c r="GM2993" s="2"/>
      <c r="GN2993" s="2"/>
      <c r="GO2993" s="2"/>
      <c r="GP2993" s="2"/>
      <c r="GQ2993" s="2"/>
      <c r="GR2993" s="2"/>
      <c r="GS2993" s="2"/>
      <c r="GT2993" s="2"/>
      <c r="GU2993" s="2"/>
      <c r="GV2993" s="2"/>
      <c r="GW2993" s="2"/>
      <c r="GX2993" s="2"/>
      <c r="GY2993" s="2"/>
      <c r="GZ2993" s="2"/>
      <c r="HA2993" s="2"/>
      <c r="HB2993" s="2"/>
      <c r="HC2993" s="2"/>
      <c r="HD2993" s="2"/>
      <c r="HE2993" s="2"/>
      <c r="HF2993" s="2"/>
      <c r="HG2993" s="2"/>
      <c r="HH2993" s="2"/>
      <c r="HI2993" s="2"/>
      <c r="HJ2993" s="2"/>
      <c r="HK2993" s="2"/>
      <c r="HL2993" s="2"/>
      <c r="HM2993" s="2"/>
      <c r="HN2993" s="2"/>
      <c r="HO2993" s="2"/>
      <c r="HP2993" s="2"/>
      <c r="HQ2993" s="2"/>
      <c r="HR2993" s="2"/>
      <c r="HS2993" s="2"/>
      <c r="HT2993" s="2"/>
      <c r="HU2993" s="2"/>
      <c r="HV2993" s="2"/>
      <c r="HW2993" s="2"/>
      <c r="HX2993" s="2"/>
      <c r="HY2993" s="2"/>
      <c r="HZ2993" s="2"/>
      <c r="IA2993" s="2"/>
      <c r="IB2993" s="2"/>
      <c r="IC2993" s="2"/>
      <c r="ID2993" s="2"/>
      <c r="IE2993" s="2"/>
      <c r="IF2993" s="2"/>
      <c r="IG2993" s="2"/>
      <c r="IH2993" s="2"/>
      <c r="II2993" s="2"/>
      <c r="IJ2993" s="2"/>
      <c r="IK2993" s="2"/>
      <c r="IL2993" s="2"/>
      <c r="IM2993" s="2"/>
      <c r="IN2993" s="2"/>
      <c r="IO2993" s="2"/>
      <c r="IP2993" s="2"/>
      <c r="IQ2993" s="2"/>
    </row>
    <row r="2994" spans="1:251" s="16" customFormat="1" ht="18.75" customHeight="1">
      <c r="A2994" s="8"/>
      <c r="B2994" s="25"/>
      <c r="C2994" s="135" t="s">
        <v>734</v>
      </c>
      <c r="D2994" s="200"/>
      <c r="E2994" s="200"/>
      <c r="F2994" s="200"/>
      <c r="G2994" s="200"/>
      <c r="H2994" s="200"/>
      <c r="I2994" s="200"/>
      <c r="J2994" s="200"/>
      <c r="K2994" s="200"/>
      <c r="L2994" s="200"/>
      <c r="M2994" s="200"/>
      <c r="N2994" s="200"/>
      <c r="O2994" s="200"/>
      <c r="P2994" s="200"/>
      <c r="Q2994" s="200"/>
      <c r="R2994" s="200"/>
      <c r="S2994" s="200"/>
      <c r="T2994" s="200"/>
      <c r="U2994" s="200"/>
      <c r="V2994" s="200"/>
      <c r="W2994" s="200"/>
      <c r="X2994" s="200"/>
      <c r="Y2994" s="200"/>
      <c r="Z2994" s="201"/>
      <c r="AA2994" s="138">
        <v>33000</v>
      </c>
      <c r="AB2994" s="173"/>
      <c r="AC2994" s="173"/>
      <c r="AD2994" s="173"/>
      <c r="AE2994" s="173"/>
      <c r="AF2994" s="173"/>
      <c r="AG2994" s="173"/>
      <c r="AH2994" s="173"/>
      <c r="AI2994" s="174"/>
      <c r="AJ2994" s="138">
        <v>0</v>
      </c>
      <c r="AK2994" s="173"/>
      <c r="AL2994" s="173"/>
      <c r="AM2994" s="173"/>
      <c r="AN2994" s="173"/>
      <c r="AO2994" s="173"/>
      <c r="AP2994" s="173"/>
      <c r="AQ2994" s="173"/>
      <c r="AR2994" s="174"/>
      <c r="AS2994" s="141"/>
      <c r="AT2994" s="142"/>
      <c r="AU2994" s="142"/>
      <c r="AV2994" s="142"/>
      <c r="AW2994" s="142"/>
      <c r="AX2994" s="143"/>
      <c r="AY2994" s="2"/>
      <c r="AZ2994" s="2"/>
      <c r="BA2994" s="2"/>
      <c r="BB2994" s="2"/>
      <c r="BC2994" s="2"/>
      <c r="BD2994" s="2"/>
      <c r="BE2994" s="2"/>
      <c r="BF2994" s="2"/>
      <c r="BG2994" s="2"/>
      <c r="BH2994" s="2"/>
      <c r="BI2994" s="2"/>
      <c r="BJ2994" s="2"/>
      <c r="BK2994" s="2"/>
      <c r="BL2994" s="2"/>
      <c r="BM2994" s="2"/>
      <c r="BN2994" s="2"/>
      <c r="BO2994" s="2"/>
      <c r="BP2994" s="2"/>
      <c r="BQ2994" s="2"/>
      <c r="BR2994" s="2"/>
      <c r="BS2994" s="2"/>
      <c r="BT2994" s="2"/>
      <c r="BU2994" s="2"/>
      <c r="BV2994" s="2"/>
      <c r="BW2994" s="2"/>
      <c r="BX2994" s="2"/>
      <c r="BY2994" s="2"/>
      <c r="BZ2994" s="2"/>
      <c r="CA2994" s="2"/>
      <c r="CB2994" s="2"/>
      <c r="CC2994" s="2"/>
      <c r="CD2994" s="2"/>
      <c r="CE2994" s="2"/>
      <c r="CF2994" s="2"/>
      <c r="CG2994" s="2"/>
      <c r="CH2994" s="2"/>
      <c r="CI2994" s="2"/>
      <c r="CJ2994" s="2"/>
      <c r="CK2994" s="2"/>
      <c r="CL2994" s="2"/>
      <c r="CM2994" s="2"/>
      <c r="CN2994" s="2"/>
      <c r="CO2994" s="2"/>
      <c r="CP2994" s="2"/>
      <c r="CQ2994" s="2"/>
      <c r="CR2994" s="2"/>
      <c r="CS2994" s="2"/>
      <c r="CT2994" s="2"/>
      <c r="CU2994" s="2"/>
      <c r="CV2994" s="2"/>
      <c r="CW2994" s="2"/>
      <c r="CX2994" s="2"/>
      <c r="CY2994" s="2"/>
      <c r="CZ2994" s="2"/>
      <c r="DA2994" s="2"/>
      <c r="DB2994" s="2"/>
      <c r="DC2994" s="2"/>
      <c r="DD2994" s="2"/>
      <c r="DE2994" s="2"/>
      <c r="DF2994" s="2"/>
      <c r="DG2994" s="2"/>
      <c r="DH2994" s="2"/>
      <c r="DI2994" s="2"/>
      <c r="DJ2994" s="2"/>
      <c r="DK2994" s="2"/>
      <c r="DL2994" s="2"/>
      <c r="DM2994" s="2"/>
      <c r="DN2994" s="2"/>
      <c r="DO2994" s="2"/>
      <c r="DP2994" s="2"/>
      <c r="DQ2994" s="2"/>
      <c r="DR2994" s="2"/>
      <c r="DS2994" s="2"/>
      <c r="DT2994" s="2"/>
      <c r="DU2994" s="2"/>
      <c r="DV2994" s="2"/>
      <c r="DW2994" s="2"/>
      <c r="DX2994" s="2"/>
      <c r="DY2994" s="2"/>
      <c r="DZ2994" s="2"/>
      <c r="EA2994" s="2"/>
      <c r="EB2994" s="2"/>
      <c r="EC2994" s="2"/>
      <c r="ED2994" s="2"/>
      <c r="EE2994" s="2"/>
      <c r="EF2994" s="2"/>
      <c r="EG2994" s="2"/>
      <c r="EH2994" s="2"/>
      <c r="EI2994" s="2"/>
      <c r="EJ2994" s="2"/>
      <c r="EK2994" s="2"/>
      <c r="EL2994" s="2"/>
      <c r="EM2994" s="2"/>
      <c r="EN2994" s="2"/>
      <c r="EO2994" s="2"/>
      <c r="EP2994" s="2"/>
      <c r="EQ2994" s="2"/>
      <c r="ER2994" s="2"/>
      <c r="ES2994" s="2"/>
      <c r="ET2994" s="2"/>
      <c r="EU2994" s="2"/>
      <c r="EV2994" s="2"/>
      <c r="EW2994" s="2"/>
      <c r="EX2994" s="2"/>
      <c r="EY2994" s="2"/>
      <c r="EZ2994" s="2"/>
      <c r="FA2994" s="2"/>
      <c r="FB2994" s="2"/>
      <c r="FC2994" s="2"/>
      <c r="FD2994" s="2"/>
      <c r="FE2994" s="2"/>
      <c r="FF2994" s="2"/>
      <c r="FG2994" s="2"/>
      <c r="FH2994" s="2"/>
      <c r="FI2994" s="2"/>
      <c r="FJ2994" s="2"/>
      <c r="FK2994" s="2"/>
      <c r="FL2994" s="2"/>
      <c r="FM2994" s="2"/>
      <c r="FN2994" s="2"/>
      <c r="FO2994" s="2"/>
      <c r="FP2994" s="2"/>
      <c r="FQ2994" s="2"/>
      <c r="FR2994" s="2"/>
      <c r="FS2994" s="2"/>
      <c r="FT2994" s="2"/>
      <c r="FU2994" s="2"/>
      <c r="FV2994" s="2"/>
      <c r="FW2994" s="2"/>
      <c r="FX2994" s="2"/>
      <c r="FY2994" s="2"/>
      <c r="FZ2994" s="2"/>
      <c r="GA2994" s="2"/>
      <c r="GB2994" s="2"/>
      <c r="GC2994" s="2"/>
      <c r="GD2994" s="2"/>
      <c r="GE2994" s="2"/>
      <c r="GF2994" s="2"/>
      <c r="GG2994" s="2"/>
      <c r="GH2994" s="2"/>
      <c r="GI2994" s="2"/>
      <c r="GJ2994" s="2"/>
      <c r="GK2994" s="2"/>
      <c r="GL2994" s="2"/>
      <c r="GM2994" s="2"/>
      <c r="GN2994" s="2"/>
      <c r="GO2994" s="2"/>
      <c r="GP2994" s="2"/>
      <c r="GQ2994" s="2"/>
      <c r="GR2994" s="2"/>
      <c r="GS2994" s="2"/>
      <c r="GT2994" s="2"/>
      <c r="GU2994" s="2"/>
      <c r="GV2994" s="2"/>
      <c r="GW2994" s="2"/>
      <c r="GX2994" s="2"/>
      <c r="GY2994" s="2"/>
      <c r="GZ2994" s="2"/>
      <c r="HA2994" s="2"/>
      <c r="HB2994" s="2"/>
      <c r="HC2994" s="2"/>
      <c r="HD2994" s="2"/>
      <c r="HE2994" s="2"/>
      <c r="HF2994" s="2"/>
      <c r="HG2994" s="2"/>
      <c r="HH2994" s="2"/>
      <c r="HI2994" s="2"/>
      <c r="HJ2994" s="2"/>
      <c r="HK2994" s="2"/>
      <c r="HL2994" s="2"/>
      <c r="HM2994" s="2"/>
      <c r="HN2994" s="2"/>
      <c r="HO2994" s="2"/>
      <c r="HP2994" s="2"/>
      <c r="HQ2994" s="2"/>
      <c r="HR2994" s="2"/>
      <c r="HS2994" s="2"/>
      <c r="HT2994" s="2"/>
      <c r="HU2994" s="2"/>
      <c r="HV2994" s="2"/>
      <c r="HW2994" s="2"/>
      <c r="HX2994" s="2"/>
      <c r="HY2994" s="2"/>
      <c r="HZ2994" s="2"/>
      <c r="IA2994" s="2"/>
      <c r="IB2994" s="2"/>
      <c r="IC2994" s="2"/>
      <c r="ID2994" s="2"/>
      <c r="IE2994" s="2"/>
      <c r="IF2994" s="2"/>
      <c r="IG2994" s="2"/>
      <c r="IH2994" s="2"/>
      <c r="II2994" s="2"/>
      <c r="IJ2994" s="2"/>
      <c r="IK2994" s="2"/>
      <c r="IL2994" s="2"/>
      <c r="IM2994" s="2"/>
      <c r="IN2994" s="2"/>
      <c r="IO2994" s="2"/>
      <c r="IP2994" s="2"/>
      <c r="IQ2994" s="2"/>
    </row>
    <row r="2995" spans="1:251" s="16" customFormat="1" ht="18.75" customHeight="1">
      <c r="A2995" s="8"/>
      <c r="B2995" s="25"/>
      <c r="C2995" s="135" t="s">
        <v>751</v>
      </c>
      <c r="D2995" s="135"/>
      <c r="E2995" s="135"/>
      <c r="F2995" s="135"/>
      <c r="G2995" s="135"/>
      <c r="H2995" s="135"/>
      <c r="I2995" s="135"/>
      <c r="J2995" s="135"/>
      <c r="K2995" s="135"/>
      <c r="L2995" s="135"/>
      <c r="M2995" s="135"/>
      <c r="N2995" s="135"/>
      <c r="O2995" s="135"/>
      <c r="P2995" s="135"/>
      <c r="Q2995" s="135"/>
      <c r="R2995" s="135"/>
      <c r="S2995" s="135"/>
      <c r="T2995" s="135"/>
      <c r="U2995" s="135"/>
      <c r="V2995" s="135"/>
      <c r="W2995" s="135"/>
      <c r="X2995" s="135"/>
      <c r="Y2995" s="135"/>
      <c r="Z2995" s="197"/>
      <c r="AA2995" s="138">
        <v>10000</v>
      </c>
      <c r="AB2995" s="198"/>
      <c r="AC2995" s="198"/>
      <c r="AD2995" s="198"/>
      <c r="AE2995" s="198"/>
      <c r="AF2995" s="198"/>
      <c r="AG2995" s="198"/>
      <c r="AH2995" s="198"/>
      <c r="AI2995" s="199"/>
      <c r="AJ2995" s="138">
        <v>0</v>
      </c>
      <c r="AK2995" s="198"/>
      <c r="AL2995" s="198"/>
      <c r="AM2995" s="198"/>
      <c r="AN2995" s="198"/>
      <c r="AO2995" s="198"/>
      <c r="AP2995" s="198"/>
      <c r="AQ2995" s="198"/>
      <c r="AR2995" s="199"/>
      <c r="AS2995" s="141"/>
      <c r="AT2995" s="142"/>
      <c r="AU2995" s="142"/>
      <c r="AV2995" s="142"/>
      <c r="AW2995" s="142"/>
      <c r="AX2995" s="143"/>
      <c r="AY2995" s="2"/>
      <c r="AZ2995" s="2"/>
      <c r="BA2995" s="2"/>
      <c r="BB2995" s="2"/>
      <c r="BC2995" s="2"/>
      <c r="BD2995" s="2"/>
      <c r="BE2995" s="2"/>
      <c r="BF2995" s="2"/>
      <c r="BG2995" s="2"/>
      <c r="BH2995" s="2"/>
      <c r="BI2995" s="2"/>
      <c r="BJ2995" s="2"/>
      <c r="BK2995" s="2"/>
      <c r="BL2995" s="2"/>
      <c r="BM2995" s="2"/>
      <c r="BN2995" s="2"/>
      <c r="BO2995" s="2"/>
      <c r="BP2995" s="2"/>
      <c r="BQ2995" s="2"/>
      <c r="BR2995" s="2"/>
      <c r="BS2995" s="2"/>
      <c r="BT2995" s="2"/>
      <c r="BU2995" s="2"/>
      <c r="BV2995" s="2"/>
      <c r="BW2995" s="2"/>
      <c r="BX2995" s="2"/>
      <c r="BY2995" s="2"/>
      <c r="BZ2995" s="2"/>
      <c r="CA2995" s="2"/>
      <c r="CB2995" s="2"/>
      <c r="CC2995" s="2"/>
      <c r="CD2995" s="2"/>
      <c r="CE2995" s="2"/>
      <c r="CF2995" s="2"/>
      <c r="CG2995" s="2"/>
      <c r="CH2995" s="2"/>
      <c r="CI2995" s="2"/>
      <c r="CJ2995" s="2"/>
      <c r="CK2995" s="2"/>
      <c r="CL2995" s="2"/>
      <c r="CM2995" s="2"/>
      <c r="CN2995" s="2"/>
      <c r="CO2995" s="2"/>
      <c r="CP2995" s="2"/>
      <c r="CQ2995" s="2"/>
      <c r="CR2995" s="2"/>
      <c r="CS2995" s="2"/>
      <c r="CT2995" s="2"/>
      <c r="CU2995" s="2"/>
      <c r="CV2995" s="2"/>
      <c r="CW2995" s="2"/>
      <c r="CX2995" s="2"/>
      <c r="CY2995" s="2"/>
      <c r="CZ2995" s="2"/>
      <c r="DA2995" s="2"/>
      <c r="DB2995" s="2"/>
      <c r="DC2995" s="2"/>
      <c r="DD2995" s="2"/>
      <c r="DE2995" s="2"/>
      <c r="DF2995" s="2"/>
      <c r="DG2995" s="2"/>
      <c r="DH2995" s="2"/>
      <c r="DI2995" s="2"/>
      <c r="DJ2995" s="2"/>
      <c r="DK2995" s="2"/>
      <c r="DL2995" s="2"/>
      <c r="DM2995" s="2"/>
      <c r="DN2995" s="2"/>
      <c r="DO2995" s="2"/>
      <c r="DP2995" s="2"/>
      <c r="DQ2995" s="2"/>
      <c r="DR2995" s="2"/>
      <c r="DS2995" s="2"/>
      <c r="DT2995" s="2"/>
      <c r="DU2995" s="2"/>
      <c r="DV2995" s="2"/>
      <c r="DW2995" s="2"/>
      <c r="DX2995" s="2"/>
      <c r="DY2995" s="2"/>
      <c r="DZ2995" s="2"/>
      <c r="EA2995" s="2"/>
      <c r="EB2995" s="2"/>
      <c r="EC2995" s="2"/>
      <c r="ED2995" s="2"/>
      <c r="EE2995" s="2"/>
      <c r="EF2995" s="2"/>
      <c r="EG2995" s="2"/>
      <c r="EH2995" s="2"/>
      <c r="EI2995" s="2"/>
      <c r="EJ2995" s="2"/>
      <c r="EK2995" s="2"/>
      <c r="EL2995" s="2"/>
      <c r="EM2995" s="2"/>
      <c r="EN2995" s="2"/>
      <c r="EO2995" s="2"/>
      <c r="EP2995" s="2"/>
      <c r="EQ2995" s="2"/>
      <c r="ER2995" s="2"/>
      <c r="ES2995" s="2"/>
      <c r="ET2995" s="2"/>
      <c r="EU2995" s="2"/>
      <c r="EV2995" s="2"/>
      <c r="EW2995" s="2"/>
      <c r="EX2995" s="2"/>
      <c r="EY2995" s="2"/>
      <c r="EZ2995" s="2"/>
      <c r="FA2995" s="2"/>
      <c r="FB2995" s="2"/>
      <c r="FC2995" s="2"/>
      <c r="FD2995" s="2"/>
      <c r="FE2995" s="2"/>
      <c r="FF2995" s="2"/>
      <c r="FG2995" s="2"/>
      <c r="FH2995" s="2"/>
      <c r="FI2995" s="2"/>
      <c r="FJ2995" s="2"/>
      <c r="FK2995" s="2"/>
      <c r="FL2995" s="2"/>
      <c r="FM2995" s="2"/>
      <c r="FN2995" s="2"/>
      <c r="FO2995" s="2"/>
      <c r="FP2995" s="2"/>
      <c r="FQ2995" s="2"/>
      <c r="FR2995" s="2"/>
      <c r="FS2995" s="2"/>
      <c r="FT2995" s="2"/>
      <c r="FU2995" s="2"/>
      <c r="FV2995" s="2"/>
      <c r="FW2995" s="2"/>
      <c r="FX2995" s="2"/>
      <c r="FY2995" s="2"/>
      <c r="FZ2995" s="2"/>
      <c r="GA2995" s="2"/>
      <c r="GB2995" s="2"/>
      <c r="GC2995" s="2"/>
      <c r="GD2995" s="2"/>
      <c r="GE2995" s="2"/>
      <c r="GF2995" s="2"/>
      <c r="GG2995" s="2"/>
      <c r="GH2995" s="2"/>
      <c r="GI2995" s="2"/>
      <c r="GJ2995" s="2"/>
      <c r="GK2995" s="2"/>
      <c r="GL2995" s="2"/>
      <c r="GM2995" s="2"/>
      <c r="GN2995" s="2"/>
      <c r="GO2995" s="2"/>
      <c r="GP2995" s="2"/>
      <c r="GQ2995" s="2"/>
      <c r="GR2995" s="2"/>
      <c r="GS2995" s="2"/>
      <c r="GT2995" s="2"/>
      <c r="GU2995" s="2"/>
      <c r="GV2995" s="2"/>
      <c r="GW2995" s="2"/>
      <c r="GX2995" s="2"/>
      <c r="GY2995" s="2"/>
      <c r="GZ2995" s="2"/>
      <c r="HA2995" s="2"/>
      <c r="HB2995" s="2"/>
      <c r="HC2995" s="2"/>
      <c r="HD2995" s="2"/>
      <c r="HE2995" s="2"/>
      <c r="HF2995" s="2"/>
      <c r="HG2995" s="2"/>
      <c r="HH2995" s="2"/>
      <c r="HI2995" s="2"/>
      <c r="HJ2995" s="2"/>
      <c r="HK2995" s="2"/>
      <c r="HL2995" s="2"/>
      <c r="HM2995" s="2"/>
      <c r="HN2995" s="2"/>
      <c r="HO2995" s="2"/>
      <c r="HP2995" s="2"/>
      <c r="HQ2995" s="2"/>
      <c r="HR2995" s="2"/>
      <c r="HS2995" s="2"/>
      <c r="HT2995" s="2"/>
      <c r="HU2995" s="2"/>
      <c r="HV2995" s="2"/>
      <c r="HW2995" s="2"/>
      <c r="HX2995" s="2"/>
      <c r="HY2995" s="2"/>
      <c r="HZ2995" s="2"/>
      <c r="IA2995" s="2"/>
      <c r="IB2995" s="2"/>
      <c r="IC2995" s="2"/>
      <c r="ID2995" s="2"/>
      <c r="IE2995" s="2"/>
      <c r="IF2995" s="2"/>
      <c r="IG2995" s="2"/>
      <c r="IH2995" s="2"/>
      <c r="II2995" s="2"/>
      <c r="IJ2995" s="2"/>
      <c r="IK2995" s="2"/>
      <c r="IL2995" s="2"/>
      <c r="IM2995" s="2"/>
      <c r="IN2995" s="2"/>
      <c r="IO2995" s="2"/>
      <c r="IP2995" s="2"/>
      <c r="IQ2995" s="2"/>
    </row>
    <row r="2996" spans="1:251" s="16" customFormat="1" ht="18.75" customHeight="1">
      <c r="A2996" s="8"/>
      <c r="B2996" s="25"/>
      <c r="C2996" s="135" t="s">
        <v>730</v>
      </c>
      <c r="D2996" s="135"/>
      <c r="E2996" s="135"/>
      <c r="F2996" s="135"/>
      <c r="G2996" s="135"/>
      <c r="H2996" s="135"/>
      <c r="I2996" s="135"/>
      <c r="J2996" s="135"/>
      <c r="K2996" s="135"/>
      <c r="L2996" s="135"/>
      <c r="M2996" s="135"/>
      <c r="N2996" s="135"/>
      <c r="O2996" s="135"/>
      <c r="P2996" s="135"/>
      <c r="Q2996" s="135"/>
      <c r="R2996" s="135"/>
      <c r="S2996" s="135"/>
      <c r="T2996" s="135"/>
      <c r="U2996" s="135"/>
      <c r="V2996" s="135"/>
      <c r="W2996" s="135"/>
      <c r="X2996" s="135"/>
      <c r="Y2996" s="135"/>
      <c r="Z2996" s="197"/>
      <c r="AA2996" s="138">
        <v>15750</v>
      </c>
      <c r="AB2996" s="198"/>
      <c r="AC2996" s="198"/>
      <c r="AD2996" s="198"/>
      <c r="AE2996" s="198"/>
      <c r="AF2996" s="198"/>
      <c r="AG2996" s="198"/>
      <c r="AH2996" s="198"/>
      <c r="AI2996" s="199"/>
      <c r="AJ2996" s="138">
        <v>0</v>
      </c>
      <c r="AK2996" s="198"/>
      <c r="AL2996" s="198"/>
      <c r="AM2996" s="198"/>
      <c r="AN2996" s="198"/>
      <c r="AO2996" s="198"/>
      <c r="AP2996" s="198"/>
      <c r="AQ2996" s="198"/>
      <c r="AR2996" s="199"/>
      <c r="AS2996" s="141"/>
      <c r="AT2996" s="142"/>
      <c r="AU2996" s="142"/>
      <c r="AV2996" s="142"/>
      <c r="AW2996" s="142"/>
      <c r="AX2996" s="143"/>
      <c r="AY2996" s="2"/>
      <c r="AZ2996" s="2"/>
      <c r="BA2996" s="2"/>
      <c r="BB2996" s="2"/>
      <c r="BC2996" s="2"/>
      <c r="BD2996" s="2"/>
      <c r="BE2996" s="2"/>
      <c r="BF2996" s="2"/>
      <c r="BG2996" s="2"/>
      <c r="BH2996" s="2"/>
      <c r="BI2996" s="2"/>
      <c r="BJ2996" s="2"/>
      <c r="BK2996" s="2"/>
      <c r="BL2996" s="2"/>
      <c r="BM2996" s="2"/>
      <c r="BN2996" s="2"/>
      <c r="BO2996" s="2"/>
      <c r="BP2996" s="2"/>
      <c r="BQ2996" s="2"/>
      <c r="BR2996" s="2"/>
      <c r="BS2996" s="2"/>
      <c r="BT2996" s="2"/>
      <c r="BU2996" s="2"/>
      <c r="BV2996" s="2"/>
      <c r="BW2996" s="2"/>
      <c r="BX2996" s="2"/>
      <c r="BY2996" s="2"/>
      <c r="BZ2996" s="2"/>
      <c r="CA2996" s="2"/>
      <c r="CB2996" s="2"/>
      <c r="CC2996" s="2"/>
      <c r="CD2996" s="2"/>
      <c r="CE2996" s="2"/>
      <c r="CF2996" s="2"/>
      <c r="CG2996" s="2"/>
      <c r="CH2996" s="2"/>
      <c r="CI2996" s="2"/>
      <c r="CJ2996" s="2"/>
      <c r="CK2996" s="2"/>
      <c r="CL2996" s="2"/>
      <c r="CM2996" s="2"/>
      <c r="CN2996" s="2"/>
      <c r="CO2996" s="2"/>
      <c r="CP2996" s="2"/>
      <c r="CQ2996" s="2"/>
      <c r="CR2996" s="2"/>
      <c r="CS2996" s="2"/>
      <c r="CT2996" s="2"/>
      <c r="CU2996" s="2"/>
      <c r="CV2996" s="2"/>
      <c r="CW2996" s="2"/>
      <c r="CX2996" s="2"/>
      <c r="CY2996" s="2"/>
      <c r="CZ2996" s="2"/>
      <c r="DA2996" s="2"/>
      <c r="DB2996" s="2"/>
      <c r="DC2996" s="2"/>
      <c r="DD2996" s="2"/>
      <c r="DE2996" s="2"/>
      <c r="DF2996" s="2"/>
      <c r="DG2996" s="2"/>
      <c r="DH2996" s="2"/>
      <c r="DI2996" s="2"/>
      <c r="DJ2996" s="2"/>
      <c r="DK2996" s="2"/>
      <c r="DL2996" s="2"/>
      <c r="DM2996" s="2"/>
      <c r="DN2996" s="2"/>
      <c r="DO2996" s="2"/>
      <c r="DP2996" s="2"/>
      <c r="DQ2996" s="2"/>
      <c r="DR2996" s="2"/>
      <c r="DS2996" s="2"/>
      <c r="DT2996" s="2"/>
      <c r="DU2996" s="2"/>
      <c r="DV2996" s="2"/>
      <c r="DW2996" s="2"/>
      <c r="DX2996" s="2"/>
      <c r="DY2996" s="2"/>
      <c r="DZ2996" s="2"/>
      <c r="EA2996" s="2"/>
      <c r="EB2996" s="2"/>
      <c r="EC2996" s="2"/>
      <c r="ED2996" s="2"/>
      <c r="EE2996" s="2"/>
      <c r="EF2996" s="2"/>
      <c r="EG2996" s="2"/>
      <c r="EH2996" s="2"/>
      <c r="EI2996" s="2"/>
      <c r="EJ2996" s="2"/>
      <c r="EK2996" s="2"/>
      <c r="EL2996" s="2"/>
      <c r="EM2996" s="2"/>
      <c r="EN2996" s="2"/>
      <c r="EO2996" s="2"/>
      <c r="EP2996" s="2"/>
      <c r="EQ2996" s="2"/>
      <c r="ER2996" s="2"/>
      <c r="ES2996" s="2"/>
      <c r="ET2996" s="2"/>
      <c r="EU2996" s="2"/>
      <c r="EV2996" s="2"/>
      <c r="EW2996" s="2"/>
      <c r="EX2996" s="2"/>
      <c r="EY2996" s="2"/>
      <c r="EZ2996" s="2"/>
      <c r="FA2996" s="2"/>
      <c r="FB2996" s="2"/>
      <c r="FC2996" s="2"/>
      <c r="FD2996" s="2"/>
      <c r="FE2996" s="2"/>
      <c r="FF2996" s="2"/>
      <c r="FG2996" s="2"/>
      <c r="FH2996" s="2"/>
      <c r="FI2996" s="2"/>
      <c r="FJ2996" s="2"/>
      <c r="FK2996" s="2"/>
      <c r="FL2996" s="2"/>
      <c r="FM2996" s="2"/>
      <c r="FN2996" s="2"/>
      <c r="FO2996" s="2"/>
      <c r="FP2996" s="2"/>
      <c r="FQ2996" s="2"/>
      <c r="FR2996" s="2"/>
      <c r="FS2996" s="2"/>
      <c r="FT2996" s="2"/>
      <c r="FU2996" s="2"/>
      <c r="FV2996" s="2"/>
      <c r="FW2996" s="2"/>
      <c r="FX2996" s="2"/>
      <c r="FY2996" s="2"/>
      <c r="FZ2996" s="2"/>
      <c r="GA2996" s="2"/>
      <c r="GB2996" s="2"/>
      <c r="GC2996" s="2"/>
      <c r="GD2996" s="2"/>
      <c r="GE2996" s="2"/>
      <c r="GF2996" s="2"/>
      <c r="GG2996" s="2"/>
      <c r="GH2996" s="2"/>
      <c r="GI2996" s="2"/>
      <c r="GJ2996" s="2"/>
      <c r="GK2996" s="2"/>
      <c r="GL2996" s="2"/>
      <c r="GM2996" s="2"/>
      <c r="GN2996" s="2"/>
      <c r="GO2996" s="2"/>
      <c r="GP2996" s="2"/>
      <c r="GQ2996" s="2"/>
      <c r="GR2996" s="2"/>
      <c r="GS2996" s="2"/>
      <c r="GT2996" s="2"/>
      <c r="GU2996" s="2"/>
      <c r="GV2996" s="2"/>
      <c r="GW2996" s="2"/>
      <c r="GX2996" s="2"/>
      <c r="GY2996" s="2"/>
      <c r="GZ2996" s="2"/>
      <c r="HA2996" s="2"/>
      <c r="HB2996" s="2"/>
      <c r="HC2996" s="2"/>
      <c r="HD2996" s="2"/>
      <c r="HE2996" s="2"/>
      <c r="HF2996" s="2"/>
      <c r="HG2996" s="2"/>
      <c r="HH2996" s="2"/>
      <c r="HI2996" s="2"/>
      <c r="HJ2996" s="2"/>
      <c r="HK2996" s="2"/>
      <c r="HL2996" s="2"/>
      <c r="HM2996" s="2"/>
      <c r="HN2996" s="2"/>
      <c r="HO2996" s="2"/>
      <c r="HP2996" s="2"/>
      <c r="HQ2996" s="2"/>
      <c r="HR2996" s="2"/>
      <c r="HS2996" s="2"/>
      <c r="HT2996" s="2"/>
      <c r="HU2996" s="2"/>
      <c r="HV2996" s="2"/>
      <c r="HW2996" s="2"/>
      <c r="HX2996" s="2"/>
      <c r="HY2996" s="2"/>
      <c r="HZ2996" s="2"/>
      <c r="IA2996" s="2"/>
      <c r="IB2996" s="2"/>
      <c r="IC2996" s="2"/>
      <c r="ID2996" s="2"/>
      <c r="IE2996" s="2"/>
      <c r="IF2996" s="2"/>
      <c r="IG2996" s="2"/>
      <c r="IH2996" s="2"/>
      <c r="II2996" s="2"/>
      <c r="IJ2996" s="2"/>
      <c r="IK2996" s="2"/>
      <c r="IL2996" s="2"/>
      <c r="IM2996" s="2"/>
      <c r="IN2996" s="2"/>
      <c r="IO2996" s="2"/>
      <c r="IP2996" s="2"/>
      <c r="IQ2996" s="2"/>
    </row>
    <row r="2997" spans="1:251" s="16" customFormat="1" ht="18.75" customHeight="1">
      <c r="A2997" s="8"/>
      <c r="B2997" s="25"/>
      <c r="C2997" s="135" t="s">
        <v>148</v>
      </c>
      <c r="D2997" s="136"/>
      <c r="E2997" s="136"/>
      <c r="F2997" s="136"/>
      <c r="G2997" s="136"/>
      <c r="H2997" s="136"/>
      <c r="I2997" s="136"/>
      <c r="J2997" s="136"/>
      <c r="K2997" s="136"/>
      <c r="L2997" s="136"/>
      <c r="M2997" s="136"/>
      <c r="N2997" s="136"/>
      <c r="O2997" s="136"/>
      <c r="P2997" s="136"/>
      <c r="Q2997" s="136"/>
      <c r="R2997" s="136"/>
      <c r="S2997" s="136"/>
      <c r="T2997" s="136"/>
      <c r="U2997" s="136"/>
      <c r="V2997" s="136"/>
      <c r="W2997" s="136"/>
      <c r="X2997" s="136"/>
      <c r="Y2997" s="136"/>
      <c r="Z2997" s="137"/>
      <c r="AA2997" s="138">
        <v>2000</v>
      </c>
      <c r="AB2997" s="139"/>
      <c r="AC2997" s="139"/>
      <c r="AD2997" s="139"/>
      <c r="AE2997" s="139"/>
      <c r="AF2997" s="139"/>
      <c r="AG2997" s="139"/>
      <c r="AH2997" s="139"/>
      <c r="AI2997" s="140"/>
      <c r="AJ2997" s="138">
        <v>7000</v>
      </c>
      <c r="AK2997" s="139"/>
      <c r="AL2997" s="139"/>
      <c r="AM2997" s="139"/>
      <c r="AN2997" s="139"/>
      <c r="AO2997" s="139"/>
      <c r="AP2997" s="139"/>
      <c r="AQ2997" s="139"/>
      <c r="AR2997" s="140"/>
      <c r="AS2997" s="141"/>
      <c r="AT2997" s="142"/>
      <c r="AU2997" s="142"/>
      <c r="AV2997" s="142"/>
      <c r="AW2997" s="142"/>
      <c r="AX2997" s="143"/>
      <c r="AY2997" s="2"/>
      <c r="AZ2997" s="2"/>
      <c r="BA2997" s="2"/>
      <c r="BB2997" s="2"/>
      <c r="BC2997" s="2"/>
      <c r="BD2997" s="2"/>
      <c r="BE2997" s="2"/>
      <c r="BF2997" s="2"/>
      <c r="BG2997" s="2"/>
      <c r="BH2997" s="2"/>
      <c r="BI2997" s="2"/>
      <c r="BJ2997" s="2"/>
      <c r="BK2997" s="2"/>
      <c r="BL2997" s="2"/>
      <c r="BM2997" s="2"/>
      <c r="BN2997" s="2"/>
      <c r="BO2997" s="2"/>
      <c r="BP2997" s="2"/>
      <c r="BQ2997" s="2"/>
      <c r="BR2997" s="2"/>
      <c r="BS2997" s="2"/>
      <c r="BT2997" s="2"/>
      <c r="BU2997" s="2"/>
      <c r="BV2997" s="2"/>
      <c r="BW2997" s="2"/>
      <c r="BX2997" s="2"/>
      <c r="BY2997" s="2"/>
      <c r="BZ2997" s="2"/>
      <c r="CA2997" s="2"/>
      <c r="CB2997" s="2"/>
      <c r="CC2997" s="2"/>
      <c r="CD2997" s="2"/>
      <c r="CE2997" s="2"/>
      <c r="CF2997" s="2"/>
      <c r="CG2997" s="2"/>
      <c r="CH2997" s="2"/>
      <c r="CI2997" s="2"/>
      <c r="CJ2997" s="2"/>
      <c r="CK2997" s="2"/>
      <c r="CL2997" s="2"/>
      <c r="CM2997" s="2"/>
      <c r="CN2997" s="2"/>
      <c r="CO2997" s="2"/>
      <c r="CP2997" s="2"/>
      <c r="CQ2997" s="2"/>
      <c r="CR2997" s="2"/>
      <c r="CS2997" s="2"/>
      <c r="CT2997" s="2"/>
      <c r="CU2997" s="2"/>
      <c r="CV2997" s="2"/>
      <c r="CW2997" s="2"/>
      <c r="CX2997" s="2"/>
      <c r="CY2997" s="2"/>
      <c r="CZ2997" s="2"/>
      <c r="DA2997" s="2"/>
      <c r="DB2997" s="2"/>
      <c r="DC2997" s="2"/>
      <c r="DD2997" s="2"/>
      <c r="DE2997" s="2"/>
      <c r="DF2997" s="2"/>
      <c r="DG2997" s="2"/>
      <c r="DH2997" s="2"/>
      <c r="DI2997" s="2"/>
      <c r="DJ2997" s="2"/>
      <c r="DK2997" s="2"/>
      <c r="DL2997" s="2"/>
      <c r="DM2997" s="2"/>
      <c r="DN2997" s="2"/>
      <c r="DO2997" s="2"/>
      <c r="DP2997" s="2"/>
      <c r="DQ2997" s="2"/>
      <c r="DR2997" s="2"/>
      <c r="DS2997" s="2"/>
      <c r="DT2997" s="2"/>
      <c r="DU2997" s="2"/>
      <c r="DV2997" s="2"/>
      <c r="DW2997" s="2"/>
      <c r="DX2997" s="2"/>
      <c r="DY2997" s="2"/>
      <c r="DZ2997" s="2"/>
      <c r="EA2997" s="2"/>
      <c r="EB2997" s="2"/>
      <c r="EC2997" s="2"/>
      <c r="ED2997" s="2"/>
      <c r="EE2997" s="2"/>
      <c r="EF2997" s="2"/>
      <c r="EG2997" s="2"/>
      <c r="EH2997" s="2"/>
      <c r="EI2997" s="2"/>
      <c r="EJ2997" s="2"/>
      <c r="EK2997" s="2"/>
      <c r="EL2997" s="2"/>
      <c r="EM2997" s="2"/>
      <c r="EN2997" s="2"/>
      <c r="EO2997" s="2"/>
      <c r="EP2997" s="2"/>
      <c r="EQ2997" s="2"/>
      <c r="ER2997" s="2"/>
      <c r="ES2997" s="2"/>
      <c r="ET2997" s="2"/>
      <c r="EU2997" s="2"/>
      <c r="EV2997" s="2"/>
      <c r="EW2997" s="2"/>
      <c r="EX2997" s="2"/>
      <c r="EY2997" s="2"/>
      <c r="EZ2997" s="2"/>
      <c r="FA2997" s="2"/>
      <c r="FB2997" s="2"/>
      <c r="FC2997" s="2"/>
      <c r="FD2997" s="2"/>
      <c r="FE2997" s="2"/>
      <c r="FF2997" s="2"/>
      <c r="FG2997" s="2"/>
      <c r="FH2997" s="2"/>
      <c r="FI2997" s="2"/>
      <c r="FJ2997" s="2"/>
      <c r="FK2997" s="2"/>
      <c r="FL2997" s="2"/>
      <c r="FM2997" s="2"/>
      <c r="FN2997" s="2"/>
      <c r="FO2997" s="2"/>
      <c r="FP2997" s="2"/>
      <c r="FQ2997" s="2"/>
      <c r="FR2997" s="2"/>
      <c r="FS2997" s="2"/>
      <c r="FT2997" s="2"/>
      <c r="FU2997" s="2"/>
      <c r="FV2997" s="2"/>
      <c r="FW2997" s="2"/>
      <c r="FX2997" s="2"/>
      <c r="FY2997" s="2"/>
      <c r="FZ2997" s="2"/>
      <c r="GA2997" s="2"/>
      <c r="GB2997" s="2"/>
      <c r="GC2997" s="2"/>
      <c r="GD2997" s="2"/>
      <c r="GE2997" s="2"/>
      <c r="GF2997" s="2"/>
      <c r="GG2997" s="2"/>
      <c r="GH2997" s="2"/>
      <c r="GI2997" s="2"/>
      <c r="GJ2997" s="2"/>
      <c r="GK2997" s="2"/>
      <c r="GL2997" s="2"/>
      <c r="GM2997" s="2"/>
      <c r="GN2997" s="2"/>
      <c r="GO2997" s="2"/>
      <c r="GP2997" s="2"/>
      <c r="GQ2997" s="2"/>
      <c r="GR2997" s="2"/>
      <c r="GS2997" s="2"/>
      <c r="GT2997" s="2"/>
      <c r="GU2997" s="2"/>
      <c r="GV2997" s="2"/>
      <c r="GW2997" s="2"/>
      <c r="GX2997" s="2"/>
      <c r="GY2997" s="2"/>
      <c r="GZ2997" s="2"/>
      <c r="HA2997" s="2"/>
      <c r="HB2997" s="2"/>
      <c r="HC2997" s="2"/>
      <c r="HD2997" s="2"/>
      <c r="HE2997" s="2"/>
      <c r="HF2997" s="2"/>
      <c r="HG2997" s="2"/>
      <c r="HH2997" s="2"/>
      <c r="HI2997" s="2"/>
      <c r="HJ2997" s="2"/>
      <c r="HK2997" s="2"/>
      <c r="HL2997" s="2"/>
      <c r="HM2997" s="2"/>
      <c r="HN2997" s="2"/>
      <c r="HO2997" s="2"/>
      <c r="HP2997" s="2"/>
      <c r="HQ2997" s="2"/>
      <c r="HR2997" s="2"/>
      <c r="HS2997" s="2"/>
      <c r="HT2997" s="2"/>
      <c r="HU2997" s="2"/>
      <c r="HV2997" s="2"/>
      <c r="HW2997" s="2"/>
      <c r="HX2997" s="2"/>
      <c r="HY2997" s="2"/>
      <c r="HZ2997" s="2"/>
      <c r="IA2997" s="2"/>
      <c r="IB2997" s="2"/>
      <c r="IC2997" s="2"/>
      <c r="ID2997" s="2"/>
      <c r="IE2997" s="2"/>
      <c r="IF2997" s="2"/>
      <c r="IG2997" s="2"/>
      <c r="IH2997" s="2"/>
      <c r="II2997" s="2"/>
      <c r="IJ2997" s="2"/>
      <c r="IK2997" s="2"/>
      <c r="IL2997" s="2"/>
      <c r="IM2997" s="2"/>
      <c r="IN2997" s="2"/>
      <c r="IO2997" s="2"/>
      <c r="IP2997" s="2"/>
      <c r="IQ2997" s="2"/>
    </row>
    <row r="2998" spans="1:251" s="16" customFormat="1" ht="18.75" customHeight="1" thickBot="1">
      <c r="A2998" s="17"/>
      <c r="B2998" s="144" t="s">
        <v>11</v>
      </c>
      <c r="C2998" s="145"/>
      <c r="D2998" s="145"/>
      <c r="E2998" s="145"/>
      <c r="F2998" s="145"/>
      <c r="G2998" s="145"/>
      <c r="H2998" s="145"/>
      <c r="I2998" s="145"/>
      <c r="J2998" s="145"/>
      <c r="K2998" s="145"/>
      <c r="L2998" s="145"/>
      <c r="M2998" s="145"/>
      <c r="N2998" s="145"/>
      <c r="O2998" s="145"/>
      <c r="P2998" s="145"/>
      <c r="Q2998" s="145"/>
      <c r="R2998" s="145"/>
      <c r="S2998" s="145"/>
      <c r="T2998" s="145"/>
      <c r="U2998" s="145"/>
      <c r="V2998" s="145"/>
      <c r="W2998" s="145"/>
      <c r="X2998" s="145"/>
      <c r="Y2998" s="145"/>
      <c r="Z2998" s="146"/>
      <c r="AA2998" s="147">
        <f>SUM($AA$2984:$AA$2997)</f>
        <v>806568</v>
      </c>
      <c r="AB2998" s="148"/>
      <c r="AC2998" s="148"/>
      <c r="AD2998" s="148"/>
      <c r="AE2998" s="148"/>
      <c r="AF2998" s="148"/>
      <c r="AG2998" s="148"/>
      <c r="AH2998" s="148"/>
      <c r="AI2998" s="149"/>
      <c r="AJ2998" s="147">
        <f>SUM($AJ$2984:$AJ$2997)</f>
        <v>1235795</v>
      </c>
      <c r="AK2998" s="148"/>
      <c r="AL2998" s="148"/>
      <c r="AM2998" s="148"/>
      <c r="AN2998" s="148"/>
      <c r="AO2998" s="148"/>
      <c r="AP2998" s="148"/>
      <c r="AQ2998" s="148"/>
      <c r="AR2998" s="149"/>
      <c r="AS2998" s="150"/>
      <c r="AT2998" s="151"/>
      <c r="AU2998" s="151"/>
      <c r="AV2998" s="151"/>
      <c r="AW2998" s="151"/>
      <c r="AX2998" s="152"/>
      <c r="AY2998" s="2"/>
      <c r="AZ2998" s="2"/>
      <c r="BA2998" s="2"/>
      <c r="BB2998" s="2"/>
      <c r="BC2998" s="2"/>
      <c r="BD2998" s="2"/>
      <c r="BE2998" s="2"/>
      <c r="BF2998" s="2"/>
      <c r="BG2998" s="2"/>
      <c r="BH2998" s="2"/>
      <c r="BI2998" s="2"/>
      <c r="BJ2998" s="2"/>
      <c r="BK2998" s="2"/>
      <c r="BL2998" s="2"/>
      <c r="BM2998" s="2"/>
      <c r="BN2998" s="2"/>
      <c r="BO2998" s="2"/>
      <c r="BP2998" s="2"/>
      <c r="BQ2998" s="2"/>
      <c r="BR2998" s="2"/>
      <c r="BS2998" s="2"/>
      <c r="BT2998" s="2"/>
      <c r="BU2998" s="2"/>
      <c r="BV2998" s="2"/>
      <c r="BW2998" s="2"/>
      <c r="BX2998" s="2"/>
      <c r="BY2998" s="2"/>
      <c r="BZ2998" s="2"/>
      <c r="CA2998" s="2"/>
      <c r="CB2998" s="2"/>
      <c r="CC2998" s="2"/>
      <c r="CD2998" s="2"/>
      <c r="CE2998" s="2"/>
      <c r="CF2998" s="2"/>
      <c r="CG2998" s="2"/>
      <c r="CH2998" s="2"/>
      <c r="CI2998" s="2"/>
      <c r="CJ2998" s="2"/>
      <c r="CK2998" s="2"/>
      <c r="CL2998" s="2"/>
      <c r="CM2998" s="2"/>
      <c r="CN2998" s="2"/>
      <c r="CO2998" s="2"/>
      <c r="CP2998" s="2"/>
      <c r="CQ2998" s="2"/>
      <c r="CR2998" s="2"/>
      <c r="CS2998" s="2"/>
      <c r="CT2998" s="2"/>
      <c r="CU2998" s="2"/>
      <c r="CV2998" s="2"/>
      <c r="CW2998" s="2"/>
      <c r="CX2998" s="2"/>
      <c r="CY2998" s="2"/>
      <c r="CZ2998" s="2"/>
      <c r="DA2998" s="2"/>
      <c r="DB2998" s="2"/>
      <c r="DC2998" s="2"/>
      <c r="DD2998" s="2"/>
      <c r="DE2998" s="2"/>
      <c r="DF2998" s="2"/>
      <c r="DG2998" s="2"/>
      <c r="DH2998" s="2"/>
      <c r="DI2998" s="2"/>
      <c r="DJ2998" s="2"/>
      <c r="DK2998" s="2"/>
      <c r="DL2998" s="2"/>
      <c r="DM2998" s="2"/>
      <c r="DN2998" s="2"/>
      <c r="DO2998" s="2"/>
      <c r="DP2998" s="2"/>
      <c r="DQ2998" s="2"/>
      <c r="DR2998" s="2"/>
      <c r="DS2998" s="2"/>
      <c r="DT2998" s="2"/>
      <c r="DU2998" s="2"/>
      <c r="DV2998" s="2"/>
      <c r="DW2998" s="2"/>
      <c r="DX2998" s="2"/>
      <c r="DY2998" s="2"/>
      <c r="DZ2998" s="2"/>
      <c r="EA2998" s="2"/>
      <c r="EB2998" s="2"/>
      <c r="EC2998" s="2"/>
      <c r="ED2998" s="2"/>
      <c r="EE2998" s="2"/>
      <c r="EF2998" s="2"/>
      <c r="EG2998" s="2"/>
      <c r="EH2998" s="2"/>
      <c r="EI2998" s="2"/>
      <c r="EJ2998" s="2"/>
      <c r="EK2998" s="2"/>
      <c r="EL2998" s="2"/>
      <c r="EM2998" s="2"/>
      <c r="EN2998" s="2"/>
      <c r="EO2998" s="2"/>
      <c r="EP2998" s="2"/>
      <c r="EQ2998" s="2"/>
      <c r="ER2998" s="2"/>
      <c r="ES2998" s="2"/>
      <c r="ET2998" s="2"/>
      <c r="EU2998" s="2"/>
      <c r="EV2998" s="2"/>
      <c r="EW2998" s="2"/>
      <c r="EX2998" s="2"/>
      <c r="EY2998" s="2"/>
      <c r="EZ2998" s="2"/>
      <c r="FA2998" s="2"/>
      <c r="FB2998" s="2"/>
      <c r="FC2998" s="2"/>
      <c r="FD2998" s="2"/>
      <c r="FE2998" s="2"/>
      <c r="FF2998" s="2"/>
      <c r="FG2998" s="2"/>
      <c r="FH2998" s="2"/>
      <c r="FI2998" s="2"/>
      <c r="FJ2998" s="2"/>
      <c r="FK2998" s="2"/>
      <c r="FL2998" s="2"/>
      <c r="FM2998" s="2"/>
      <c r="FN2998" s="2"/>
      <c r="FO2998" s="2"/>
      <c r="FP2998" s="2"/>
      <c r="FQ2998" s="2"/>
      <c r="FR2998" s="2"/>
      <c r="FS2998" s="2"/>
      <c r="FT2998" s="2"/>
      <c r="FU2998" s="2"/>
      <c r="FV2998" s="2"/>
      <c r="FW2998" s="2"/>
      <c r="FX2998" s="2"/>
      <c r="FY2998" s="2"/>
      <c r="FZ2998" s="2"/>
      <c r="GA2998" s="2"/>
      <c r="GB2998" s="2"/>
      <c r="GC2998" s="2"/>
      <c r="GD2998" s="2"/>
      <c r="GE2998" s="2"/>
      <c r="GF2998" s="2"/>
      <c r="GG2998" s="2"/>
      <c r="GH2998" s="2"/>
      <c r="GI2998" s="2"/>
      <c r="GJ2998" s="2"/>
      <c r="GK2998" s="2"/>
      <c r="GL2998" s="2"/>
      <c r="GM2998" s="2"/>
      <c r="GN2998" s="2"/>
      <c r="GO2998" s="2"/>
      <c r="GP2998" s="2"/>
      <c r="GQ2998" s="2"/>
      <c r="GR2998" s="2"/>
      <c r="GS2998" s="2"/>
      <c r="GT2998" s="2"/>
      <c r="GU2998" s="2"/>
      <c r="GV2998" s="2"/>
      <c r="GW2998" s="2"/>
      <c r="GX2998" s="2"/>
      <c r="GY2998" s="2"/>
      <c r="GZ2998" s="2"/>
      <c r="HA2998" s="2"/>
      <c r="HB2998" s="2"/>
      <c r="HC2998" s="2"/>
      <c r="HD2998" s="2"/>
      <c r="HE2998" s="2"/>
      <c r="HF2998" s="2"/>
      <c r="HG2998" s="2"/>
      <c r="HH2998" s="2"/>
      <c r="HI2998" s="2"/>
      <c r="HJ2998" s="2"/>
      <c r="HK2998" s="2"/>
      <c r="HL2998" s="2"/>
      <c r="HM2998" s="2"/>
      <c r="HN2998" s="2"/>
      <c r="HO2998" s="2"/>
      <c r="HP2998" s="2"/>
      <c r="HQ2998" s="2"/>
      <c r="HR2998" s="2"/>
      <c r="HS2998" s="2"/>
      <c r="HT2998" s="2"/>
      <c r="HU2998" s="2"/>
      <c r="HV2998" s="2"/>
      <c r="HW2998" s="2"/>
      <c r="HX2998" s="2"/>
      <c r="HY2998" s="2"/>
      <c r="HZ2998" s="2"/>
      <c r="IA2998" s="2"/>
      <c r="IB2998" s="2"/>
      <c r="IC2998" s="2"/>
      <c r="ID2998" s="2"/>
      <c r="IE2998" s="2"/>
      <c r="IF2998" s="2"/>
      <c r="IG2998" s="2"/>
      <c r="IH2998" s="2"/>
      <c r="II2998" s="2"/>
      <c r="IJ2998" s="2"/>
      <c r="IK2998" s="2"/>
      <c r="IL2998" s="2"/>
      <c r="IM2998" s="2"/>
      <c r="IN2998" s="2"/>
      <c r="IO2998" s="2"/>
      <c r="IP2998" s="2"/>
      <c r="IQ2998" s="2"/>
    </row>
    <row r="3000" spans="1:251" ht="19.2">
      <c r="A3000" s="1" t="s">
        <v>0</v>
      </c>
      <c r="AW3000" s="3"/>
      <c r="AX3000" s="4"/>
      <c r="AY3000" s="3"/>
    </row>
    <row r="3002" spans="1:251" ht="18">
      <c r="B3002" s="153" t="s">
        <v>8</v>
      </c>
      <c r="C3002" s="154"/>
      <c r="D3002" s="154"/>
      <c r="E3002" s="154"/>
      <c r="F3002" s="154"/>
      <c r="G3002" s="154"/>
      <c r="H3002" s="154"/>
      <c r="I3002" s="154"/>
      <c r="J3002" s="154"/>
      <c r="K3002" s="154"/>
      <c r="L3002" s="154"/>
      <c r="M3002" s="154"/>
      <c r="N3002" s="154"/>
      <c r="O3002" s="154"/>
      <c r="P3002" s="154"/>
      <c r="Q3002" s="154"/>
      <c r="R3002" s="154"/>
      <c r="S3002" s="154"/>
      <c r="T3002" s="154"/>
      <c r="U3002" s="154"/>
      <c r="V3002" s="154"/>
      <c r="W3002" s="154"/>
      <c r="X3002" s="154"/>
      <c r="Y3002" s="154"/>
      <c r="Z3002" s="154"/>
      <c r="AA3002" s="154"/>
      <c r="AB3002" s="154"/>
      <c r="AC3002" s="154"/>
      <c r="AD3002" s="154"/>
      <c r="AE3002" s="154"/>
      <c r="AF3002" s="154"/>
      <c r="AG3002" s="154"/>
      <c r="AH3002" s="154"/>
      <c r="AI3002" s="154"/>
      <c r="AJ3002" s="154"/>
      <c r="AK3002" s="154"/>
      <c r="AL3002" s="154"/>
      <c r="AM3002" s="154"/>
      <c r="AN3002" s="154"/>
      <c r="AO3002" s="154"/>
      <c r="AP3002" s="154"/>
      <c r="AQ3002" s="154"/>
      <c r="AR3002" s="154"/>
      <c r="AS3002" s="154"/>
      <c r="AT3002" s="154"/>
      <c r="AU3002" s="154"/>
      <c r="AV3002" s="154"/>
      <c r="AW3002" s="154"/>
      <c r="AX3002" s="154"/>
    </row>
    <row r="3003" spans="1:251">
      <c r="Z3003" s="5"/>
      <c r="AD3003" s="5"/>
      <c r="AE3003" s="5"/>
      <c r="AF3003" s="5"/>
      <c r="AG3003" s="5"/>
      <c r="AH3003" s="5"/>
      <c r="AI3003" s="5"/>
      <c r="AO3003" s="5"/>
    </row>
    <row r="3004" spans="1:251" ht="13.8" thickBot="1">
      <c r="Z3004" s="5"/>
      <c r="AD3004" s="5"/>
      <c r="AE3004" s="5"/>
      <c r="AF3004" s="5"/>
      <c r="AG3004" s="5"/>
      <c r="AH3004" s="5"/>
      <c r="AI3004" s="5"/>
      <c r="AO3004" s="5"/>
      <c r="DI3004" s="6"/>
    </row>
    <row r="3005" spans="1:251" ht="24.75" customHeight="1" thickBot="1">
      <c r="B3005" s="155" t="s">
        <v>1</v>
      </c>
      <c r="C3005" s="156"/>
      <c r="D3005" s="156"/>
      <c r="E3005" s="156"/>
      <c r="F3005" s="156"/>
      <c r="G3005" s="156"/>
      <c r="H3005" s="157" t="s">
        <v>254</v>
      </c>
      <c r="I3005" s="158"/>
      <c r="J3005" s="158"/>
      <c r="K3005" s="158"/>
      <c r="L3005" s="158"/>
      <c r="M3005" s="158"/>
      <c r="N3005" s="158"/>
      <c r="O3005" s="158"/>
      <c r="P3005" s="158"/>
      <c r="Q3005" s="158"/>
      <c r="R3005" s="158"/>
      <c r="S3005" s="158"/>
      <c r="T3005" s="158"/>
      <c r="U3005" s="158"/>
      <c r="V3005" s="158"/>
      <c r="W3005" s="158"/>
      <c r="X3005" s="158"/>
      <c r="Y3005" s="158"/>
      <c r="Z3005" s="158"/>
      <c r="AA3005" s="158"/>
      <c r="AB3005" s="158"/>
      <c r="AC3005" s="158"/>
      <c r="AD3005" s="158"/>
      <c r="AE3005" s="158"/>
      <c r="AF3005" s="158"/>
      <c r="AG3005" s="158"/>
      <c r="AH3005" s="158"/>
      <c r="AI3005" s="158"/>
      <c r="AJ3005" s="158"/>
      <c r="AK3005" s="158"/>
      <c r="AL3005" s="158"/>
      <c r="AM3005" s="158"/>
      <c r="AN3005" s="158"/>
      <c r="AO3005" s="158"/>
      <c r="AP3005" s="158"/>
      <c r="AQ3005" s="158"/>
      <c r="AR3005" s="158"/>
      <c r="AS3005" s="158"/>
      <c r="AT3005" s="158"/>
      <c r="AU3005" s="158"/>
      <c r="AV3005" s="158"/>
      <c r="AW3005" s="158"/>
      <c r="AX3005" s="159"/>
      <c r="DI3005" s="6"/>
    </row>
    <row r="3006" spans="1:251" ht="14.4">
      <c r="B3006" s="7"/>
      <c r="C3006" s="7"/>
      <c r="D3006" s="7"/>
      <c r="E3006" s="7"/>
      <c r="F3006" s="7"/>
      <c r="G3006" s="7"/>
      <c r="H3006" s="8"/>
      <c r="I3006" s="8"/>
      <c r="J3006" s="8"/>
      <c r="K3006" s="8"/>
      <c r="L3006" s="9"/>
      <c r="M3006" s="9"/>
      <c r="N3006" s="9"/>
      <c r="O3006" s="9"/>
      <c r="P3006" s="8"/>
      <c r="Q3006" s="8"/>
      <c r="R3006" s="8"/>
      <c r="S3006" s="8"/>
      <c r="T3006" s="8"/>
      <c r="U3006" s="8"/>
      <c r="V3006" s="10"/>
      <c r="W3006" s="10"/>
      <c r="X3006" s="10"/>
      <c r="Y3006" s="10"/>
      <c r="Z3006" s="10"/>
      <c r="AA3006" s="10"/>
      <c r="AB3006" s="10"/>
      <c r="AC3006" s="10"/>
      <c r="AD3006" s="10"/>
      <c r="AE3006" s="10"/>
      <c r="AF3006" s="10"/>
      <c r="AG3006" s="10"/>
      <c r="AH3006" s="10"/>
      <c r="AI3006" s="10"/>
      <c r="AJ3006" s="10"/>
      <c r="AK3006" s="10"/>
      <c r="AL3006" s="10"/>
      <c r="AM3006" s="10"/>
      <c r="AN3006" s="10"/>
      <c r="AO3006" s="10"/>
      <c r="AP3006" s="10"/>
      <c r="AQ3006" s="10"/>
      <c r="AR3006" s="10"/>
      <c r="AS3006" s="10"/>
      <c r="AT3006" s="10"/>
      <c r="AU3006" s="10"/>
      <c r="AV3006" s="10"/>
      <c r="AW3006" s="10"/>
      <c r="AX3006" s="10"/>
      <c r="DI3006" s="6"/>
    </row>
    <row r="3007" spans="1:251" ht="15" thickBot="1">
      <c r="A3007" s="11"/>
      <c r="B3007" s="10" t="s">
        <v>2</v>
      </c>
      <c r="C3007" s="8"/>
      <c r="D3007" s="8"/>
      <c r="E3007" s="8"/>
      <c r="F3007" s="8"/>
      <c r="G3007" s="8"/>
      <c r="H3007" s="8"/>
      <c r="I3007" s="8"/>
      <c r="J3007" s="8"/>
      <c r="K3007" s="8"/>
      <c r="L3007" s="9"/>
      <c r="M3007" s="9"/>
      <c r="N3007" s="9"/>
      <c r="O3007" s="9"/>
      <c r="P3007" s="8"/>
      <c r="Q3007" s="8"/>
      <c r="R3007" s="8"/>
      <c r="S3007" s="8"/>
      <c r="T3007" s="8"/>
      <c r="U3007" s="8"/>
      <c r="V3007" s="10"/>
      <c r="W3007" s="10"/>
      <c r="X3007" s="10"/>
      <c r="Y3007" s="10"/>
      <c r="Z3007" s="10"/>
      <c r="AA3007" s="10"/>
      <c r="AB3007" s="10"/>
      <c r="AC3007" s="10"/>
      <c r="AD3007" s="10"/>
      <c r="AE3007" s="10"/>
      <c r="AF3007" s="10"/>
      <c r="AG3007" s="10"/>
      <c r="AH3007" s="10"/>
      <c r="AI3007" s="10"/>
      <c r="AJ3007" s="10"/>
      <c r="AK3007" s="10"/>
      <c r="AL3007" s="10"/>
      <c r="AM3007" s="10"/>
      <c r="AN3007" s="10"/>
      <c r="AO3007" s="10"/>
      <c r="AP3007" s="10"/>
      <c r="AQ3007" s="10"/>
      <c r="AR3007" s="10"/>
      <c r="AS3007" s="10"/>
      <c r="AT3007" s="10"/>
      <c r="AU3007" s="10"/>
      <c r="AV3007" s="10"/>
      <c r="AW3007" s="10"/>
      <c r="AX3007" s="10"/>
      <c r="DI3007" s="6"/>
    </row>
    <row r="3008" spans="1:251" ht="14.4">
      <c r="A3008" s="8"/>
      <c r="B3008" s="12"/>
      <c r="C3008" s="7"/>
      <c r="D3008" s="7"/>
      <c r="E3008" s="7"/>
      <c r="F3008" s="7"/>
      <c r="G3008" s="7"/>
      <c r="H3008" s="7"/>
      <c r="I3008" s="7"/>
      <c r="J3008" s="7"/>
      <c r="K3008" s="7"/>
      <c r="L3008" s="13"/>
      <c r="M3008" s="13"/>
      <c r="N3008" s="13"/>
      <c r="O3008" s="13"/>
      <c r="P3008" s="7"/>
      <c r="Q3008" s="7"/>
      <c r="R3008" s="7"/>
      <c r="S3008" s="7"/>
      <c r="T3008" s="7"/>
      <c r="U3008" s="7"/>
      <c r="V3008" s="14"/>
      <c r="W3008" s="14"/>
      <c r="X3008" s="14"/>
      <c r="Y3008" s="14"/>
      <c r="Z3008" s="14"/>
      <c r="AA3008" s="14"/>
      <c r="AB3008" s="14"/>
      <c r="AC3008" s="14"/>
      <c r="AD3008" s="14"/>
      <c r="AE3008" s="14"/>
      <c r="AF3008" s="14"/>
      <c r="AG3008" s="14"/>
      <c r="AH3008" s="14"/>
      <c r="AI3008" s="14"/>
      <c r="AJ3008" s="14"/>
      <c r="AK3008" s="14"/>
      <c r="AL3008" s="14"/>
      <c r="AM3008" s="14"/>
      <c r="AN3008" s="14"/>
      <c r="AO3008" s="14"/>
      <c r="AP3008" s="14"/>
      <c r="AQ3008" s="14"/>
      <c r="AR3008" s="14"/>
      <c r="AS3008" s="14"/>
      <c r="AT3008" s="14"/>
      <c r="AU3008" s="14"/>
      <c r="AV3008" s="14"/>
      <c r="AW3008" s="14"/>
      <c r="AX3008" s="15"/>
    </row>
    <row r="3009" spans="1:113" ht="12" customHeight="1">
      <c r="A3009" s="8"/>
      <c r="B3009" s="160" t="s">
        <v>363</v>
      </c>
      <c r="C3009" s="161"/>
      <c r="D3009" s="161"/>
      <c r="E3009" s="161"/>
      <c r="F3009" s="161"/>
      <c r="G3009" s="161"/>
      <c r="H3009" s="161"/>
      <c r="I3009" s="161"/>
      <c r="J3009" s="161"/>
      <c r="K3009" s="161"/>
      <c r="L3009" s="161"/>
      <c r="M3009" s="161"/>
      <c r="N3009" s="161"/>
      <c r="O3009" s="161"/>
      <c r="P3009" s="161"/>
      <c r="Q3009" s="161"/>
      <c r="R3009" s="161"/>
      <c r="S3009" s="161"/>
      <c r="T3009" s="161"/>
      <c r="U3009" s="161"/>
      <c r="V3009" s="161"/>
      <c r="W3009" s="161"/>
      <c r="X3009" s="161"/>
      <c r="Y3009" s="161"/>
      <c r="Z3009" s="161"/>
      <c r="AA3009" s="161"/>
      <c r="AB3009" s="161"/>
      <c r="AC3009" s="161"/>
      <c r="AD3009" s="161"/>
      <c r="AE3009" s="161"/>
      <c r="AF3009" s="161"/>
      <c r="AG3009" s="161"/>
      <c r="AH3009" s="161"/>
      <c r="AI3009" s="161"/>
      <c r="AJ3009" s="161"/>
      <c r="AK3009" s="161"/>
      <c r="AL3009" s="161"/>
      <c r="AM3009" s="161"/>
      <c r="AN3009" s="161"/>
      <c r="AO3009" s="161"/>
      <c r="AP3009" s="161"/>
      <c r="AQ3009" s="161"/>
      <c r="AR3009" s="161"/>
      <c r="AS3009" s="161"/>
      <c r="AT3009" s="161"/>
      <c r="AU3009" s="161"/>
      <c r="AV3009" s="161"/>
      <c r="AW3009" s="161"/>
      <c r="AX3009" s="162"/>
    </row>
    <row r="3010" spans="1:113" ht="12" customHeight="1">
      <c r="A3010" s="8"/>
      <c r="B3010" s="160"/>
      <c r="C3010" s="161"/>
      <c r="D3010" s="161"/>
      <c r="E3010" s="161"/>
      <c r="F3010" s="161"/>
      <c r="G3010" s="161"/>
      <c r="H3010" s="161"/>
      <c r="I3010" s="161"/>
      <c r="J3010" s="161"/>
      <c r="K3010" s="161"/>
      <c r="L3010" s="161"/>
      <c r="M3010" s="161"/>
      <c r="N3010" s="161"/>
      <c r="O3010" s="161"/>
      <c r="P3010" s="161"/>
      <c r="Q3010" s="161"/>
      <c r="R3010" s="161"/>
      <c r="S3010" s="161"/>
      <c r="T3010" s="161"/>
      <c r="U3010" s="161"/>
      <c r="V3010" s="161"/>
      <c r="W3010" s="161"/>
      <c r="X3010" s="161"/>
      <c r="Y3010" s="161"/>
      <c r="Z3010" s="161"/>
      <c r="AA3010" s="161"/>
      <c r="AB3010" s="161"/>
      <c r="AC3010" s="161"/>
      <c r="AD3010" s="161"/>
      <c r="AE3010" s="161"/>
      <c r="AF3010" s="161"/>
      <c r="AG3010" s="161"/>
      <c r="AH3010" s="161"/>
      <c r="AI3010" s="161"/>
      <c r="AJ3010" s="161"/>
      <c r="AK3010" s="161"/>
      <c r="AL3010" s="161"/>
      <c r="AM3010" s="161"/>
      <c r="AN3010" s="161"/>
      <c r="AO3010" s="161"/>
      <c r="AP3010" s="161"/>
      <c r="AQ3010" s="161"/>
      <c r="AR3010" s="161"/>
      <c r="AS3010" s="161"/>
      <c r="AT3010" s="161"/>
      <c r="AU3010" s="161"/>
      <c r="AV3010" s="161"/>
      <c r="AW3010" s="161"/>
      <c r="AX3010" s="162"/>
      <c r="BC3010" s="16"/>
    </row>
    <row r="3011" spans="1:113" ht="12" customHeight="1">
      <c r="A3011" s="8"/>
      <c r="B3011" s="160"/>
      <c r="C3011" s="161"/>
      <c r="D3011" s="161"/>
      <c r="E3011" s="161"/>
      <c r="F3011" s="161"/>
      <c r="G3011" s="161"/>
      <c r="H3011" s="161"/>
      <c r="I3011" s="161"/>
      <c r="J3011" s="161"/>
      <c r="K3011" s="161"/>
      <c r="L3011" s="161"/>
      <c r="M3011" s="161"/>
      <c r="N3011" s="161"/>
      <c r="O3011" s="161"/>
      <c r="P3011" s="161"/>
      <c r="Q3011" s="161"/>
      <c r="R3011" s="161"/>
      <c r="S3011" s="161"/>
      <c r="T3011" s="161"/>
      <c r="U3011" s="161"/>
      <c r="V3011" s="161"/>
      <c r="W3011" s="161"/>
      <c r="X3011" s="161"/>
      <c r="Y3011" s="161"/>
      <c r="Z3011" s="161"/>
      <c r="AA3011" s="161"/>
      <c r="AB3011" s="161"/>
      <c r="AC3011" s="161"/>
      <c r="AD3011" s="161"/>
      <c r="AE3011" s="161"/>
      <c r="AF3011" s="161"/>
      <c r="AG3011" s="161"/>
      <c r="AH3011" s="161"/>
      <c r="AI3011" s="161"/>
      <c r="AJ3011" s="161"/>
      <c r="AK3011" s="161"/>
      <c r="AL3011" s="161"/>
      <c r="AM3011" s="161"/>
      <c r="AN3011" s="161"/>
      <c r="AO3011" s="161"/>
      <c r="AP3011" s="161"/>
      <c r="AQ3011" s="161"/>
      <c r="AR3011" s="161"/>
      <c r="AS3011" s="161"/>
      <c r="AT3011" s="161"/>
      <c r="AU3011" s="161"/>
      <c r="AV3011" s="161"/>
      <c r="AW3011" s="161"/>
      <c r="AX3011" s="162"/>
    </row>
    <row r="3012" spans="1:113" ht="12" customHeight="1">
      <c r="A3012" s="8"/>
      <c r="B3012" s="160"/>
      <c r="C3012" s="161"/>
      <c r="D3012" s="161"/>
      <c r="E3012" s="161"/>
      <c r="F3012" s="161"/>
      <c r="G3012" s="161"/>
      <c r="H3012" s="161"/>
      <c r="I3012" s="161"/>
      <c r="J3012" s="161"/>
      <c r="K3012" s="161"/>
      <c r="L3012" s="161"/>
      <c r="M3012" s="161"/>
      <c r="N3012" s="161"/>
      <c r="O3012" s="161"/>
      <c r="P3012" s="161"/>
      <c r="Q3012" s="161"/>
      <c r="R3012" s="161"/>
      <c r="S3012" s="161"/>
      <c r="T3012" s="161"/>
      <c r="U3012" s="161"/>
      <c r="V3012" s="161"/>
      <c r="W3012" s="161"/>
      <c r="X3012" s="161"/>
      <c r="Y3012" s="161"/>
      <c r="Z3012" s="161"/>
      <c r="AA3012" s="161"/>
      <c r="AB3012" s="161"/>
      <c r="AC3012" s="161"/>
      <c r="AD3012" s="161"/>
      <c r="AE3012" s="161"/>
      <c r="AF3012" s="161"/>
      <c r="AG3012" s="161"/>
      <c r="AH3012" s="161"/>
      <c r="AI3012" s="161"/>
      <c r="AJ3012" s="161"/>
      <c r="AK3012" s="161"/>
      <c r="AL3012" s="161"/>
      <c r="AM3012" s="161"/>
      <c r="AN3012" s="161"/>
      <c r="AO3012" s="161"/>
      <c r="AP3012" s="161"/>
      <c r="AQ3012" s="161"/>
      <c r="AR3012" s="161"/>
      <c r="AS3012" s="161"/>
      <c r="AT3012" s="161"/>
      <c r="AU3012" s="161"/>
      <c r="AV3012" s="161"/>
      <c r="AW3012" s="161"/>
      <c r="AX3012" s="162"/>
    </row>
    <row r="3013" spans="1:113" ht="12" customHeight="1">
      <c r="A3013" s="8"/>
      <c r="B3013" s="160"/>
      <c r="C3013" s="161"/>
      <c r="D3013" s="161"/>
      <c r="E3013" s="161"/>
      <c r="F3013" s="161"/>
      <c r="G3013" s="161"/>
      <c r="H3013" s="161"/>
      <c r="I3013" s="161"/>
      <c r="J3013" s="161"/>
      <c r="K3013" s="161"/>
      <c r="L3013" s="161"/>
      <c r="M3013" s="161"/>
      <c r="N3013" s="161"/>
      <c r="O3013" s="161"/>
      <c r="P3013" s="161"/>
      <c r="Q3013" s="161"/>
      <c r="R3013" s="161"/>
      <c r="S3013" s="161"/>
      <c r="T3013" s="161"/>
      <c r="U3013" s="161"/>
      <c r="V3013" s="161"/>
      <c r="W3013" s="161"/>
      <c r="X3013" s="161"/>
      <c r="Y3013" s="161"/>
      <c r="Z3013" s="161"/>
      <c r="AA3013" s="161"/>
      <c r="AB3013" s="161"/>
      <c r="AC3013" s="161"/>
      <c r="AD3013" s="161"/>
      <c r="AE3013" s="161"/>
      <c r="AF3013" s="161"/>
      <c r="AG3013" s="161"/>
      <c r="AH3013" s="161"/>
      <c r="AI3013" s="161"/>
      <c r="AJ3013" s="161"/>
      <c r="AK3013" s="161"/>
      <c r="AL3013" s="161"/>
      <c r="AM3013" s="161"/>
      <c r="AN3013" s="161"/>
      <c r="AO3013" s="161"/>
      <c r="AP3013" s="161"/>
      <c r="AQ3013" s="161"/>
      <c r="AR3013" s="161"/>
      <c r="AS3013" s="161"/>
      <c r="AT3013" s="161"/>
      <c r="AU3013" s="161"/>
      <c r="AV3013" s="161"/>
      <c r="AW3013" s="161"/>
      <c r="AX3013" s="162"/>
    </row>
    <row r="3014" spans="1:113" ht="15" thickBot="1">
      <c r="A3014" s="17"/>
      <c r="B3014" s="18"/>
      <c r="C3014" s="19"/>
      <c r="D3014" s="19"/>
      <c r="E3014" s="19"/>
      <c r="F3014" s="19"/>
      <c r="G3014" s="19"/>
      <c r="H3014" s="19"/>
      <c r="I3014" s="19"/>
      <c r="J3014" s="19"/>
      <c r="K3014" s="19"/>
      <c r="L3014" s="19"/>
      <c r="M3014" s="19"/>
      <c r="N3014" s="19"/>
      <c r="O3014" s="19"/>
      <c r="P3014" s="19"/>
      <c r="Q3014" s="19"/>
      <c r="R3014" s="19"/>
      <c r="S3014" s="19"/>
      <c r="T3014" s="19"/>
      <c r="U3014" s="19"/>
      <c r="V3014" s="19"/>
      <c r="W3014" s="19"/>
      <c r="X3014" s="19"/>
      <c r="Y3014" s="19"/>
      <c r="Z3014" s="19"/>
      <c r="AA3014" s="19"/>
      <c r="AB3014" s="19"/>
      <c r="AC3014" s="19"/>
      <c r="AD3014" s="19"/>
      <c r="AE3014" s="19"/>
      <c r="AF3014" s="19"/>
      <c r="AG3014" s="19"/>
      <c r="AH3014" s="19"/>
      <c r="AI3014" s="19"/>
      <c r="AJ3014" s="19"/>
      <c r="AK3014" s="19"/>
      <c r="AL3014" s="19"/>
      <c r="AM3014" s="19"/>
      <c r="AN3014" s="19"/>
      <c r="AO3014" s="19"/>
      <c r="AP3014" s="19"/>
      <c r="AQ3014" s="19"/>
      <c r="AR3014" s="19"/>
      <c r="AS3014" s="19"/>
      <c r="AT3014" s="19"/>
      <c r="AU3014" s="19"/>
      <c r="AV3014" s="19"/>
      <c r="AW3014" s="19"/>
      <c r="AX3014" s="20"/>
    </row>
    <row r="3015" spans="1:113">
      <c r="B3015" s="21"/>
    </row>
    <row r="3016" spans="1:113" ht="15" thickBot="1">
      <c r="A3016" s="11"/>
      <c r="B3016" s="10" t="s">
        <v>3</v>
      </c>
      <c r="C3016" s="8"/>
      <c r="D3016" s="8"/>
      <c r="E3016" s="8"/>
      <c r="F3016" s="8"/>
      <c r="G3016" s="8"/>
      <c r="H3016" s="8"/>
      <c r="I3016" s="8"/>
      <c r="J3016" s="8"/>
      <c r="K3016" s="8"/>
      <c r="L3016" s="9"/>
      <c r="M3016" s="9"/>
      <c r="N3016" s="9"/>
      <c r="O3016" s="9"/>
      <c r="P3016" s="8"/>
      <c r="Q3016" s="8"/>
      <c r="R3016" s="8"/>
      <c r="S3016" s="8"/>
      <c r="T3016" s="8"/>
      <c r="U3016" s="8"/>
      <c r="V3016" s="10"/>
      <c r="W3016" s="10"/>
      <c r="X3016" s="10"/>
      <c r="Y3016" s="10"/>
      <c r="Z3016" s="10"/>
      <c r="AA3016" s="10"/>
      <c r="AB3016" s="10"/>
      <c r="AC3016" s="10"/>
      <c r="AD3016" s="10"/>
      <c r="AE3016" s="10"/>
      <c r="AF3016" s="10"/>
      <c r="AG3016" s="10"/>
      <c r="AH3016" s="10"/>
      <c r="AI3016" s="10"/>
      <c r="AJ3016" s="10"/>
      <c r="AK3016" s="10"/>
      <c r="AL3016" s="10"/>
      <c r="AM3016" s="10"/>
      <c r="AN3016" s="10"/>
      <c r="AO3016" s="10"/>
      <c r="AP3016" s="10"/>
      <c r="AQ3016" s="10"/>
      <c r="AR3016" s="10"/>
      <c r="AS3016" s="10"/>
      <c r="AT3016" s="10"/>
      <c r="AU3016" s="10"/>
      <c r="AV3016" s="10"/>
      <c r="AW3016" s="10"/>
      <c r="AX3016" s="10"/>
      <c r="DI3016" s="6"/>
    </row>
    <row r="3017" spans="1:113" ht="14.4">
      <c r="A3017" s="8"/>
      <c r="B3017" s="12"/>
      <c r="C3017" s="7"/>
      <c r="D3017" s="7"/>
      <c r="E3017" s="7"/>
      <c r="F3017" s="7"/>
      <c r="G3017" s="7"/>
      <c r="H3017" s="7"/>
      <c r="I3017" s="7"/>
      <c r="J3017" s="7"/>
      <c r="K3017" s="7"/>
      <c r="L3017" s="13"/>
      <c r="M3017" s="13"/>
      <c r="N3017" s="13"/>
      <c r="O3017" s="13"/>
      <c r="P3017" s="7"/>
      <c r="Q3017" s="7"/>
      <c r="R3017" s="7"/>
      <c r="S3017" s="7"/>
      <c r="T3017" s="7"/>
      <c r="U3017" s="7"/>
      <c r="V3017" s="14"/>
      <c r="W3017" s="14"/>
      <c r="X3017" s="14"/>
      <c r="Y3017" s="14"/>
      <c r="Z3017" s="14"/>
      <c r="AA3017" s="14"/>
      <c r="AB3017" s="14"/>
      <c r="AC3017" s="14"/>
      <c r="AD3017" s="14"/>
      <c r="AE3017" s="14"/>
      <c r="AF3017" s="14"/>
      <c r="AG3017" s="14"/>
      <c r="AH3017" s="14"/>
      <c r="AI3017" s="14"/>
      <c r="AJ3017" s="14"/>
      <c r="AK3017" s="14"/>
      <c r="AL3017" s="14"/>
      <c r="AM3017" s="14"/>
      <c r="AN3017" s="14"/>
      <c r="AO3017" s="14"/>
      <c r="AP3017" s="14"/>
      <c r="AQ3017" s="14"/>
      <c r="AR3017" s="14"/>
      <c r="AS3017" s="14"/>
      <c r="AT3017" s="14"/>
      <c r="AU3017" s="14"/>
      <c r="AV3017" s="14"/>
      <c r="AW3017" s="14"/>
      <c r="AX3017" s="15"/>
    </row>
    <row r="3018" spans="1:113" ht="12" customHeight="1">
      <c r="A3018" s="8"/>
      <c r="B3018" s="160" t="s">
        <v>364</v>
      </c>
      <c r="C3018" s="161"/>
      <c r="D3018" s="161"/>
      <c r="E3018" s="161"/>
      <c r="F3018" s="161"/>
      <c r="G3018" s="161"/>
      <c r="H3018" s="161"/>
      <c r="I3018" s="161"/>
      <c r="J3018" s="161"/>
      <c r="K3018" s="161"/>
      <c r="L3018" s="161"/>
      <c r="M3018" s="161"/>
      <c r="N3018" s="161"/>
      <c r="O3018" s="161"/>
      <c r="P3018" s="161"/>
      <c r="Q3018" s="161"/>
      <c r="R3018" s="161"/>
      <c r="S3018" s="161"/>
      <c r="T3018" s="161"/>
      <c r="U3018" s="161"/>
      <c r="V3018" s="161"/>
      <c r="W3018" s="161"/>
      <c r="X3018" s="161"/>
      <c r="Y3018" s="161"/>
      <c r="Z3018" s="161"/>
      <c r="AA3018" s="161"/>
      <c r="AB3018" s="161"/>
      <c r="AC3018" s="161"/>
      <c r="AD3018" s="161"/>
      <c r="AE3018" s="161"/>
      <c r="AF3018" s="161"/>
      <c r="AG3018" s="161"/>
      <c r="AH3018" s="161"/>
      <c r="AI3018" s="161"/>
      <c r="AJ3018" s="161"/>
      <c r="AK3018" s="161"/>
      <c r="AL3018" s="161"/>
      <c r="AM3018" s="161"/>
      <c r="AN3018" s="161"/>
      <c r="AO3018" s="161"/>
      <c r="AP3018" s="161"/>
      <c r="AQ3018" s="161"/>
      <c r="AR3018" s="161"/>
      <c r="AS3018" s="161"/>
      <c r="AT3018" s="161"/>
      <c r="AU3018" s="161"/>
      <c r="AV3018" s="161"/>
      <c r="AW3018" s="161"/>
      <c r="AX3018" s="162"/>
    </row>
    <row r="3019" spans="1:113" ht="12" customHeight="1">
      <c r="A3019" s="8"/>
      <c r="B3019" s="160"/>
      <c r="C3019" s="161"/>
      <c r="D3019" s="161"/>
      <c r="E3019" s="161"/>
      <c r="F3019" s="161"/>
      <c r="G3019" s="161"/>
      <c r="H3019" s="161"/>
      <c r="I3019" s="161"/>
      <c r="J3019" s="161"/>
      <c r="K3019" s="161"/>
      <c r="L3019" s="161"/>
      <c r="M3019" s="161"/>
      <c r="N3019" s="161"/>
      <c r="O3019" s="161"/>
      <c r="P3019" s="161"/>
      <c r="Q3019" s="161"/>
      <c r="R3019" s="161"/>
      <c r="S3019" s="161"/>
      <c r="T3019" s="161"/>
      <c r="U3019" s="161"/>
      <c r="V3019" s="161"/>
      <c r="W3019" s="161"/>
      <c r="X3019" s="161"/>
      <c r="Y3019" s="161"/>
      <c r="Z3019" s="161"/>
      <c r="AA3019" s="161"/>
      <c r="AB3019" s="161"/>
      <c r="AC3019" s="161"/>
      <c r="AD3019" s="161"/>
      <c r="AE3019" s="161"/>
      <c r="AF3019" s="161"/>
      <c r="AG3019" s="161"/>
      <c r="AH3019" s="161"/>
      <c r="AI3019" s="161"/>
      <c r="AJ3019" s="161"/>
      <c r="AK3019" s="161"/>
      <c r="AL3019" s="161"/>
      <c r="AM3019" s="161"/>
      <c r="AN3019" s="161"/>
      <c r="AO3019" s="161"/>
      <c r="AP3019" s="161"/>
      <c r="AQ3019" s="161"/>
      <c r="AR3019" s="161"/>
      <c r="AS3019" s="161"/>
      <c r="AT3019" s="161"/>
      <c r="AU3019" s="161"/>
      <c r="AV3019" s="161"/>
      <c r="AW3019" s="161"/>
      <c r="AX3019" s="162"/>
      <c r="BC3019" s="16"/>
    </row>
    <row r="3020" spans="1:113" ht="12" customHeight="1">
      <c r="A3020" s="8"/>
      <c r="B3020" s="160"/>
      <c r="C3020" s="161"/>
      <c r="D3020" s="161"/>
      <c r="E3020" s="161"/>
      <c r="F3020" s="161"/>
      <c r="G3020" s="161"/>
      <c r="H3020" s="161"/>
      <c r="I3020" s="161"/>
      <c r="J3020" s="161"/>
      <c r="K3020" s="161"/>
      <c r="L3020" s="161"/>
      <c r="M3020" s="161"/>
      <c r="N3020" s="161"/>
      <c r="O3020" s="161"/>
      <c r="P3020" s="161"/>
      <c r="Q3020" s="161"/>
      <c r="R3020" s="161"/>
      <c r="S3020" s="161"/>
      <c r="T3020" s="161"/>
      <c r="U3020" s="161"/>
      <c r="V3020" s="161"/>
      <c r="W3020" s="161"/>
      <c r="X3020" s="161"/>
      <c r="Y3020" s="161"/>
      <c r="Z3020" s="161"/>
      <c r="AA3020" s="161"/>
      <c r="AB3020" s="161"/>
      <c r="AC3020" s="161"/>
      <c r="AD3020" s="161"/>
      <c r="AE3020" s="161"/>
      <c r="AF3020" s="161"/>
      <c r="AG3020" s="161"/>
      <c r="AH3020" s="161"/>
      <c r="AI3020" s="161"/>
      <c r="AJ3020" s="161"/>
      <c r="AK3020" s="161"/>
      <c r="AL3020" s="161"/>
      <c r="AM3020" s="161"/>
      <c r="AN3020" s="161"/>
      <c r="AO3020" s="161"/>
      <c r="AP3020" s="161"/>
      <c r="AQ3020" s="161"/>
      <c r="AR3020" s="161"/>
      <c r="AS3020" s="161"/>
      <c r="AT3020" s="161"/>
      <c r="AU3020" s="161"/>
      <c r="AV3020" s="161"/>
      <c r="AW3020" s="161"/>
      <c r="AX3020" s="162"/>
    </row>
    <row r="3021" spans="1:113" ht="12" customHeight="1">
      <c r="A3021" s="8"/>
      <c r="B3021" s="160"/>
      <c r="C3021" s="161"/>
      <c r="D3021" s="161"/>
      <c r="E3021" s="161"/>
      <c r="F3021" s="161"/>
      <c r="G3021" s="161"/>
      <c r="H3021" s="161"/>
      <c r="I3021" s="161"/>
      <c r="J3021" s="161"/>
      <c r="K3021" s="161"/>
      <c r="L3021" s="161"/>
      <c r="M3021" s="161"/>
      <c r="N3021" s="161"/>
      <c r="O3021" s="161"/>
      <c r="P3021" s="161"/>
      <c r="Q3021" s="161"/>
      <c r="R3021" s="161"/>
      <c r="S3021" s="161"/>
      <c r="T3021" s="161"/>
      <c r="U3021" s="161"/>
      <c r="V3021" s="161"/>
      <c r="W3021" s="161"/>
      <c r="X3021" s="161"/>
      <c r="Y3021" s="161"/>
      <c r="Z3021" s="161"/>
      <c r="AA3021" s="161"/>
      <c r="AB3021" s="161"/>
      <c r="AC3021" s="161"/>
      <c r="AD3021" s="161"/>
      <c r="AE3021" s="161"/>
      <c r="AF3021" s="161"/>
      <c r="AG3021" s="161"/>
      <c r="AH3021" s="161"/>
      <c r="AI3021" s="161"/>
      <c r="AJ3021" s="161"/>
      <c r="AK3021" s="161"/>
      <c r="AL3021" s="161"/>
      <c r="AM3021" s="161"/>
      <c r="AN3021" s="161"/>
      <c r="AO3021" s="161"/>
      <c r="AP3021" s="161"/>
      <c r="AQ3021" s="161"/>
      <c r="AR3021" s="161"/>
      <c r="AS3021" s="161"/>
      <c r="AT3021" s="161"/>
      <c r="AU3021" s="161"/>
      <c r="AV3021" s="161"/>
      <c r="AW3021" s="161"/>
      <c r="AX3021" s="162"/>
    </row>
    <row r="3022" spans="1:113" ht="12" customHeight="1">
      <c r="A3022" s="8"/>
      <c r="B3022" s="160"/>
      <c r="C3022" s="161"/>
      <c r="D3022" s="161"/>
      <c r="E3022" s="161"/>
      <c r="F3022" s="161"/>
      <c r="G3022" s="161"/>
      <c r="H3022" s="161"/>
      <c r="I3022" s="161"/>
      <c r="J3022" s="161"/>
      <c r="K3022" s="161"/>
      <c r="L3022" s="161"/>
      <c r="M3022" s="161"/>
      <c r="N3022" s="161"/>
      <c r="O3022" s="161"/>
      <c r="P3022" s="161"/>
      <c r="Q3022" s="161"/>
      <c r="R3022" s="161"/>
      <c r="S3022" s="161"/>
      <c r="T3022" s="161"/>
      <c r="U3022" s="161"/>
      <c r="V3022" s="161"/>
      <c r="W3022" s="161"/>
      <c r="X3022" s="161"/>
      <c r="Y3022" s="161"/>
      <c r="Z3022" s="161"/>
      <c r="AA3022" s="161"/>
      <c r="AB3022" s="161"/>
      <c r="AC3022" s="161"/>
      <c r="AD3022" s="161"/>
      <c r="AE3022" s="161"/>
      <c r="AF3022" s="161"/>
      <c r="AG3022" s="161"/>
      <c r="AH3022" s="161"/>
      <c r="AI3022" s="161"/>
      <c r="AJ3022" s="161"/>
      <c r="AK3022" s="161"/>
      <c r="AL3022" s="161"/>
      <c r="AM3022" s="161"/>
      <c r="AN3022" s="161"/>
      <c r="AO3022" s="161"/>
      <c r="AP3022" s="161"/>
      <c r="AQ3022" s="161"/>
      <c r="AR3022" s="161"/>
      <c r="AS3022" s="161"/>
      <c r="AT3022" s="161"/>
      <c r="AU3022" s="161"/>
      <c r="AV3022" s="161"/>
      <c r="AW3022" s="161"/>
      <c r="AX3022" s="162"/>
    </row>
    <row r="3023" spans="1:113" ht="15" thickBot="1">
      <c r="A3023" s="17"/>
      <c r="B3023" s="18"/>
      <c r="C3023" s="19"/>
      <c r="D3023" s="19"/>
      <c r="E3023" s="19"/>
      <c r="F3023" s="19"/>
      <c r="G3023" s="19"/>
      <c r="H3023" s="19"/>
      <c r="I3023" s="19"/>
      <c r="J3023" s="19"/>
      <c r="K3023" s="19"/>
      <c r="L3023" s="19"/>
      <c r="M3023" s="19"/>
      <c r="N3023" s="19"/>
      <c r="O3023" s="19"/>
      <c r="P3023" s="19"/>
      <c r="Q3023" s="19"/>
      <c r="R3023" s="19"/>
      <c r="S3023" s="19"/>
      <c r="T3023" s="19"/>
      <c r="U3023" s="19"/>
      <c r="V3023" s="19"/>
      <c r="W3023" s="19"/>
      <c r="X3023" s="19"/>
      <c r="Y3023" s="19"/>
      <c r="Z3023" s="19"/>
      <c r="AA3023" s="19"/>
      <c r="AB3023" s="19"/>
      <c r="AC3023" s="19"/>
      <c r="AD3023" s="19"/>
      <c r="AE3023" s="19"/>
      <c r="AF3023" s="19"/>
      <c r="AG3023" s="19"/>
      <c r="AH3023" s="19"/>
      <c r="AI3023" s="19"/>
      <c r="AJ3023" s="19"/>
      <c r="AK3023" s="19"/>
      <c r="AL3023" s="19"/>
      <c r="AM3023" s="19"/>
      <c r="AN3023" s="19"/>
      <c r="AO3023" s="19"/>
      <c r="AP3023" s="19"/>
      <c r="AQ3023" s="19"/>
      <c r="AR3023" s="19"/>
      <c r="AS3023" s="19"/>
      <c r="AT3023" s="19"/>
      <c r="AU3023" s="19"/>
      <c r="AV3023" s="19"/>
      <c r="AW3023" s="19"/>
      <c r="AX3023" s="20"/>
    </row>
    <row r="3024" spans="1:113">
      <c r="B3024" s="21"/>
    </row>
    <row r="3025" spans="1:251" ht="14.4">
      <c r="B3025" s="10" t="s">
        <v>4</v>
      </c>
      <c r="C3025" s="8"/>
      <c r="D3025" s="8"/>
      <c r="E3025" s="8"/>
      <c r="F3025" s="8"/>
      <c r="G3025" s="8"/>
      <c r="H3025" s="8"/>
      <c r="I3025" s="8"/>
      <c r="J3025" s="8"/>
      <c r="K3025" s="8"/>
      <c r="L3025" s="9"/>
      <c r="M3025" s="9"/>
      <c r="N3025" s="9"/>
      <c r="O3025" s="9"/>
      <c r="P3025" s="8"/>
      <c r="Q3025" s="8"/>
      <c r="R3025" s="8"/>
      <c r="S3025" s="8"/>
      <c r="T3025" s="8"/>
      <c r="U3025" s="8"/>
      <c r="V3025" s="10"/>
      <c r="W3025" s="10"/>
      <c r="X3025" s="10"/>
      <c r="Y3025" s="10"/>
      <c r="Z3025" s="10"/>
      <c r="AA3025" s="10"/>
      <c r="AB3025" s="10"/>
      <c r="AC3025" s="10"/>
      <c r="AD3025" s="10"/>
      <c r="AE3025" s="10"/>
      <c r="AF3025" s="10"/>
      <c r="AG3025" s="10"/>
      <c r="AH3025" s="10"/>
      <c r="AI3025" s="10"/>
      <c r="AJ3025" s="10"/>
      <c r="AK3025" s="10"/>
      <c r="AL3025" s="10"/>
      <c r="AM3025" s="10"/>
      <c r="AN3025" s="10"/>
      <c r="AO3025" s="10"/>
      <c r="AP3025" s="10"/>
      <c r="AQ3025" s="10"/>
      <c r="AR3025" s="10"/>
      <c r="AS3025" s="10"/>
      <c r="AT3025" s="10"/>
      <c r="AU3025" s="10"/>
      <c r="AV3025" s="10"/>
      <c r="AW3025" s="10"/>
      <c r="AX3025" s="10"/>
    </row>
    <row r="3026" spans="1:251" ht="15" thickBot="1">
      <c r="B3026" s="8"/>
      <c r="C3026" s="8"/>
      <c r="D3026" s="8"/>
      <c r="E3026" s="8"/>
      <c r="F3026" s="8"/>
      <c r="G3026" s="8"/>
      <c r="H3026" s="8"/>
      <c r="I3026" s="8"/>
      <c r="J3026" s="8"/>
      <c r="K3026" s="8"/>
      <c r="L3026" s="9"/>
      <c r="M3026" s="9"/>
      <c r="N3026" s="9"/>
      <c r="O3026" s="9"/>
      <c r="P3026" s="8"/>
      <c r="Q3026" s="8"/>
      <c r="R3026" s="8"/>
      <c r="S3026" s="8"/>
      <c r="T3026" s="8"/>
      <c r="U3026" s="8"/>
      <c r="V3026" s="10"/>
      <c r="W3026" s="10"/>
      <c r="X3026" s="10"/>
      <c r="Y3026" s="10"/>
      <c r="Z3026" s="10"/>
      <c r="AA3026" s="10"/>
      <c r="AB3026" s="10"/>
      <c r="AC3026" s="10"/>
      <c r="AD3026" s="10"/>
      <c r="AE3026" s="10"/>
      <c r="AF3026" s="10"/>
      <c r="AG3026" s="10"/>
      <c r="AH3026" s="10"/>
      <c r="AI3026" s="10"/>
      <c r="AJ3026" s="10"/>
      <c r="AK3026" s="10"/>
      <c r="AL3026" s="10"/>
      <c r="AM3026" s="10"/>
      <c r="AN3026" s="10"/>
      <c r="AO3026" s="10"/>
      <c r="AP3026" s="10"/>
      <c r="AQ3026" s="10"/>
      <c r="AR3026" s="10"/>
      <c r="AS3026" s="10"/>
      <c r="AT3026" s="10"/>
      <c r="AU3026" s="10"/>
      <c r="AV3026" s="10"/>
      <c r="AW3026" s="10"/>
      <c r="AX3026" s="22" t="s">
        <v>5</v>
      </c>
    </row>
    <row r="3027" spans="1:251" s="16" customFormat="1" ht="13.5" customHeight="1">
      <c r="A3027" s="8"/>
      <c r="B3027" s="163" t="s">
        <v>6</v>
      </c>
      <c r="C3027" s="164"/>
      <c r="D3027" s="164"/>
      <c r="E3027" s="164"/>
      <c r="F3027" s="164"/>
      <c r="G3027" s="164"/>
      <c r="H3027" s="164"/>
      <c r="I3027" s="164"/>
      <c r="J3027" s="164"/>
      <c r="K3027" s="164"/>
      <c r="L3027" s="164"/>
      <c r="M3027" s="164"/>
      <c r="N3027" s="164"/>
      <c r="O3027" s="164"/>
      <c r="P3027" s="164"/>
      <c r="Q3027" s="164"/>
      <c r="R3027" s="164"/>
      <c r="S3027" s="164"/>
      <c r="T3027" s="164"/>
      <c r="U3027" s="164"/>
      <c r="V3027" s="164"/>
      <c r="W3027" s="164"/>
      <c r="X3027" s="164"/>
      <c r="Y3027" s="164"/>
      <c r="Z3027" s="165"/>
      <c r="AA3027" s="169" t="s">
        <v>9</v>
      </c>
      <c r="AB3027" s="164"/>
      <c r="AC3027" s="164"/>
      <c r="AD3027" s="164"/>
      <c r="AE3027" s="164"/>
      <c r="AF3027" s="164"/>
      <c r="AG3027" s="164"/>
      <c r="AH3027" s="164"/>
      <c r="AI3027" s="165"/>
      <c r="AJ3027" s="169" t="s">
        <v>10</v>
      </c>
      <c r="AK3027" s="164"/>
      <c r="AL3027" s="164"/>
      <c r="AM3027" s="164"/>
      <c r="AN3027" s="164"/>
      <c r="AO3027" s="164"/>
      <c r="AP3027" s="164"/>
      <c r="AQ3027" s="164"/>
      <c r="AR3027" s="165"/>
      <c r="AS3027" s="169" t="s">
        <v>7</v>
      </c>
      <c r="AT3027" s="164"/>
      <c r="AU3027" s="164"/>
      <c r="AV3027" s="164"/>
      <c r="AW3027" s="164"/>
      <c r="AX3027" s="171"/>
      <c r="AY3027" s="2"/>
      <c r="AZ3027" s="2"/>
      <c r="BA3027" s="2"/>
      <c r="BB3027" s="2"/>
      <c r="BC3027" s="2"/>
      <c r="BD3027" s="2"/>
      <c r="BE3027" s="2"/>
      <c r="BF3027" s="2"/>
      <c r="BG3027" s="2"/>
      <c r="BH3027" s="2"/>
      <c r="BI3027" s="2"/>
      <c r="BJ3027" s="2"/>
      <c r="BK3027" s="2"/>
      <c r="BL3027" s="2"/>
      <c r="BM3027" s="2"/>
      <c r="BN3027" s="2"/>
      <c r="BO3027" s="2"/>
      <c r="BP3027" s="2"/>
      <c r="BQ3027" s="2"/>
      <c r="BR3027" s="2"/>
      <c r="BS3027" s="2"/>
      <c r="BT3027" s="2"/>
      <c r="BU3027" s="2"/>
      <c r="BV3027" s="2"/>
      <c r="BW3027" s="2"/>
      <c r="BX3027" s="2"/>
      <c r="BY3027" s="2"/>
      <c r="BZ3027" s="2"/>
      <c r="CA3027" s="2"/>
      <c r="CB3027" s="2"/>
      <c r="CC3027" s="2"/>
      <c r="CD3027" s="2"/>
      <c r="CE3027" s="2"/>
      <c r="CF3027" s="2"/>
      <c r="CG3027" s="2"/>
      <c r="CH3027" s="2"/>
      <c r="CI3027" s="2"/>
      <c r="CJ3027" s="2"/>
      <c r="CK3027" s="2"/>
      <c r="CL3027" s="2"/>
      <c r="CM3027" s="2"/>
      <c r="CN3027" s="2"/>
      <c r="CO3027" s="2"/>
      <c r="CP3027" s="2"/>
      <c r="CQ3027" s="2"/>
      <c r="CR3027" s="2"/>
      <c r="CS3027" s="2"/>
      <c r="CT3027" s="2"/>
      <c r="CU3027" s="2"/>
      <c r="CV3027" s="2"/>
      <c r="CW3027" s="2"/>
      <c r="CX3027" s="2"/>
      <c r="CY3027" s="2"/>
      <c r="CZ3027" s="2"/>
      <c r="DA3027" s="2"/>
      <c r="DB3027" s="2"/>
      <c r="DC3027" s="2"/>
      <c r="DD3027" s="2"/>
      <c r="DE3027" s="2"/>
      <c r="DF3027" s="2"/>
      <c r="DG3027" s="2"/>
      <c r="DH3027" s="2"/>
      <c r="DI3027" s="2"/>
      <c r="DJ3027" s="2"/>
      <c r="DK3027" s="2"/>
      <c r="DL3027" s="2"/>
      <c r="DM3027" s="2"/>
      <c r="DN3027" s="2"/>
      <c r="DO3027" s="2"/>
      <c r="DP3027" s="2"/>
      <c r="DQ3027" s="2"/>
      <c r="DR3027" s="2"/>
      <c r="DS3027" s="2"/>
      <c r="DT3027" s="2"/>
      <c r="DU3027" s="2"/>
      <c r="DV3027" s="2"/>
      <c r="DW3027" s="2"/>
      <c r="DX3027" s="2"/>
      <c r="DY3027" s="2"/>
      <c r="DZ3027" s="2"/>
      <c r="EA3027" s="2"/>
      <c r="EB3027" s="2"/>
      <c r="EC3027" s="2"/>
      <c r="ED3027" s="2"/>
      <c r="EE3027" s="2"/>
      <c r="EF3027" s="2"/>
      <c r="EG3027" s="2"/>
      <c r="EH3027" s="2"/>
      <c r="EI3027" s="2"/>
      <c r="EJ3027" s="2"/>
      <c r="EK3027" s="2"/>
      <c r="EL3027" s="2"/>
      <c r="EM3027" s="2"/>
      <c r="EN3027" s="2"/>
      <c r="EO3027" s="2"/>
      <c r="EP3027" s="2"/>
      <c r="EQ3027" s="2"/>
      <c r="ER3027" s="2"/>
      <c r="ES3027" s="2"/>
      <c r="ET3027" s="2"/>
      <c r="EU3027" s="2"/>
      <c r="EV3027" s="2"/>
      <c r="EW3027" s="2"/>
      <c r="EX3027" s="2"/>
      <c r="EY3027" s="2"/>
      <c r="EZ3027" s="2"/>
      <c r="FA3027" s="2"/>
      <c r="FB3027" s="2"/>
      <c r="FC3027" s="2"/>
      <c r="FD3027" s="2"/>
      <c r="FE3027" s="2"/>
      <c r="FF3027" s="2"/>
      <c r="FG3027" s="2"/>
      <c r="FH3027" s="2"/>
      <c r="FI3027" s="2"/>
      <c r="FJ3027" s="2"/>
      <c r="FK3027" s="2"/>
      <c r="FL3027" s="2"/>
      <c r="FM3027" s="2"/>
      <c r="FN3027" s="2"/>
      <c r="FO3027" s="2"/>
      <c r="FP3027" s="2"/>
      <c r="FQ3027" s="2"/>
      <c r="FR3027" s="2"/>
      <c r="FS3027" s="2"/>
      <c r="FT3027" s="2"/>
      <c r="FU3027" s="2"/>
      <c r="FV3027" s="2"/>
      <c r="FW3027" s="2"/>
      <c r="FX3027" s="2"/>
      <c r="FY3027" s="2"/>
      <c r="FZ3027" s="2"/>
      <c r="GA3027" s="2"/>
      <c r="GB3027" s="2"/>
      <c r="GC3027" s="2"/>
      <c r="GD3027" s="2"/>
      <c r="GE3027" s="2"/>
      <c r="GF3027" s="2"/>
      <c r="GG3027" s="2"/>
      <c r="GH3027" s="2"/>
      <c r="GI3027" s="2"/>
      <c r="GJ3027" s="2"/>
      <c r="GK3027" s="2"/>
      <c r="GL3027" s="2"/>
      <c r="GM3027" s="2"/>
      <c r="GN3027" s="2"/>
      <c r="GO3027" s="2"/>
      <c r="GP3027" s="2"/>
      <c r="GQ3027" s="2"/>
      <c r="GR3027" s="2"/>
      <c r="GS3027" s="2"/>
      <c r="GT3027" s="2"/>
      <c r="GU3027" s="2"/>
      <c r="GV3027" s="2"/>
      <c r="GW3027" s="2"/>
      <c r="GX3027" s="2"/>
      <c r="GY3027" s="2"/>
      <c r="GZ3027" s="2"/>
      <c r="HA3027" s="2"/>
      <c r="HB3027" s="2"/>
      <c r="HC3027" s="2"/>
      <c r="HD3027" s="2"/>
      <c r="HE3027" s="2"/>
      <c r="HF3027" s="2"/>
      <c r="HG3027" s="2"/>
      <c r="HH3027" s="2"/>
      <c r="HI3027" s="2"/>
      <c r="HJ3027" s="2"/>
      <c r="HK3027" s="2"/>
      <c r="HL3027" s="2"/>
      <c r="HM3027" s="2"/>
      <c r="HN3027" s="2"/>
      <c r="HO3027" s="2"/>
      <c r="HP3027" s="2"/>
      <c r="HQ3027" s="2"/>
      <c r="HR3027" s="2"/>
      <c r="HS3027" s="2"/>
      <c r="HT3027" s="2"/>
      <c r="HU3027" s="2"/>
      <c r="HV3027" s="2"/>
      <c r="HW3027" s="2"/>
      <c r="HX3027" s="2"/>
      <c r="HY3027" s="2"/>
      <c r="HZ3027" s="2"/>
      <c r="IA3027" s="2"/>
      <c r="IB3027" s="2"/>
      <c r="IC3027" s="2"/>
      <c r="ID3027" s="2"/>
      <c r="IE3027" s="2"/>
      <c r="IF3027" s="2"/>
      <c r="IG3027" s="2"/>
      <c r="IH3027" s="2"/>
      <c r="II3027" s="2"/>
      <c r="IJ3027" s="2"/>
      <c r="IK3027" s="2"/>
      <c r="IL3027" s="2"/>
      <c r="IM3027" s="2"/>
      <c r="IN3027" s="2"/>
      <c r="IO3027" s="2"/>
      <c r="IP3027" s="2"/>
      <c r="IQ3027" s="2"/>
    </row>
    <row r="3028" spans="1:251" s="16" customFormat="1">
      <c r="A3028" s="8"/>
      <c r="B3028" s="166"/>
      <c r="C3028" s="167"/>
      <c r="D3028" s="167"/>
      <c r="E3028" s="167"/>
      <c r="F3028" s="167"/>
      <c r="G3028" s="167"/>
      <c r="H3028" s="167"/>
      <c r="I3028" s="167"/>
      <c r="J3028" s="167"/>
      <c r="K3028" s="167"/>
      <c r="L3028" s="167"/>
      <c r="M3028" s="167"/>
      <c r="N3028" s="167"/>
      <c r="O3028" s="167"/>
      <c r="P3028" s="167"/>
      <c r="Q3028" s="167"/>
      <c r="R3028" s="167"/>
      <c r="S3028" s="167"/>
      <c r="T3028" s="167"/>
      <c r="U3028" s="167"/>
      <c r="V3028" s="167"/>
      <c r="W3028" s="167"/>
      <c r="X3028" s="167"/>
      <c r="Y3028" s="167"/>
      <c r="Z3028" s="168"/>
      <c r="AA3028" s="170"/>
      <c r="AB3028" s="167"/>
      <c r="AC3028" s="167"/>
      <c r="AD3028" s="167"/>
      <c r="AE3028" s="167"/>
      <c r="AF3028" s="167"/>
      <c r="AG3028" s="167"/>
      <c r="AH3028" s="167"/>
      <c r="AI3028" s="168"/>
      <c r="AJ3028" s="170"/>
      <c r="AK3028" s="167"/>
      <c r="AL3028" s="167"/>
      <c r="AM3028" s="167"/>
      <c r="AN3028" s="167"/>
      <c r="AO3028" s="167"/>
      <c r="AP3028" s="167"/>
      <c r="AQ3028" s="167"/>
      <c r="AR3028" s="168"/>
      <c r="AS3028" s="170"/>
      <c r="AT3028" s="167"/>
      <c r="AU3028" s="167"/>
      <c r="AV3028" s="167"/>
      <c r="AW3028" s="167"/>
      <c r="AX3028" s="172"/>
      <c r="AY3028" s="2"/>
      <c r="AZ3028" s="2"/>
      <c r="BA3028" s="2"/>
      <c r="BB3028" s="23"/>
      <c r="BC3028" s="24"/>
      <c r="BE3028" s="2"/>
      <c r="BF3028" s="2"/>
      <c r="BG3028" s="2"/>
      <c r="BH3028" s="2"/>
      <c r="BI3028" s="2"/>
      <c r="BJ3028" s="2"/>
      <c r="BK3028" s="2"/>
      <c r="BL3028" s="2"/>
      <c r="BM3028" s="2"/>
      <c r="BN3028" s="2"/>
      <c r="BO3028" s="2"/>
      <c r="BP3028" s="2"/>
      <c r="BQ3028" s="2"/>
      <c r="BR3028" s="2"/>
      <c r="BS3028" s="2"/>
      <c r="BT3028" s="2"/>
      <c r="BU3028" s="2"/>
      <c r="BV3028" s="2"/>
      <c r="BW3028" s="2"/>
      <c r="BX3028" s="2"/>
      <c r="BY3028" s="2"/>
      <c r="BZ3028" s="2"/>
      <c r="CA3028" s="2"/>
      <c r="CB3028" s="2"/>
      <c r="CC3028" s="2"/>
      <c r="CD3028" s="2"/>
      <c r="CE3028" s="2"/>
      <c r="CF3028" s="2"/>
      <c r="CG3028" s="2"/>
      <c r="CH3028" s="2"/>
      <c r="CI3028" s="2"/>
      <c r="CJ3028" s="2"/>
      <c r="CK3028" s="2"/>
      <c r="CL3028" s="2"/>
      <c r="CM3028" s="2"/>
      <c r="CN3028" s="2"/>
      <c r="CO3028" s="2"/>
      <c r="CP3028" s="2"/>
      <c r="CQ3028" s="2"/>
      <c r="CR3028" s="2"/>
      <c r="CS3028" s="2"/>
      <c r="CT3028" s="2"/>
      <c r="CU3028" s="2"/>
      <c r="CV3028" s="2"/>
      <c r="CW3028" s="2"/>
      <c r="CX3028" s="2"/>
      <c r="CY3028" s="2"/>
      <c r="CZ3028" s="2"/>
      <c r="DA3028" s="2"/>
      <c r="DB3028" s="2"/>
      <c r="DC3028" s="2"/>
      <c r="DD3028" s="2"/>
      <c r="DE3028" s="2"/>
      <c r="DF3028" s="2"/>
      <c r="DG3028" s="2"/>
      <c r="DH3028" s="2"/>
      <c r="DI3028" s="2"/>
      <c r="DJ3028" s="2"/>
      <c r="DK3028" s="2"/>
      <c r="DL3028" s="2"/>
      <c r="DM3028" s="2"/>
      <c r="DN3028" s="2"/>
      <c r="DO3028" s="2"/>
      <c r="DP3028" s="2"/>
      <c r="DQ3028" s="2"/>
      <c r="DR3028" s="2"/>
      <c r="DS3028" s="2"/>
      <c r="DT3028" s="2"/>
      <c r="DU3028" s="2"/>
      <c r="DV3028" s="2"/>
      <c r="DW3028" s="2"/>
      <c r="DX3028" s="2"/>
      <c r="DY3028" s="2"/>
      <c r="DZ3028" s="2"/>
      <c r="EA3028" s="2"/>
      <c r="EB3028" s="2"/>
      <c r="EC3028" s="2"/>
      <c r="ED3028" s="2"/>
      <c r="EE3028" s="2"/>
      <c r="EF3028" s="2"/>
      <c r="EG3028" s="2"/>
      <c r="EH3028" s="2"/>
      <c r="EI3028" s="2"/>
      <c r="EJ3028" s="2"/>
      <c r="EK3028" s="2"/>
      <c r="EL3028" s="2"/>
      <c r="EM3028" s="2"/>
      <c r="EN3028" s="2"/>
      <c r="EO3028" s="2"/>
      <c r="EP3028" s="2"/>
      <c r="EQ3028" s="2"/>
      <c r="ER3028" s="2"/>
      <c r="ES3028" s="2"/>
      <c r="ET3028" s="2"/>
      <c r="EU3028" s="2"/>
      <c r="EV3028" s="2"/>
      <c r="EW3028" s="2"/>
      <c r="EX3028" s="2"/>
      <c r="EY3028" s="2"/>
      <c r="EZ3028" s="2"/>
      <c r="FA3028" s="2"/>
      <c r="FB3028" s="2"/>
      <c r="FC3028" s="2"/>
      <c r="FD3028" s="2"/>
      <c r="FE3028" s="2"/>
      <c r="FF3028" s="2"/>
      <c r="FG3028" s="2"/>
      <c r="FH3028" s="2"/>
      <c r="FI3028" s="2"/>
      <c r="FJ3028" s="2"/>
      <c r="FK3028" s="2"/>
      <c r="FL3028" s="2"/>
      <c r="FM3028" s="2"/>
      <c r="FN3028" s="2"/>
      <c r="FO3028" s="2"/>
      <c r="FP3028" s="2"/>
      <c r="FQ3028" s="2"/>
      <c r="FR3028" s="2"/>
      <c r="FS3028" s="2"/>
      <c r="FT3028" s="2"/>
      <c r="FU3028" s="2"/>
      <c r="FV3028" s="2"/>
      <c r="FW3028" s="2"/>
      <c r="FX3028" s="2"/>
      <c r="FY3028" s="2"/>
      <c r="FZ3028" s="2"/>
      <c r="GA3028" s="2"/>
      <c r="GB3028" s="2"/>
      <c r="GC3028" s="2"/>
      <c r="GD3028" s="2"/>
      <c r="GE3028" s="2"/>
      <c r="GF3028" s="2"/>
      <c r="GG3028" s="2"/>
      <c r="GH3028" s="2"/>
      <c r="GI3028" s="2"/>
      <c r="GJ3028" s="2"/>
      <c r="GK3028" s="2"/>
      <c r="GL3028" s="2"/>
      <c r="GM3028" s="2"/>
      <c r="GN3028" s="2"/>
      <c r="GO3028" s="2"/>
      <c r="GP3028" s="2"/>
      <c r="GQ3028" s="2"/>
      <c r="GR3028" s="2"/>
      <c r="GS3028" s="2"/>
      <c r="GT3028" s="2"/>
      <c r="GU3028" s="2"/>
      <c r="GV3028" s="2"/>
      <c r="GW3028" s="2"/>
      <c r="GX3028" s="2"/>
      <c r="GY3028" s="2"/>
      <c r="GZ3028" s="2"/>
      <c r="HA3028" s="2"/>
      <c r="HB3028" s="2"/>
      <c r="HC3028" s="2"/>
      <c r="HD3028" s="2"/>
      <c r="HE3028" s="2"/>
      <c r="HF3028" s="2"/>
      <c r="HG3028" s="2"/>
      <c r="HH3028" s="2"/>
      <c r="HI3028" s="2"/>
      <c r="HJ3028" s="2"/>
      <c r="HK3028" s="2"/>
      <c r="HL3028" s="2"/>
      <c r="HM3028" s="2"/>
      <c r="HN3028" s="2"/>
      <c r="HO3028" s="2"/>
      <c r="HP3028" s="2"/>
      <c r="HQ3028" s="2"/>
      <c r="HR3028" s="2"/>
      <c r="HS3028" s="2"/>
      <c r="HT3028" s="2"/>
      <c r="HU3028" s="2"/>
      <c r="HV3028" s="2"/>
      <c r="HW3028" s="2"/>
      <c r="HX3028" s="2"/>
      <c r="HY3028" s="2"/>
      <c r="HZ3028" s="2"/>
      <c r="IA3028" s="2"/>
      <c r="IB3028" s="2"/>
      <c r="IC3028" s="2"/>
      <c r="ID3028" s="2"/>
      <c r="IE3028" s="2"/>
      <c r="IF3028" s="2"/>
      <c r="IG3028" s="2"/>
      <c r="IH3028" s="2"/>
      <c r="II3028" s="2"/>
      <c r="IJ3028" s="2"/>
      <c r="IK3028" s="2"/>
      <c r="IL3028" s="2"/>
      <c r="IM3028" s="2"/>
      <c r="IN3028" s="2"/>
      <c r="IO3028" s="2"/>
      <c r="IP3028" s="2"/>
      <c r="IQ3028" s="2"/>
    </row>
    <row r="3029" spans="1:251" s="16" customFormat="1" ht="18.75" customHeight="1">
      <c r="A3029" s="8"/>
      <c r="B3029" s="25"/>
      <c r="C3029" s="135" t="s">
        <v>365</v>
      </c>
      <c r="D3029" s="136"/>
      <c r="E3029" s="136"/>
      <c r="F3029" s="136"/>
      <c r="G3029" s="136"/>
      <c r="H3029" s="136"/>
      <c r="I3029" s="136"/>
      <c r="J3029" s="136"/>
      <c r="K3029" s="136"/>
      <c r="L3029" s="136"/>
      <c r="M3029" s="136"/>
      <c r="N3029" s="136"/>
      <c r="O3029" s="136"/>
      <c r="P3029" s="136"/>
      <c r="Q3029" s="136"/>
      <c r="R3029" s="136"/>
      <c r="S3029" s="136"/>
      <c r="T3029" s="136"/>
      <c r="U3029" s="136"/>
      <c r="V3029" s="136"/>
      <c r="W3029" s="136"/>
      <c r="X3029" s="136"/>
      <c r="Y3029" s="136"/>
      <c r="Z3029" s="137"/>
      <c r="AA3029" s="138">
        <v>84150</v>
      </c>
      <c r="AB3029" s="139"/>
      <c r="AC3029" s="139"/>
      <c r="AD3029" s="139"/>
      <c r="AE3029" s="139"/>
      <c r="AF3029" s="139"/>
      <c r="AG3029" s="139"/>
      <c r="AH3029" s="139"/>
      <c r="AI3029" s="140"/>
      <c r="AJ3029" s="138">
        <v>84150</v>
      </c>
      <c r="AK3029" s="139"/>
      <c r="AL3029" s="139"/>
      <c r="AM3029" s="139"/>
      <c r="AN3029" s="139"/>
      <c r="AO3029" s="139"/>
      <c r="AP3029" s="139"/>
      <c r="AQ3029" s="139"/>
      <c r="AR3029" s="140"/>
      <c r="AS3029" s="141"/>
      <c r="AT3029" s="142"/>
      <c r="AU3029" s="142"/>
      <c r="AV3029" s="142"/>
      <c r="AW3029" s="142"/>
      <c r="AX3029" s="143"/>
      <c r="AY3029" s="2"/>
      <c r="AZ3029" s="2"/>
      <c r="BA3029" s="2"/>
      <c r="BB3029" s="2"/>
      <c r="BC3029" s="2"/>
      <c r="BD3029" s="2"/>
      <c r="BE3029" s="2"/>
      <c r="BF3029" s="2"/>
      <c r="BG3029" s="2"/>
      <c r="BH3029" s="2"/>
      <c r="BI3029" s="2"/>
      <c r="BJ3029" s="2"/>
      <c r="BK3029" s="2"/>
      <c r="BL3029" s="2"/>
      <c r="BM3029" s="2"/>
      <c r="BN3029" s="2"/>
      <c r="BO3029" s="2"/>
      <c r="BP3029" s="2"/>
      <c r="BQ3029" s="2"/>
      <c r="BR3029" s="2"/>
      <c r="BS3029" s="2"/>
      <c r="BT3029" s="2"/>
      <c r="BU3029" s="2"/>
      <c r="BV3029" s="2"/>
      <c r="BW3029" s="2"/>
      <c r="BX3029" s="2"/>
      <c r="BY3029" s="2"/>
      <c r="BZ3029" s="2"/>
      <c r="CA3029" s="2"/>
      <c r="CB3029" s="2"/>
      <c r="CC3029" s="2"/>
      <c r="CD3029" s="2"/>
      <c r="CE3029" s="2"/>
      <c r="CF3029" s="2"/>
      <c r="CG3029" s="2"/>
      <c r="CH3029" s="2"/>
      <c r="CI3029" s="2"/>
      <c r="CJ3029" s="2"/>
      <c r="CK3029" s="2"/>
      <c r="CL3029" s="2"/>
      <c r="CM3029" s="2"/>
      <c r="CN3029" s="2"/>
      <c r="CO3029" s="2"/>
      <c r="CP3029" s="2"/>
      <c r="CQ3029" s="2"/>
      <c r="CR3029" s="2"/>
      <c r="CS3029" s="2"/>
      <c r="CT3029" s="2"/>
      <c r="CU3029" s="2"/>
      <c r="CV3029" s="2"/>
      <c r="CW3029" s="2"/>
      <c r="CX3029" s="2"/>
      <c r="CY3029" s="2"/>
      <c r="CZ3029" s="2"/>
      <c r="DA3029" s="2"/>
      <c r="DB3029" s="2"/>
      <c r="DC3029" s="2"/>
      <c r="DD3029" s="2"/>
      <c r="DE3029" s="2"/>
      <c r="DF3029" s="2"/>
      <c r="DG3029" s="2"/>
      <c r="DH3029" s="2"/>
      <c r="DI3029" s="2"/>
      <c r="DJ3029" s="2"/>
      <c r="DK3029" s="2"/>
      <c r="DL3029" s="2"/>
      <c r="DM3029" s="2"/>
      <c r="DN3029" s="2"/>
      <c r="DO3029" s="2"/>
      <c r="DP3029" s="2"/>
      <c r="DQ3029" s="2"/>
      <c r="DR3029" s="2"/>
      <c r="DS3029" s="2"/>
      <c r="DT3029" s="2"/>
      <c r="DU3029" s="2"/>
      <c r="DV3029" s="2"/>
      <c r="DW3029" s="2"/>
      <c r="DX3029" s="2"/>
      <c r="DY3029" s="2"/>
      <c r="DZ3029" s="2"/>
      <c r="EA3029" s="2"/>
      <c r="EB3029" s="2"/>
      <c r="EC3029" s="2"/>
      <c r="ED3029" s="2"/>
      <c r="EE3029" s="2"/>
      <c r="EF3029" s="2"/>
      <c r="EG3029" s="2"/>
      <c r="EH3029" s="2"/>
      <c r="EI3029" s="2"/>
      <c r="EJ3029" s="2"/>
      <c r="EK3029" s="2"/>
      <c r="EL3029" s="2"/>
      <c r="EM3029" s="2"/>
      <c r="EN3029" s="2"/>
      <c r="EO3029" s="2"/>
      <c r="EP3029" s="2"/>
      <c r="EQ3029" s="2"/>
      <c r="ER3029" s="2"/>
      <c r="ES3029" s="2"/>
      <c r="ET3029" s="2"/>
      <c r="EU3029" s="2"/>
      <c r="EV3029" s="2"/>
      <c r="EW3029" s="2"/>
      <c r="EX3029" s="2"/>
      <c r="EY3029" s="2"/>
      <c r="EZ3029" s="2"/>
      <c r="FA3029" s="2"/>
      <c r="FB3029" s="2"/>
      <c r="FC3029" s="2"/>
      <c r="FD3029" s="2"/>
      <c r="FE3029" s="2"/>
      <c r="FF3029" s="2"/>
      <c r="FG3029" s="2"/>
      <c r="FH3029" s="2"/>
      <c r="FI3029" s="2"/>
      <c r="FJ3029" s="2"/>
      <c r="FK3029" s="2"/>
      <c r="FL3029" s="2"/>
      <c r="FM3029" s="2"/>
      <c r="FN3029" s="2"/>
      <c r="FO3029" s="2"/>
      <c r="FP3029" s="2"/>
      <c r="FQ3029" s="2"/>
      <c r="FR3029" s="2"/>
      <c r="FS3029" s="2"/>
      <c r="FT3029" s="2"/>
      <c r="FU3029" s="2"/>
      <c r="FV3029" s="2"/>
      <c r="FW3029" s="2"/>
      <c r="FX3029" s="2"/>
      <c r="FY3029" s="2"/>
      <c r="FZ3029" s="2"/>
      <c r="GA3029" s="2"/>
      <c r="GB3029" s="2"/>
      <c r="GC3029" s="2"/>
      <c r="GD3029" s="2"/>
      <c r="GE3029" s="2"/>
      <c r="GF3029" s="2"/>
      <c r="GG3029" s="2"/>
      <c r="GH3029" s="2"/>
      <c r="GI3029" s="2"/>
      <c r="GJ3029" s="2"/>
      <c r="GK3029" s="2"/>
      <c r="GL3029" s="2"/>
      <c r="GM3029" s="2"/>
      <c r="GN3029" s="2"/>
      <c r="GO3029" s="2"/>
      <c r="GP3029" s="2"/>
      <c r="GQ3029" s="2"/>
      <c r="GR3029" s="2"/>
      <c r="GS3029" s="2"/>
      <c r="GT3029" s="2"/>
      <c r="GU3029" s="2"/>
      <c r="GV3029" s="2"/>
      <c r="GW3029" s="2"/>
      <c r="GX3029" s="2"/>
      <c r="GY3029" s="2"/>
      <c r="GZ3029" s="2"/>
      <c r="HA3029" s="2"/>
      <c r="HB3029" s="2"/>
      <c r="HC3029" s="2"/>
      <c r="HD3029" s="2"/>
      <c r="HE3029" s="2"/>
      <c r="HF3029" s="2"/>
      <c r="HG3029" s="2"/>
      <c r="HH3029" s="2"/>
      <c r="HI3029" s="2"/>
      <c r="HJ3029" s="2"/>
      <c r="HK3029" s="2"/>
      <c r="HL3029" s="2"/>
      <c r="HM3029" s="2"/>
      <c r="HN3029" s="2"/>
      <c r="HO3029" s="2"/>
      <c r="HP3029" s="2"/>
      <c r="HQ3029" s="2"/>
      <c r="HR3029" s="2"/>
      <c r="HS3029" s="2"/>
      <c r="HT3029" s="2"/>
      <c r="HU3029" s="2"/>
      <c r="HV3029" s="2"/>
      <c r="HW3029" s="2"/>
      <c r="HX3029" s="2"/>
      <c r="HY3029" s="2"/>
      <c r="HZ3029" s="2"/>
      <c r="IA3029" s="2"/>
      <c r="IB3029" s="2"/>
      <c r="IC3029" s="2"/>
      <c r="ID3029" s="2"/>
      <c r="IE3029" s="2"/>
      <c r="IF3029" s="2"/>
      <c r="IG3029" s="2"/>
      <c r="IH3029" s="2"/>
      <c r="II3029" s="2"/>
      <c r="IJ3029" s="2"/>
      <c r="IK3029" s="2"/>
      <c r="IL3029" s="2"/>
      <c r="IM3029" s="2"/>
      <c r="IN3029" s="2"/>
      <c r="IO3029" s="2"/>
      <c r="IP3029" s="2"/>
      <c r="IQ3029" s="2"/>
    </row>
    <row r="3030" spans="1:251" s="16" customFormat="1" ht="18.75" customHeight="1">
      <c r="A3030" s="8"/>
      <c r="B3030" s="25"/>
      <c r="C3030" s="135" t="s">
        <v>148</v>
      </c>
      <c r="D3030" s="136"/>
      <c r="E3030" s="136"/>
      <c r="F3030" s="136"/>
      <c r="G3030" s="136"/>
      <c r="H3030" s="136"/>
      <c r="I3030" s="136"/>
      <c r="J3030" s="136"/>
      <c r="K3030" s="136"/>
      <c r="L3030" s="136"/>
      <c r="M3030" s="136"/>
      <c r="N3030" s="136"/>
      <c r="O3030" s="136"/>
      <c r="P3030" s="136"/>
      <c r="Q3030" s="136"/>
      <c r="R3030" s="136"/>
      <c r="S3030" s="136"/>
      <c r="T3030" s="136"/>
      <c r="U3030" s="136"/>
      <c r="V3030" s="136"/>
      <c r="W3030" s="136"/>
      <c r="X3030" s="136"/>
      <c r="Y3030" s="136"/>
      <c r="Z3030" s="137"/>
      <c r="AA3030" s="138">
        <v>9350</v>
      </c>
      <c r="AB3030" s="139"/>
      <c r="AC3030" s="139"/>
      <c r="AD3030" s="139"/>
      <c r="AE3030" s="139"/>
      <c r="AF3030" s="139"/>
      <c r="AG3030" s="139"/>
      <c r="AH3030" s="139"/>
      <c r="AI3030" s="140"/>
      <c r="AJ3030" s="138">
        <v>9350</v>
      </c>
      <c r="AK3030" s="139"/>
      <c r="AL3030" s="139"/>
      <c r="AM3030" s="139"/>
      <c r="AN3030" s="139"/>
      <c r="AO3030" s="139"/>
      <c r="AP3030" s="139"/>
      <c r="AQ3030" s="139"/>
      <c r="AR3030" s="140"/>
      <c r="AS3030" s="141"/>
      <c r="AT3030" s="142"/>
      <c r="AU3030" s="142"/>
      <c r="AV3030" s="142"/>
      <c r="AW3030" s="142"/>
      <c r="AX3030" s="143"/>
      <c r="AY3030" s="2"/>
      <c r="AZ3030" s="2"/>
      <c r="BA3030" s="2"/>
      <c r="BB3030" s="2"/>
      <c r="BC3030" s="2"/>
      <c r="BD3030" s="2"/>
      <c r="BE3030" s="2"/>
      <c r="BF3030" s="2"/>
      <c r="BG3030" s="2"/>
      <c r="BH3030" s="2"/>
      <c r="BI3030" s="2"/>
      <c r="BJ3030" s="2"/>
      <c r="BK3030" s="2"/>
      <c r="BL3030" s="2"/>
      <c r="BM3030" s="2"/>
      <c r="BN3030" s="2"/>
      <c r="BO3030" s="2"/>
      <c r="BP3030" s="2"/>
      <c r="BQ3030" s="2"/>
      <c r="BR3030" s="2"/>
      <c r="BS3030" s="2"/>
      <c r="BT3030" s="2"/>
      <c r="BU3030" s="2"/>
      <c r="BV3030" s="2"/>
      <c r="BW3030" s="2"/>
      <c r="BX3030" s="2"/>
      <c r="BY3030" s="2"/>
      <c r="BZ3030" s="2"/>
      <c r="CA3030" s="2"/>
      <c r="CB3030" s="2"/>
      <c r="CC3030" s="2"/>
      <c r="CD3030" s="2"/>
      <c r="CE3030" s="2"/>
      <c r="CF3030" s="2"/>
      <c r="CG3030" s="2"/>
      <c r="CH3030" s="2"/>
      <c r="CI3030" s="2"/>
      <c r="CJ3030" s="2"/>
      <c r="CK3030" s="2"/>
      <c r="CL3030" s="2"/>
      <c r="CM3030" s="2"/>
      <c r="CN3030" s="2"/>
      <c r="CO3030" s="2"/>
      <c r="CP3030" s="2"/>
      <c r="CQ3030" s="2"/>
      <c r="CR3030" s="2"/>
      <c r="CS3030" s="2"/>
      <c r="CT3030" s="2"/>
      <c r="CU3030" s="2"/>
      <c r="CV3030" s="2"/>
      <c r="CW3030" s="2"/>
      <c r="CX3030" s="2"/>
      <c r="CY3030" s="2"/>
      <c r="CZ3030" s="2"/>
      <c r="DA3030" s="2"/>
      <c r="DB3030" s="2"/>
      <c r="DC3030" s="2"/>
      <c r="DD3030" s="2"/>
      <c r="DE3030" s="2"/>
      <c r="DF3030" s="2"/>
      <c r="DG3030" s="2"/>
      <c r="DH3030" s="2"/>
      <c r="DI3030" s="2"/>
      <c r="DJ3030" s="2"/>
      <c r="DK3030" s="2"/>
      <c r="DL3030" s="2"/>
      <c r="DM3030" s="2"/>
      <c r="DN3030" s="2"/>
      <c r="DO3030" s="2"/>
      <c r="DP3030" s="2"/>
      <c r="DQ3030" s="2"/>
      <c r="DR3030" s="2"/>
      <c r="DS3030" s="2"/>
      <c r="DT3030" s="2"/>
      <c r="DU3030" s="2"/>
      <c r="DV3030" s="2"/>
      <c r="DW3030" s="2"/>
      <c r="DX3030" s="2"/>
      <c r="DY3030" s="2"/>
      <c r="DZ3030" s="2"/>
      <c r="EA3030" s="2"/>
      <c r="EB3030" s="2"/>
      <c r="EC3030" s="2"/>
      <c r="ED3030" s="2"/>
      <c r="EE3030" s="2"/>
      <c r="EF3030" s="2"/>
      <c r="EG3030" s="2"/>
      <c r="EH3030" s="2"/>
      <c r="EI3030" s="2"/>
      <c r="EJ3030" s="2"/>
      <c r="EK3030" s="2"/>
      <c r="EL3030" s="2"/>
      <c r="EM3030" s="2"/>
      <c r="EN3030" s="2"/>
      <c r="EO3030" s="2"/>
      <c r="EP3030" s="2"/>
      <c r="EQ3030" s="2"/>
      <c r="ER3030" s="2"/>
      <c r="ES3030" s="2"/>
      <c r="ET3030" s="2"/>
      <c r="EU3030" s="2"/>
      <c r="EV3030" s="2"/>
      <c r="EW3030" s="2"/>
      <c r="EX3030" s="2"/>
      <c r="EY3030" s="2"/>
      <c r="EZ3030" s="2"/>
      <c r="FA3030" s="2"/>
      <c r="FB3030" s="2"/>
      <c r="FC3030" s="2"/>
      <c r="FD3030" s="2"/>
      <c r="FE3030" s="2"/>
      <c r="FF3030" s="2"/>
      <c r="FG3030" s="2"/>
      <c r="FH3030" s="2"/>
      <c r="FI3030" s="2"/>
      <c r="FJ3030" s="2"/>
      <c r="FK3030" s="2"/>
      <c r="FL3030" s="2"/>
      <c r="FM3030" s="2"/>
      <c r="FN3030" s="2"/>
      <c r="FO3030" s="2"/>
      <c r="FP3030" s="2"/>
      <c r="FQ3030" s="2"/>
      <c r="FR3030" s="2"/>
      <c r="FS3030" s="2"/>
      <c r="FT3030" s="2"/>
      <c r="FU3030" s="2"/>
      <c r="FV3030" s="2"/>
      <c r="FW3030" s="2"/>
      <c r="FX3030" s="2"/>
      <c r="FY3030" s="2"/>
      <c r="FZ3030" s="2"/>
      <c r="GA3030" s="2"/>
      <c r="GB3030" s="2"/>
      <c r="GC3030" s="2"/>
      <c r="GD3030" s="2"/>
      <c r="GE3030" s="2"/>
      <c r="GF3030" s="2"/>
      <c r="GG3030" s="2"/>
      <c r="GH3030" s="2"/>
      <c r="GI3030" s="2"/>
      <c r="GJ3030" s="2"/>
      <c r="GK3030" s="2"/>
      <c r="GL3030" s="2"/>
      <c r="GM3030" s="2"/>
      <c r="GN3030" s="2"/>
      <c r="GO3030" s="2"/>
      <c r="GP3030" s="2"/>
      <c r="GQ3030" s="2"/>
      <c r="GR3030" s="2"/>
      <c r="GS3030" s="2"/>
      <c r="GT3030" s="2"/>
      <c r="GU3030" s="2"/>
      <c r="GV3030" s="2"/>
      <c r="GW3030" s="2"/>
      <c r="GX3030" s="2"/>
      <c r="GY3030" s="2"/>
      <c r="GZ3030" s="2"/>
      <c r="HA3030" s="2"/>
      <c r="HB3030" s="2"/>
      <c r="HC3030" s="2"/>
      <c r="HD3030" s="2"/>
      <c r="HE3030" s="2"/>
      <c r="HF3030" s="2"/>
      <c r="HG3030" s="2"/>
      <c r="HH3030" s="2"/>
      <c r="HI3030" s="2"/>
      <c r="HJ3030" s="2"/>
      <c r="HK3030" s="2"/>
      <c r="HL3030" s="2"/>
      <c r="HM3030" s="2"/>
      <c r="HN3030" s="2"/>
      <c r="HO3030" s="2"/>
      <c r="HP3030" s="2"/>
      <c r="HQ3030" s="2"/>
      <c r="HR3030" s="2"/>
      <c r="HS3030" s="2"/>
      <c r="HT3030" s="2"/>
      <c r="HU3030" s="2"/>
      <c r="HV3030" s="2"/>
      <c r="HW3030" s="2"/>
      <c r="HX3030" s="2"/>
      <c r="HY3030" s="2"/>
      <c r="HZ3030" s="2"/>
      <c r="IA3030" s="2"/>
      <c r="IB3030" s="2"/>
      <c r="IC3030" s="2"/>
      <c r="ID3030" s="2"/>
      <c r="IE3030" s="2"/>
      <c r="IF3030" s="2"/>
      <c r="IG3030" s="2"/>
      <c r="IH3030" s="2"/>
      <c r="II3030" s="2"/>
      <c r="IJ3030" s="2"/>
      <c r="IK3030" s="2"/>
      <c r="IL3030" s="2"/>
      <c r="IM3030" s="2"/>
      <c r="IN3030" s="2"/>
      <c r="IO3030" s="2"/>
      <c r="IP3030" s="2"/>
      <c r="IQ3030" s="2"/>
    </row>
    <row r="3031" spans="1:251" s="16" customFormat="1" ht="18.75" customHeight="1" thickBot="1">
      <c r="A3031" s="17"/>
      <c r="B3031" s="144" t="s">
        <v>11</v>
      </c>
      <c r="C3031" s="145"/>
      <c r="D3031" s="145"/>
      <c r="E3031" s="145"/>
      <c r="F3031" s="145"/>
      <c r="G3031" s="145"/>
      <c r="H3031" s="145"/>
      <c r="I3031" s="145"/>
      <c r="J3031" s="145"/>
      <c r="K3031" s="145"/>
      <c r="L3031" s="145"/>
      <c r="M3031" s="145"/>
      <c r="N3031" s="145"/>
      <c r="O3031" s="145"/>
      <c r="P3031" s="145"/>
      <c r="Q3031" s="145"/>
      <c r="R3031" s="145"/>
      <c r="S3031" s="145"/>
      <c r="T3031" s="145"/>
      <c r="U3031" s="145"/>
      <c r="V3031" s="145"/>
      <c r="W3031" s="145"/>
      <c r="X3031" s="145"/>
      <c r="Y3031" s="145"/>
      <c r="Z3031" s="146"/>
      <c r="AA3031" s="147">
        <f>SUM($AA$3029:$AA$3030)</f>
        <v>93500</v>
      </c>
      <c r="AB3031" s="148"/>
      <c r="AC3031" s="148"/>
      <c r="AD3031" s="148"/>
      <c r="AE3031" s="148"/>
      <c r="AF3031" s="148"/>
      <c r="AG3031" s="148"/>
      <c r="AH3031" s="148"/>
      <c r="AI3031" s="149"/>
      <c r="AJ3031" s="147">
        <f>SUM($AJ$3029:$AJ$3030)</f>
        <v>93500</v>
      </c>
      <c r="AK3031" s="148"/>
      <c r="AL3031" s="148"/>
      <c r="AM3031" s="148"/>
      <c r="AN3031" s="148"/>
      <c r="AO3031" s="148"/>
      <c r="AP3031" s="148"/>
      <c r="AQ3031" s="148"/>
      <c r="AR3031" s="149"/>
      <c r="AS3031" s="150"/>
      <c r="AT3031" s="151"/>
      <c r="AU3031" s="151"/>
      <c r="AV3031" s="151"/>
      <c r="AW3031" s="151"/>
      <c r="AX3031" s="152"/>
      <c r="AY3031" s="2"/>
      <c r="AZ3031" s="2"/>
      <c r="BA3031" s="2"/>
      <c r="BB3031" s="2"/>
      <c r="BC3031" s="2"/>
      <c r="BD3031" s="2"/>
      <c r="BE3031" s="2"/>
      <c r="BF3031" s="2"/>
      <c r="BG3031" s="2"/>
      <c r="BH3031" s="2"/>
      <c r="BI3031" s="2"/>
      <c r="BJ3031" s="2"/>
      <c r="BK3031" s="2"/>
      <c r="BL3031" s="2"/>
      <c r="BM3031" s="2"/>
      <c r="BN3031" s="2"/>
      <c r="BO3031" s="2"/>
      <c r="BP3031" s="2"/>
      <c r="BQ3031" s="2"/>
      <c r="BR3031" s="2"/>
      <c r="BS3031" s="2"/>
      <c r="BT3031" s="2"/>
      <c r="BU3031" s="2"/>
      <c r="BV3031" s="2"/>
      <c r="BW3031" s="2"/>
      <c r="BX3031" s="2"/>
      <c r="BY3031" s="2"/>
      <c r="BZ3031" s="2"/>
      <c r="CA3031" s="2"/>
      <c r="CB3031" s="2"/>
      <c r="CC3031" s="2"/>
      <c r="CD3031" s="2"/>
      <c r="CE3031" s="2"/>
      <c r="CF3031" s="2"/>
      <c r="CG3031" s="2"/>
      <c r="CH3031" s="2"/>
      <c r="CI3031" s="2"/>
      <c r="CJ3031" s="2"/>
      <c r="CK3031" s="2"/>
      <c r="CL3031" s="2"/>
      <c r="CM3031" s="2"/>
      <c r="CN3031" s="2"/>
      <c r="CO3031" s="2"/>
      <c r="CP3031" s="2"/>
      <c r="CQ3031" s="2"/>
      <c r="CR3031" s="2"/>
      <c r="CS3031" s="2"/>
      <c r="CT3031" s="2"/>
      <c r="CU3031" s="2"/>
      <c r="CV3031" s="2"/>
      <c r="CW3031" s="2"/>
      <c r="CX3031" s="2"/>
      <c r="CY3031" s="2"/>
      <c r="CZ3031" s="2"/>
      <c r="DA3031" s="2"/>
      <c r="DB3031" s="2"/>
      <c r="DC3031" s="2"/>
      <c r="DD3031" s="2"/>
      <c r="DE3031" s="2"/>
      <c r="DF3031" s="2"/>
      <c r="DG3031" s="2"/>
      <c r="DH3031" s="2"/>
      <c r="DI3031" s="2"/>
      <c r="DJ3031" s="2"/>
      <c r="DK3031" s="2"/>
      <c r="DL3031" s="2"/>
      <c r="DM3031" s="2"/>
      <c r="DN3031" s="2"/>
      <c r="DO3031" s="2"/>
      <c r="DP3031" s="2"/>
      <c r="DQ3031" s="2"/>
      <c r="DR3031" s="2"/>
      <c r="DS3031" s="2"/>
      <c r="DT3031" s="2"/>
      <c r="DU3031" s="2"/>
      <c r="DV3031" s="2"/>
      <c r="DW3031" s="2"/>
      <c r="DX3031" s="2"/>
      <c r="DY3031" s="2"/>
      <c r="DZ3031" s="2"/>
      <c r="EA3031" s="2"/>
      <c r="EB3031" s="2"/>
      <c r="EC3031" s="2"/>
      <c r="ED3031" s="2"/>
      <c r="EE3031" s="2"/>
      <c r="EF3031" s="2"/>
      <c r="EG3031" s="2"/>
      <c r="EH3031" s="2"/>
      <c r="EI3031" s="2"/>
      <c r="EJ3031" s="2"/>
      <c r="EK3031" s="2"/>
      <c r="EL3031" s="2"/>
      <c r="EM3031" s="2"/>
      <c r="EN3031" s="2"/>
      <c r="EO3031" s="2"/>
      <c r="EP3031" s="2"/>
      <c r="EQ3031" s="2"/>
      <c r="ER3031" s="2"/>
      <c r="ES3031" s="2"/>
      <c r="ET3031" s="2"/>
      <c r="EU3031" s="2"/>
      <c r="EV3031" s="2"/>
      <c r="EW3031" s="2"/>
      <c r="EX3031" s="2"/>
      <c r="EY3031" s="2"/>
      <c r="EZ3031" s="2"/>
      <c r="FA3031" s="2"/>
      <c r="FB3031" s="2"/>
      <c r="FC3031" s="2"/>
      <c r="FD3031" s="2"/>
      <c r="FE3031" s="2"/>
      <c r="FF3031" s="2"/>
      <c r="FG3031" s="2"/>
      <c r="FH3031" s="2"/>
      <c r="FI3031" s="2"/>
      <c r="FJ3031" s="2"/>
      <c r="FK3031" s="2"/>
      <c r="FL3031" s="2"/>
      <c r="FM3031" s="2"/>
      <c r="FN3031" s="2"/>
      <c r="FO3031" s="2"/>
      <c r="FP3031" s="2"/>
      <c r="FQ3031" s="2"/>
      <c r="FR3031" s="2"/>
      <c r="FS3031" s="2"/>
      <c r="FT3031" s="2"/>
      <c r="FU3031" s="2"/>
      <c r="FV3031" s="2"/>
      <c r="FW3031" s="2"/>
      <c r="FX3031" s="2"/>
      <c r="FY3031" s="2"/>
      <c r="FZ3031" s="2"/>
      <c r="GA3031" s="2"/>
      <c r="GB3031" s="2"/>
      <c r="GC3031" s="2"/>
      <c r="GD3031" s="2"/>
      <c r="GE3031" s="2"/>
      <c r="GF3031" s="2"/>
      <c r="GG3031" s="2"/>
      <c r="GH3031" s="2"/>
      <c r="GI3031" s="2"/>
      <c r="GJ3031" s="2"/>
      <c r="GK3031" s="2"/>
      <c r="GL3031" s="2"/>
      <c r="GM3031" s="2"/>
      <c r="GN3031" s="2"/>
      <c r="GO3031" s="2"/>
      <c r="GP3031" s="2"/>
      <c r="GQ3031" s="2"/>
      <c r="GR3031" s="2"/>
      <c r="GS3031" s="2"/>
      <c r="GT3031" s="2"/>
      <c r="GU3031" s="2"/>
      <c r="GV3031" s="2"/>
      <c r="GW3031" s="2"/>
      <c r="GX3031" s="2"/>
      <c r="GY3031" s="2"/>
      <c r="GZ3031" s="2"/>
      <c r="HA3031" s="2"/>
      <c r="HB3031" s="2"/>
      <c r="HC3031" s="2"/>
      <c r="HD3031" s="2"/>
      <c r="HE3031" s="2"/>
      <c r="HF3031" s="2"/>
      <c r="HG3031" s="2"/>
      <c r="HH3031" s="2"/>
      <c r="HI3031" s="2"/>
      <c r="HJ3031" s="2"/>
      <c r="HK3031" s="2"/>
      <c r="HL3031" s="2"/>
      <c r="HM3031" s="2"/>
      <c r="HN3031" s="2"/>
      <c r="HO3031" s="2"/>
      <c r="HP3031" s="2"/>
      <c r="HQ3031" s="2"/>
      <c r="HR3031" s="2"/>
      <c r="HS3031" s="2"/>
      <c r="HT3031" s="2"/>
      <c r="HU3031" s="2"/>
      <c r="HV3031" s="2"/>
      <c r="HW3031" s="2"/>
      <c r="HX3031" s="2"/>
      <c r="HY3031" s="2"/>
      <c r="HZ3031" s="2"/>
      <c r="IA3031" s="2"/>
      <c r="IB3031" s="2"/>
      <c r="IC3031" s="2"/>
      <c r="ID3031" s="2"/>
      <c r="IE3031" s="2"/>
      <c r="IF3031" s="2"/>
      <c r="IG3031" s="2"/>
      <c r="IH3031" s="2"/>
      <c r="II3031" s="2"/>
      <c r="IJ3031" s="2"/>
      <c r="IK3031" s="2"/>
      <c r="IL3031" s="2"/>
      <c r="IM3031" s="2"/>
      <c r="IN3031" s="2"/>
      <c r="IO3031" s="2"/>
      <c r="IP3031" s="2"/>
      <c r="IQ3031" s="2"/>
    </row>
    <row r="3033" spans="1:251" ht="19.2">
      <c r="A3033" s="1" t="s">
        <v>0</v>
      </c>
      <c r="AW3033" s="3"/>
      <c r="AX3033" s="4"/>
      <c r="AY3033" s="3"/>
    </row>
    <row r="3035" spans="1:251" ht="18">
      <c r="B3035" s="153" t="s">
        <v>8</v>
      </c>
      <c r="C3035" s="154"/>
      <c r="D3035" s="154"/>
      <c r="E3035" s="154"/>
      <c r="F3035" s="154"/>
      <c r="G3035" s="154"/>
      <c r="H3035" s="154"/>
      <c r="I3035" s="154"/>
      <c r="J3035" s="154"/>
      <c r="K3035" s="154"/>
      <c r="L3035" s="154"/>
      <c r="M3035" s="154"/>
      <c r="N3035" s="154"/>
      <c r="O3035" s="154"/>
      <c r="P3035" s="154"/>
      <c r="Q3035" s="154"/>
      <c r="R3035" s="154"/>
      <c r="S3035" s="154"/>
      <c r="T3035" s="154"/>
      <c r="U3035" s="154"/>
      <c r="V3035" s="154"/>
      <c r="W3035" s="154"/>
      <c r="X3035" s="154"/>
      <c r="Y3035" s="154"/>
      <c r="Z3035" s="154"/>
      <c r="AA3035" s="154"/>
      <c r="AB3035" s="154"/>
      <c r="AC3035" s="154"/>
      <c r="AD3035" s="154"/>
      <c r="AE3035" s="154"/>
      <c r="AF3035" s="154"/>
      <c r="AG3035" s="154"/>
      <c r="AH3035" s="154"/>
      <c r="AI3035" s="154"/>
      <c r="AJ3035" s="154"/>
      <c r="AK3035" s="154"/>
      <c r="AL3035" s="154"/>
      <c r="AM3035" s="154"/>
      <c r="AN3035" s="154"/>
      <c r="AO3035" s="154"/>
      <c r="AP3035" s="154"/>
      <c r="AQ3035" s="154"/>
      <c r="AR3035" s="154"/>
      <c r="AS3035" s="154"/>
      <c r="AT3035" s="154"/>
      <c r="AU3035" s="154"/>
      <c r="AV3035" s="154"/>
      <c r="AW3035" s="154"/>
      <c r="AX3035" s="154"/>
    </row>
    <row r="3036" spans="1:251">
      <c r="Z3036" s="5"/>
      <c r="AD3036" s="5"/>
      <c r="AE3036" s="5"/>
      <c r="AF3036" s="5"/>
      <c r="AG3036" s="5"/>
      <c r="AH3036" s="5"/>
      <c r="AI3036" s="5"/>
      <c r="AO3036" s="5"/>
    </row>
    <row r="3037" spans="1:251" ht="13.8" thickBot="1">
      <c r="Z3037" s="5"/>
      <c r="AD3037" s="5"/>
      <c r="AE3037" s="5"/>
      <c r="AF3037" s="5"/>
      <c r="AG3037" s="5"/>
      <c r="AH3037" s="5"/>
      <c r="AI3037" s="5"/>
      <c r="AO3037" s="5"/>
      <c r="DI3037" s="6"/>
    </row>
    <row r="3038" spans="1:251" ht="24.75" customHeight="1" thickBot="1">
      <c r="B3038" s="155" t="s">
        <v>1</v>
      </c>
      <c r="C3038" s="156"/>
      <c r="D3038" s="156"/>
      <c r="E3038" s="156"/>
      <c r="F3038" s="156"/>
      <c r="G3038" s="156"/>
      <c r="H3038" s="157" t="s">
        <v>261</v>
      </c>
      <c r="I3038" s="158"/>
      <c r="J3038" s="158"/>
      <c r="K3038" s="158"/>
      <c r="L3038" s="158"/>
      <c r="M3038" s="158"/>
      <c r="N3038" s="158"/>
      <c r="O3038" s="158"/>
      <c r="P3038" s="158"/>
      <c r="Q3038" s="158"/>
      <c r="R3038" s="158"/>
      <c r="S3038" s="158"/>
      <c r="T3038" s="158"/>
      <c r="U3038" s="158"/>
      <c r="V3038" s="158"/>
      <c r="W3038" s="158"/>
      <c r="X3038" s="158"/>
      <c r="Y3038" s="158"/>
      <c r="Z3038" s="158"/>
      <c r="AA3038" s="158"/>
      <c r="AB3038" s="158"/>
      <c r="AC3038" s="158"/>
      <c r="AD3038" s="158"/>
      <c r="AE3038" s="158"/>
      <c r="AF3038" s="158"/>
      <c r="AG3038" s="158"/>
      <c r="AH3038" s="158"/>
      <c r="AI3038" s="158"/>
      <c r="AJ3038" s="158"/>
      <c r="AK3038" s="158"/>
      <c r="AL3038" s="158"/>
      <c r="AM3038" s="158"/>
      <c r="AN3038" s="158"/>
      <c r="AO3038" s="158"/>
      <c r="AP3038" s="158"/>
      <c r="AQ3038" s="158"/>
      <c r="AR3038" s="158"/>
      <c r="AS3038" s="158"/>
      <c r="AT3038" s="158"/>
      <c r="AU3038" s="158"/>
      <c r="AV3038" s="158"/>
      <c r="AW3038" s="158"/>
      <c r="AX3038" s="159"/>
      <c r="DI3038" s="6"/>
    </row>
    <row r="3039" spans="1:251" ht="14.4">
      <c r="B3039" s="7"/>
      <c r="C3039" s="7"/>
      <c r="D3039" s="7"/>
      <c r="E3039" s="7"/>
      <c r="F3039" s="7"/>
      <c r="G3039" s="7"/>
      <c r="H3039" s="8"/>
      <c r="I3039" s="8"/>
      <c r="J3039" s="8"/>
      <c r="K3039" s="8"/>
      <c r="L3039" s="9"/>
      <c r="M3039" s="9"/>
      <c r="N3039" s="9"/>
      <c r="O3039" s="9"/>
      <c r="P3039" s="8"/>
      <c r="Q3039" s="8"/>
      <c r="R3039" s="8"/>
      <c r="S3039" s="8"/>
      <c r="T3039" s="8"/>
      <c r="U3039" s="8"/>
      <c r="V3039" s="10"/>
      <c r="W3039" s="10"/>
      <c r="X3039" s="10"/>
      <c r="Y3039" s="10"/>
      <c r="Z3039" s="10"/>
      <c r="AA3039" s="10"/>
      <c r="AB3039" s="10"/>
      <c r="AC3039" s="10"/>
      <c r="AD3039" s="10"/>
      <c r="AE3039" s="10"/>
      <c r="AF3039" s="10"/>
      <c r="AG3039" s="10"/>
      <c r="AH3039" s="10"/>
      <c r="AI3039" s="10"/>
      <c r="AJ3039" s="10"/>
      <c r="AK3039" s="10"/>
      <c r="AL3039" s="10"/>
      <c r="AM3039" s="10"/>
      <c r="AN3039" s="10"/>
      <c r="AO3039" s="10"/>
      <c r="AP3039" s="10"/>
      <c r="AQ3039" s="10"/>
      <c r="AR3039" s="10"/>
      <c r="AS3039" s="10"/>
      <c r="AT3039" s="10"/>
      <c r="AU3039" s="10"/>
      <c r="AV3039" s="10"/>
      <c r="AW3039" s="10"/>
      <c r="AX3039" s="10"/>
      <c r="DI3039" s="6"/>
    </row>
    <row r="3040" spans="1:251" ht="15" thickBot="1">
      <c r="A3040" s="11"/>
      <c r="B3040" s="10" t="s">
        <v>2</v>
      </c>
      <c r="C3040" s="8"/>
      <c r="D3040" s="8"/>
      <c r="E3040" s="8"/>
      <c r="F3040" s="8"/>
      <c r="G3040" s="8"/>
      <c r="H3040" s="8"/>
      <c r="I3040" s="8"/>
      <c r="J3040" s="8"/>
      <c r="K3040" s="8"/>
      <c r="L3040" s="9"/>
      <c r="M3040" s="9"/>
      <c r="N3040" s="9"/>
      <c r="O3040" s="9"/>
      <c r="P3040" s="8"/>
      <c r="Q3040" s="8"/>
      <c r="R3040" s="8"/>
      <c r="S3040" s="8"/>
      <c r="T3040" s="8"/>
      <c r="U3040" s="8"/>
      <c r="V3040" s="10"/>
      <c r="W3040" s="10"/>
      <c r="X3040" s="10"/>
      <c r="Y3040" s="10"/>
      <c r="Z3040" s="10"/>
      <c r="AA3040" s="10"/>
      <c r="AB3040" s="10"/>
      <c r="AC3040" s="10"/>
      <c r="AD3040" s="10"/>
      <c r="AE3040" s="10"/>
      <c r="AF3040" s="10"/>
      <c r="AG3040" s="10"/>
      <c r="AH3040" s="10"/>
      <c r="AI3040" s="10"/>
      <c r="AJ3040" s="10"/>
      <c r="AK3040" s="10"/>
      <c r="AL3040" s="10"/>
      <c r="AM3040" s="10"/>
      <c r="AN3040" s="10"/>
      <c r="AO3040" s="10"/>
      <c r="AP3040" s="10"/>
      <c r="AQ3040" s="10"/>
      <c r="AR3040" s="10"/>
      <c r="AS3040" s="10"/>
      <c r="AT3040" s="10"/>
      <c r="AU3040" s="10"/>
      <c r="AV3040" s="10"/>
      <c r="AW3040" s="10"/>
      <c r="AX3040" s="10"/>
      <c r="DI3040" s="6"/>
    </row>
    <row r="3041" spans="1:113" ht="14.4">
      <c r="A3041" s="8"/>
      <c r="B3041" s="12"/>
      <c r="C3041" s="7"/>
      <c r="D3041" s="7"/>
      <c r="E3041" s="7"/>
      <c r="F3041" s="7"/>
      <c r="G3041" s="7"/>
      <c r="H3041" s="7"/>
      <c r="I3041" s="7"/>
      <c r="J3041" s="7"/>
      <c r="K3041" s="7"/>
      <c r="L3041" s="13"/>
      <c r="M3041" s="13"/>
      <c r="N3041" s="13"/>
      <c r="O3041" s="13"/>
      <c r="P3041" s="7"/>
      <c r="Q3041" s="7"/>
      <c r="R3041" s="7"/>
      <c r="S3041" s="7"/>
      <c r="T3041" s="7"/>
      <c r="U3041" s="7"/>
      <c r="V3041" s="14"/>
      <c r="W3041" s="14"/>
      <c r="X3041" s="14"/>
      <c r="Y3041" s="14"/>
      <c r="Z3041" s="14"/>
      <c r="AA3041" s="14"/>
      <c r="AB3041" s="14"/>
      <c r="AC3041" s="14"/>
      <c r="AD3041" s="14"/>
      <c r="AE3041" s="14"/>
      <c r="AF3041" s="14"/>
      <c r="AG3041" s="14"/>
      <c r="AH3041" s="14"/>
      <c r="AI3041" s="14"/>
      <c r="AJ3041" s="14"/>
      <c r="AK3041" s="14"/>
      <c r="AL3041" s="14"/>
      <c r="AM3041" s="14"/>
      <c r="AN3041" s="14"/>
      <c r="AO3041" s="14"/>
      <c r="AP3041" s="14"/>
      <c r="AQ3041" s="14"/>
      <c r="AR3041" s="14"/>
      <c r="AS3041" s="14"/>
      <c r="AT3041" s="14"/>
      <c r="AU3041" s="14"/>
      <c r="AV3041" s="14"/>
      <c r="AW3041" s="14"/>
      <c r="AX3041" s="15"/>
    </row>
    <row r="3042" spans="1:113" ht="12" customHeight="1">
      <c r="A3042" s="8"/>
      <c r="B3042" s="160" t="s">
        <v>262</v>
      </c>
      <c r="C3042" s="161"/>
      <c r="D3042" s="161"/>
      <c r="E3042" s="161"/>
      <c r="F3042" s="161"/>
      <c r="G3042" s="161"/>
      <c r="H3042" s="161"/>
      <c r="I3042" s="161"/>
      <c r="J3042" s="161"/>
      <c r="K3042" s="161"/>
      <c r="L3042" s="161"/>
      <c r="M3042" s="161"/>
      <c r="N3042" s="161"/>
      <c r="O3042" s="161"/>
      <c r="P3042" s="161"/>
      <c r="Q3042" s="161"/>
      <c r="R3042" s="161"/>
      <c r="S3042" s="161"/>
      <c r="T3042" s="161"/>
      <c r="U3042" s="161"/>
      <c r="V3042" s="161"/>
      <c r="W3042" s="161"/>
      <c r="X3042" s="161"/>
      <c r="Y3042" s="161"/>
      <c r="Z3042" s="161"/>
      <c r="AA3042" s="161"/>
      <c r="AB3042" s="161"/>
      <c r="AC3042" s="161"/>
      <c r="AD3042" s="161"/>
      <c r="AE3042" s="161"/>
      <c r="AF3042" s="161"/>
      <c r="AG3042" s="161"/>
      <c r="AH3042" s="161"/>
      <c r="AI3042" s="161"/>
      <c r="AJ3042" s="161"/>
      <c r="AK3042" s="161"/>
      <c r="AL3042" s="161"/>
      <c r="AM3042" s="161"/>
      <c r="AN3042" s="161"/>
      <c r="AO3042" s="161"/>
      <c r="AP3042" s="161"/>
      <c r="AQ3042" s="161"/>
      <c r="AR3042" s="161"/>
      <c r="AS3042" s="161"/>
      <c r="AT3042" s="161"/>
      <c r="AU3042" s="161"/>
      <c r="AV3042" s="161"/>
      <c r="AW3042" s="161"/>
      <c r="AX3042" s="162"/>
    </row>
    <row r="3043" spans="1:113" ht="12" customHeight="1">
      <c r="A3043" s="8"/>
      <c r="B3043" s="160"/>
      <c r="C3043" s="161"/>
      <c r="D3043" s="161"/>
      <c r="E3043" s="161"/>
      <c r="F3043" s="161"/>
      <c r="G3043" s="161"/>
      <c r="H3043" s="161"/>
      <c r="I3043" s="161"/>
      <c r="J3043" s="161"/>
      <c r="K3043" s="161"/>
      <c r="L3043" s="161"/>
      <c r="M3043" s="161"/>
      <c r="N3043" s="161"/>
      <c r="O3043" s="161"/>
      <c r="P3043" s="161"/>
      <c r="Q3043" s="161"/>
      <c r="R3043" s="161"/>
      <c r="S3043" s="161"/>
      <c r="T3043" s="161"/>
      <c r="U3043" s="161"/>
      <c r="V3043" s="161"/>
      <c r="W3043" s="161"/>
      <c r="X3043" s="161"/>
      <c r="Y3043" s="161"/>
      <c r="Z3043" s="161"/>
      <c r="AA3043" s="161"/>
      <c r="AB3043" s="161"/>
      <c r="AC3043" s="161"/>
      <c r="AD3043" s="161"/>
      <c r="AE3043" s="161"/>
      <c r="AF3043" s="161"/>
      <c r="AG3043" s="161"/>
      <c r="AH3043" s="161"/>
      <c r="AI3043" s="161"/>
      <c r="AJ3043" s="161"/>
      <c r="AK3043" s="161"/>
      <c r="AL3043" s="161"/>
      <c r="AM3043" s="161"/>
      <c r="AN3043" s="161"/>
      <c r="AO3043" s="161"/>
      <c r="AP3043" s="161"/>
      <c r="AQ3043" s="161"/>
      <c r="AR3043" s="161"/>
      <c r="AS3043" s="161"/>
      <c r="AT3043" s="161"/>
      <c r="AU3043" s="161"/>
      <c r="AV3043" s="161"/>
      <c r="AW3043" s="161"/>
      <c r="AX3043" s="162"/>
      <c r="BC3043" s="16"/>
    </row>
    <row r="3044" spans="1:113" ht="12" customHeight="1">
      <c r="A3044" s="8"/>
      <c r="B3044" s="160"/>
      <c r="C3044" s="161"/>
      <c r="D3044" s="161"/>
      <c r="E3044" s="161"/>
      <c r="F3044" s="161"/>
      <c r="G3044" s="161"/>
      <c r="H3044" s="161"/>
      <c r="I3044" s="161"/>
      <c r="J3044" s="161"/>
      <c r="K3044" s="161"/>
      <c r="L3044" s="161"/>
      <c r="M3044" s="161"/>
      <c r="N3044" s="161"/>
      <c r="O3044" s="161"/>
      <c r="P3044" s="161"/>
      <c r="Q3044" s="161"/>
      <c r="R3044" s="161"/>
      <c r="S3044" s="161"/>
      <c r="T3044" s="161"/>
      <c r="U3044" s="161"/>
      <c r="V3044" s="161"/>
      <c r="W3044" s="161"/>
      <c r="X3044" s="161"/>
      <c r="Y3044" s="161"/>
      <c r="Z3044" s="161"/>
      <c r="AA3044" s="161"/>
      <c r="AB3044" s="161"/>
      <c r="AC3044" s="161"/>
      <c r="AD3044" s="161"/>
      <c r="AE3044" s="161"/>
      <c r="AF3044" s="161"/>
      <c r="AG3044" s="161"/>
      <c r="AH3044" s="161"/>
      <c r="AI3044" s="161"/>
      <c r="AJ3044" s="161"/>
      <c r="AK3044" s="161"/>
      <c r="AL3044" s="161"/>
      <c r="AM3044" s="161"/>
      <c r="AN3044" s="161"/>
      <c r="AO3044" s="161"/>
      <c r="AP3044" s="161"/>
      <c r="AQ3044" s="161"/>
      <c r="AR3044" s="161"/>
      <c r="AS3044" s="161"/>
      <c r="AT3044" s="161"/>
      <c r="AU3044" s="161"/>
      <c r="AV3044" s="161"/>
      <c r="AW3044" s="161"/>
      <c r="AX3044" s="162"/>
    </row>
    <row r="3045" spans="1:113" ht="12" customHeight="1">
      <c r="A3045" s="8"/>
      <c r="B3045" s="160"/>
      <c r="C3045" s="161"/>
      <c r="D3045" s="161"/>
      <c r="E3045" s="161"/>
      <c r="F3045" s="161"/>
      <c r="G3045" s="161"/>
      <c r="H3045" s="161"/>
      <c r="I3045" s="161"/>
      <c r="J3045" s="161"/>
      <c r="K3045" s="161"/>
      <c r="L3045" s="161"/>
      <c r="M3045" s="161"/>
      <c r="N3045" s="161"/>
      <c r="O3045" s="161"/>
      <c r="P3045" s="161"/>
      <c r="Q3045" s="161"/>
      <c r="R3045" s="161"/>
      <c r="S3045" s="161"/>
      <c r="T3045" s="161"/>
      <c r="U3045" s="161"/>
      <c r="V3045" s="161"/>
      <c r="W3045" s="161"/>
      <c r="X3045" s="161"/>
      <c r="Y3045" s="161"/>
      <c r="Z3045" s="161"/>
      <c r="AA3045" s="161"/>
      <c r="AB3045" s="161"/>
      <c r="AC3045" s="161"/>
      <c r="AD3045" s="161"/>
      <c r="AE3045" s="161"/>
      <c r="AF3045" s="161"/>
      <c r="AG3045" s="161"/>
      <c r="AH3045" s="161"/>
      <c r="AI3045" s="161"/>
      <c r="AJ3045" s="161"/>
      <c r="AK3045" s="161"/>
      <c r="AL3045" s="161"/>
      <c r="AM3045" s="161"/>
      <c r="AN3045" s="161"/>
      <c r="AO3045" s="161"/>
      <c r="AP3045" s="161"/>
      <c r="AQ3045" s="161"/>
      <c r="AR3045" s="161"/>
      <c r="AS3045" s="161"/>
      <c r="AT3045" s="161"/>
      <c r="AU3045" s="161"/>
      <c r="AV3045" s="161"/>
      <c r="AW3045" s="161"/>
      <c r="AX3045" s="162"/>
    </row>
    <row r="3046" spans="1:113" ht="12" customHeight="1">
      <c r="A3046" s="8"/>
      <c r="B3046" s="160"/>
      <c r="C3046" s="161"/>
      <c r="D3046" s="161"/>
      <c r="E3046" s="161"/>
      <c r="F3046" s="161"/>
      <c r="G3046" s="161"/>
      <c r="H3046" s="161"/>
      <c r="I3046" s="161"/>
      <c r="J3046" s="161"/>
      <c r="K3046" s="161"/>
      <c r="L3046" s="161"/>
      <c r="M3046" s="161"/>
      <c r="N3046" s="161"/>
      <c r="O3046" s="161"/>
      <c r="P3046" s="161"/>
      <c r="Q3046" s="161"/>
      <c r="R3046" s="161"/>
      <c r="S3046" s="161"/>
      <c r="T3046" s="161"/>
      <c r="U3046" s="161"/>
      <c r="V3046" s="161"/>
      <c r="W3046" s="161"/>
      <c r="X3046" s="161"/>
      <c r="Y3046" s="161"/>
      <c r="Z3046" s="161"/>
      <c r="AA3046" s="161"/>
      <c r="AB3046" s="161"/>
      <c r="AC3046" s="161"/>
      <c r="AD3046" s="161"/>
      <c r="AE3046" s="161"/>
      <c r="AF3046" s="161"/>
      <c r="AG3046" s="161"/>
      <c r="AH3046" s="161"/>
      <c r="AI3046" s="161"/>
      <c r="AJ3046" s="161"/>
      <c r="AK3046" s="161"/>
      <c r="AL3046" s="161"/>
      <c r="AM3046" s="161"/>
      <c r="AN3046" s="161"/>
      <c r="AO3046" s="161"/>
      <c r="AP3046" s="161"/>
      <c r="AQ3046" s="161"/>
      <c r="AR3046" s="161"/>
      <c r="AS3046" s="161"/>
      <c r="AT3046" s="161"/>
      <c r="AU3046" s="161"/>
      <c r="AV3046" s="161"/>
      <c r="AW3046" s="161"/>
      <c r="AX3046" s="162"/>
    </row>
    <row r="3047" spans="1:113" ht="15" thickBot="1">
      <c r="A3047" s="17"/>
      <c r="B3047" s="18"/>
      <c r="C3047" s="19"/>
      <c r="D3047" s="19"/>
      <c r="E3047" s="19"/>
      <c r="F3047" s="19"/>
      <c r="G3047" s="19"/>
      <c r="H3047" s="19"/>
      <c r="I3047" s="19"/>
      <c r="J3047" s="19"/>
      <c r="K3047" s="19"/>
      <c r="L3047" s="19"/>
      <c r="M3047" s="19"/>
      <c r="N3047" s="19"/>
      <c r="O3047" s="19"/>
      <c r="P3047" s="19"/>
      <c r="Q3047" s="19"/>
      <c r="R3047" s="19"/>
      <c r="S3047" s="19"/>
      <c r="T3047" s="19"/>
      <c r="U3047" s="19"/>
      <c r="V3047" s="19"/>
      <c r="W3047" s="19"/>
      <c r="X3047" s="19"/>
      <c r="Y3047" s="19"/>
      <c r="Z3047" s="19"/>
      <c r="AA3047" s="19"/>
      <c r="AB3047" s="19"/>
      <c r="AC3047" s="19"/>
      <c r="AD3047" s="19"/>
      <c r="AE3047" s="19"/>
      <c r="AF3047" s="19"/>
      <c r="AG3047" s="19"/>
      <c r="AH3047" s="19"/>
      <c r="AI3047" s="19"/>
      <c r="AJ3047" s="19"/>
      <c r="AK3047" s="19"/>
      <c r="AL3047" s="19"/>
      <c r="AM3047" s="19"/>
      <c r="AN3047" s="19"/>
      <c r="AO3047" s="19"/>
      <c r="AP3047" s="19"/>
      <c r="AQ3047" s="19"/>
      <c r="AR3047" s="19"/>
      <c r="AS3047" s="19"/>
      <c r="AT3047" s="19"/>
      <c r="AU3047" s="19"/>
      <c r="AV3047" s="19"/>
      <c r="AW3047" s="19"/>
      <c r="AX3047" s="20"/>
    </row>
    <row r="3048" spans="1:113">
      <c r="B3048" s="21"/>
    </row>
    <row r="3049" spans="1:113" ht="15" thickBot="1">
      <c r="A3049" s="11"/>
      <c r="B3049" s="10" t="s">
        <v>3</v>
      </c>
      <c r="C3049" s="8"/>
      <c r="D3049" s="8"/>
      <c r="E3049" s="8"/>
      <c r="F3049" s="8"/>
      <c r="G3049" s="8"/>
      <c r="H3049" s="8"/>
      <c r="I3049" s="8"/>
      <c r="J3049" s="8"/>
      <c r="K3049" s="8"/>
      <c r="L3049" s="9"/>
      <c r="M3049" s="9"/>
      <c r="N3049" s="9"/>
      <c r="O3049" s="9"/>
      <c r="P3049" s="8"/>
      <c r="Q3049" s="8"/>
      <c r="R3049" s="8"/>
      <c r="S3049" s="8"/>
      <c r="T3049" s="8"/>
      <c r="U3049" s="8"/>
      <c r="V3049" s="10"/>
      <c r="W3049" s="10"/>
      <c r="X3049" s="10"/>
      <c r="Y3049" s="10"/>
      <c r="Z3049" s="10"/>
      <c r="AA3049" s="10"/>
      <c r="AB3049" s="10"/>
      <c r="AC3049" s="10"/>
      <c r="AD3049" s="10"/>
      <c r="AE3049" s="10"/>
      <c r="AF3049" s="10"/>
      <c r="AG3049" s="10"/>
      <c r="AH3049" s="10"/>
      <c r="AI3049" s="10"/>
      <c r="AJ3049" s="10"/>
      <c r="AK3049" s="10"/>
      <c r="AL3049" s="10"/>
      <c r="AM3049" s="10"/>
      <c r="AN3049" s="10"/>
      <c r="AO3049" s="10"/>
      <c r="AP3049" s="10"/>
      <c r="AQ3049" s="10"/>
      <c r="AR3049" s="10"/>
      <c r="AS3049" s="10"/>
      <c r="AT3049" s="10"/>
      <c r="AU3049" s="10"/>
      <c r="AV3049" s="10"/>
      <c r="AW3049" s="10"/>
      <c r="AX3049" s="10"/>
      <c r="DI3049" s="6"/>
    </row>
    <row r="3050" spans="1:113" ht="14.4">
      <c r="A3050" s="8"/>
      <c r="B3050" s="12"/>
      <c r="C3050" s="7"/>
      <c r="D3050" s="7"/>
      <c r="E3050" s="7"/>
      <c r="F3050" s="7"/>
      <c r="G3050" s="7"/>
      <c r="H3050" s="7"/>
      <c r="I3050" s="7"/>
      <c r="J3050" s="7"/>
      <c r="K3050" s="7"/>
      <c r="L3050" s="13"/>
      <c r="M3050" s="13"/>
      <c r="N3050" s="13"/>
      <c r="O3050" s="13"/>
      <c r="P3050" s="7"/>
      <c r="Q3050" s="7"/>
      <c r="R3050" s="7"/>
      <c r="S3050" s="7"/>
      <c r="T3050" s="7"/>
      <c r="U3050" s="7"/>
      <c r="V3050" s="14"/>
      <c r="W3050" s="14"/>
      <c r="X3050" s="14"/>
      <c r="Y3050" s="14"/>
      <c r="Z3050" s="14"/>
      <c r="AA3050" s="14"/>
      <c r="AB3050" s="14"/>
      <c r="AC3050" s="14"/>
      <c r="AD3050" s="14"/>
      <c r="AE3050" s="14"/>
      <c r="AF3050" s="14"/>
      <c r="AG3050" s="14"/>
      <c r="AH3050" s="14"/>
      <c r="AI3050" s="14"/>
      <c r="AJ3050" s="14"/>
      <c r="AK3050" s="14"/>
      <c r="AL3050" s="14"/>
      <c r="AM3050" s="14"/>
      <c r="AN3050" s="14"/>
      <c r="AO3050" s="14"/>
      <c r="AP3050" s="14"/>
      <c r="AQ3050" s="14"/>
      <c r="AR3050" s="14"/>
      <c r="AS3050" s="14"/>
      <c r="AT3050" s="14"/>
      <c r="AU3050" s="14"/>
      <c r="AV3050" s="14"/>
      <c r="AW3050" s="14"/>
      <c r="AX3050" s="15"/>
    </row>
    <row r="3051" spans="1:113" ht="12" customHeight="1">
      <c r="A3051" s="8"/>
      <c r="B3051" s="160" t="s">
        <v>366</v>
      </c>
      <c r="C3051" s="161"/>
      <c r="D3051" s="161"/>
      <c r="E3051" s="161"/>
      <c r="F3051" s="161"/>
      <c r="G3051" s="161"/>
      <c r="H3051" s="161"/>
      <c r="I3051" s="161"/>
      <c r="J3051" s="161"/>
      <c r="K3051" s="161"/>
      <c r="L3051" s="161"/>
      <c r="M3051" s="161"/>
      <c r="N3051" s="161"/>
      <c r="O3051" s="161"/>
      <c r="P3051" s="161"/>
      <c r="Q3051" s="161"/>
      <c r="R3051" s="161"/>
      <c r="S3051" s="161"/>
      <c r="T3051" s="161"/>
      <c r="U3051" s="161"/>
      <c r="V3051" s="161"/>
      <c r="W3051" s="161"/>
      <c r="X3051" s="161"/>
      <c r="Y3051" s="161"/>
      <c r="Z3051" s="161"/>
      <c r="AA3051" s="161"/>
      <c r="AB3051" s="161"/>
      <c r="AC3051" s="161"/>
      <c r="AD3051" s="161"/>
      <c r="AE3051" s="161"/>
      <c r="AF3051" s="161"/>
      <c r="AG3051" s="161"/>
      <c r="AH3051" s="161"/>
      <c r="AI3051" s="161"/>
      <c r="AJ3051" s="161"/>
      <c r="AK3051" s="161"/>
      <c r="AL3051" s="161"/>
      <c r="AM3051" s="161"/>
      <c r="AN3051" s="161"/>
      <c r="AO3051" s="161"/>
      <c r="AP3051" s="161"/>
      <c r="AQ3051" s="161"/>
      <c r="AR3051" s="161"/>
      <c r="AS3051" s="161"/>
      <c r="AT3051" s="161"/>
      <c r="AU3051" s="161"/>
      <c r="AV3051" s="161"/>
      <c r="AW3051" s="161"/>
      <c r="AX3051" s="162"/>
    </row>
    <row r="3052" spans="1:113" ht="12" customHeight="1">
      <c r="A3052" s="8"/>
      <c r="B3052" s="160"/>
      <c r="C3052" s="161"/>
      <c r="D3052" s="161"/>
      <c r="E3052" s="161"/>
      <c r="F3052" s="161"/>
      <c r="G3052" s="161"/>
      <c r="H3052" s="161"/>
      <c r="I3052" s="161"/>
      <c r="J3052" s="161"/>
      <c r="K3052" s="161"/>
      <c r="L3052" s="161"/>
      <c r="M3052" s="161"/>
      <c r="N3052" s="161"/>
      <c r="O3052" s="161"/>
      <c r="P3052" s="161"/>
      <c r="Q3052" s="161"/>
      <c r="R3052" s="161"/>
      <c r="S3052" s="161"/>
      <c r="T3052" s="161"/>
      <c r="U3052" s="161"/>
      <c r="V3052" s="161"/>
      <c r="W3052" s="161"/>
      <c r="X3052" s="161"/>
      <c r="Y3052" s="161"/>
      <c r="Z3052" s="161"/>
      <c r="AA3052" s="161"/>
      <c r="AB3052" s="161"/>
      <c r="AC3052" s="161"/>
      <c r="AD3052" s="161"/>
      <c r="AE3052" s="161"/>
      <c r="AF3052" s="161"/>
      <c r="AG3052" s="161"/>
      <c r="AH3052" s="161"/>
      <c r="AI3052" s="161"/>
      <c r="AJ3052" s="161"/>
      <c r="AK3052" s="161"/>
      <c r="AL3052" s="161"/>
      <c r="AM3052" s="161"/>
      <c r="AN3052" s="161"/>
      <c r="AO3052" s="161"/>
      <c r="AP3052" s="161"/>
      <c r="AQ3052" s="161"/>
      <c r="AR3052" s="161"/>
      <c r="AS3052" s="161"/>
      <c r="AT3052" s="161"/>
      <c r="AU3052" s="161"/>
      <c r="AV3052" s="161"/>
      <c r="AW3052" s="161"/>
      <c r="AX3052" s="162"/>
      <c r="BC3052" s="16"/>
    </row>
    <row r="3053" spans="1:113" ht="12" customHeight="1">
      <c r="A3053" s="8"/>
      <c r="B3053" s="160"/>
      <c r="C3053" s="161"/>
      <c r="D3053" s="161"/>
      <c r="E3053" s="161"/>
      <c r="F3053" s="161"/>
      <c r="G3053" s="161"/>
      <c r="H3053" s="161"/>
      <c r="I3053" s="161"/>
      <c r="J3053" s="161"/>
      <c r="K3053" s="161"/>
      <c r="L3053" s="161"/>
      <c r="M3053" s="161"/>
      <c r="N3053" s="161"/>
      <c r="O3053" s="161"/>
      <c r="P3053" s="161"/>
      <c r="Q3053" s="161"/>
      <c r="R3053" s="161"/>
      <c r="S3053" s="161"/>
      <c r="T3053" s="161"/>
      <c r="U3053" s="161"/>
      <c r="V3053" s="161"/>
      <c r="W3053" s="161"/>
      <c r="X3053" s="161"/>
      <c r="Y3053" s="161"/>
      <c r="Z3053" s="161"/>
      <c r="AA3053" s="161"/>
      <c r="AB3053" s="161"/>
      <c r="AC3053" s="161"/>
      <c r="AD3053" s="161"/>
      <c r="AE3053" s="161"/>
      <c r="AF3053" s="161"/>
      <c r="AG3053" s="161"/>
      <c r="AH3053" s="161"/>
      <c r="AI3053" s="161"/>
      <c r="AJ3053" s="161"/>
      <c r="AK3053" s="161"/>
      <c r="AL3053" s="161"/>
      <c r="AM3053" s="161"/>
      <c r="AN3053" s="161"/>
      <c r="AO3053" s="161"/>
      <c r="AP3053" s="161"/>
      <c r="AQ3053" s="161"/>
      <c r="AR3053" s="161"/>
      <c r="AS3053" s="161"/>
      <c r="AT3053" s="161"/>
      <c r="AU3053" s="161"/>
      <c r="AV3053" s="161"/>
      <c r="AW3053" s="161"/>
      <c r="AX3053" s="162"/>
    </row>
    <row r="3054" spans="1:113" ht="12" customHeight="1">
      <c r="A3054" s="8"/>
      <c r="B3054" s="160"/>
      <c r="C3054" s="161"/>
      <c r="D3054" s="161"/>
      <c r="E3054" s="161"/>
      <c r="F3054" s="161"/>
      <c r="G3054" s="161"/>
      <c r="H3054" s="161"/>
      <c r="I3054" s="161"/>
      <c r="J3054" s="161"/>
      <c r="K3054" s="161"/>
      <c r="L3054" s="161"/>
      <c r="M3054" s="161"/>
      <c r="N3054" s="161"/>
      <c r="O3054" s="161"/>
      <c r="P3054" s="161"/>
      <c r="Q3054" s="161"/>
      <c r="R3054" s="161"/>
      <c r="S3054" s="161"/>
      <c r="T3054" s="161"/>
      <c r="U3054" s="161"/>
      <c r="V3054" s="161"/>
      <c r="W3054" s="161"/>
      <c r="X3054" s="161"/>
      <c r="Y3054" s="161"/>
      <c r="Z3054" s="161"/>
      <c r="AA3054" s="161"/>
      <c r="AB3054" s="161"/>
      <c r="AC3054" s="161"/>
      <c r="AD3054" s="161"/>
      <c r="AE3054" s="161"/>
      <c r="AF3054" s="161"/>
      <c r="AG3054" s="161"/>
      <c r="AH3054" s="161"/>
      <c r="AI3054" s="161"/>
      <c r="AJ3054" s="161"/>
      <c r="AK3054" s="161"/>
      <c r="AL3054" s="161"/>
      <c r="AM3054" s="161"/>
      <c r="AN3054" s="161"/>
      <c r="AO3054" s="161"/>
      <c r="AP3054" s="161"/>
      <c r="AQ3054" s="161"/>
      <c r="AR3054" s="161"/>
      <c r="AS3054" s="161"/>
      <c r="AT3054" s="161"/>
      <c r="AU3054" s="161"/>
      <c r="AV3054" s="161"/>
      <c r="AW3054" s="161"/>
      <c r="AX3054" s="162"/>
    </row>
    <row r="3055" spans="1:113" ht="12" customHeight="1">
      <c r="A3055" s="8"/>
      <c r="B3055" s="160"/>
      <c r="C3055" s="161"/>
      <c r="D3055" s="161"/>
      <c r="E3055" s="161"/>
      <c r="F3055" s="161"/>
      <c r="G3055" s="161"/>
      <c r="H3055" s="161"/>
      <c r="I3055" s="161"/>
      <c r="J3055" s="161"/>
      <c r="K3055" s="161"/>
      <c r="L3055" s="161"/>
      <c r="M3055" s="161"/>
      <c r="N3055" s="161"/>
      <c r="O3055" s="161"/>
      <c r="P3055" s="161"/>
      <c r="Q3055" s="161"/>
      <c r="R3055" s="161"/>
      <c r="S3055" s="161"/>
      <c r="T3055" s="161"/>
      <c r="U3055" s="161"/>
      <c r="V3055" s="161"/>
      <c r="W3055" s="161"/>
      <c r="X3055" s="161"/>
      <c r="Y3055" s="161"/>
      <c r="Z3055" s="161"/>
      <c r="AA3055" s="161"/>
      <c r="AB3055" s="161"/>
      <c r="AC3055" s="161"/>
      <c r="AD3055" s="161"/>
      <c r="AE3055" s="161"/>
      <c r="AF3055" s="161"/>
      <c r="AG3055" s="161"/>
      <c r="AH3055" s="161"/>
      <c r="AI3055" s="161"/>
      <c r="AJ3055" s="161"/>
      <c r="AK3055" s="161"/>
      <c r="AL3055" s="161"/>
      <c r="AM3055" s="161"/>
      <c r="AN3055" s="161"/>
      <c r="AO3055" s="161"/>
      <c r="AP3055" s="161"/>
      <c r="AQ3055" s="161"/>
      <c r="AR3055" s="161"/>
      <c r="AS3055" s="161"/>
      <c r="AT3055" s="161"/>
      <c r="AU3055" s="161"/>
      <c r="AV3055" s="161"/>
      <c r="AW3055" s="161"/>
      <c r="AX3055" s="162"/>
    </row>
    <row r="3056" spans="1:113" ht="15" thickBot="1">
      <c r="A3056" s="17"/>
      <c r="B3056" s="18"/>
      <c r="C3056" s="19"/>
      <c r="D3056" s="19"/>
      <c r="E3056" s="19"/>
      <c r="F3056" s="19"/>
      <c r="G3056" s="19"/>
      <c r="H3056" s="19"/>
      <c r="I3056" s="19"/>
      <c r="J3056" s="19"/>
      <c r="K3056" s="19"/>
      <c r="L3056" s="19"/>
      <c r="M3056" s="19"/>
      <c r="N3056" s="19"/>
      <c r="O3056" s="19"/>
      <c r="P3056" s="19"/>
      <c r="Q3056" s="19"/>
      <c r="R3056" s="19"/>
      <c r="S3056" s="19"/>
      <c r="T3056" s="19"/>
      <c r="U3056" s="19"/>
      <c r="V3056" s="19"/>
      <c r="W3056" s="19"/>
      <c r="X3056" s="19"/>
      <c r="Y3056" s="19"/>
      <c r="Z3056" s="19"/>
      <c r="AA3056" s="19"/>
      <c r="AB3056" s="19"/>
      <c r="AC3056" s="19"/>
      <c r="AD3056" s="19"/>
      <c r="AE3056" s="19"/>
      <c r="AF3056" s="19"/>
      <c r="AG3056" s="19"/>
      <c r="AH3056" s="19"/>
      <c r="AI3056" s="19"/>
      <c r="AJ3056" s="19"/>
      <c r="AK3056" s="19"/>
      <c r="AL3056" s="19"/>
      <c r="AM3056" s="19"/>
      <c r="AN3056" s="19"/>
      <c r="AO3056" s="19"/>
      <c r="AP3056" s="19"/>
      <c r="AQ3056" s="19"/>
      <c r="AR3056" s="19"/>
      <c r="AS3056" s="19"/>
      <c r="AT3056" s="19"/>
      <c r="AU3056" s="19"/>
      <c r="AV3056" s="19"/>
      <c r="AW3056" s="19"/>
      <c r="AX3056" s="20"/>
    </row>
    <row r="3057" spans="1:251">
      <c r="B3057" s="21"/>
    </row>
    <row r="3058" spans="1:251" ht="14.4">
      <c r="B3058" s="10" t="s">
        <v>4</v>
      </c>
      <c r="C3058" s="8"/>
      <c r="D3058" s="8"/>
      <c r="E3058" s="8"/>
      <c r="F3058" s="8"/>
      <c r="G3058" s="8"/>
      <c r="H3058" s="8"/>
      <c r="I3058" s="8"/>
      <c r="J3058" s="8"/>
      <c r="K3058" s="8"/>
      <c r="L3058" s="9"/>
      <c r="M3058" s="9"/>
      <c r="N3058" s="9"/>
      <c r="O3058" s="9"/>
      <c r="P3058" s="8"/>
      <c r="Q3058" s="8"/>
      <c r="R3058" s="8"/>
      <c r="S3058" s="8"/>
      <c r="T3058" s="8"/>
      <c r="U3058" s="8"/>
      <c r="V3058" s="10"/>
      <c r="W3058" s="10"/>
      <c r="X3058" s="10"/>
      <c r="Y3058" s="10"/>
      <c r="Z3058" s="10"/>
      <c r="AA3058" s="10"/>
      <c r="AB3058" s="10"/>
      <c r="AC3058" s="10"/>
      <c r="AD3058" s="10"/>
      <c r="AE3058" s="10"/>
      <c r="AF3058" s="10"/>
      <c r="AG3058" s="10"/>
      <c r="AH3058" s="10"/>
      <c r="AI3058" s="10"/>
      <c r="AJ3058" s="10"/>
      <c r="AK3058" s="10"/>
      <c r="AL3058" s="10"/>
      <c r="AM3058" s="10"/>
      <c r="AN3058" s="10"/>
      <c r="AO3058" s="10"/>
      <c r="AP3058" s="10"/>
      <c r="AQ3058" s="10"/>
      <c r="AR3058" s="10"/>
      <c r="AS3058" s="10"/>
      <c r="AT3058" s="10"/>
      <c r="AU3058" s="10"/>
      <c r="AV3058" s="10"/>
      <c r="AW3058" s="10"/>
      <c r="AX3058" s="10"/>
    </row>
    <row r="3059" spans="1:251" ht="15" thickBot="1">
      <c r="B3059" s="8"/>
      <c r="C3059" s="8"/>
      <c r="D3059" s="8"/>
      <c r="E3059" s="8"/>
      <c r="F3059" s="8"/>
      <c r="G3059" s="8"/>
      <c r="H3059" s="8"/>
      <c r="I3059" s="8"/>
      <c r="J3059" s="8"/>
      <c r="K3059" s="8"/>
      <c r="L3059" s="9"/>
      <c r="M3059" s="9"/>
      <c r="N3059" s="9"/>
      <c r="O3059" s="9"/>
      <c r="P3059" s="8"/>
      <c r="Q3059" s="8"/>
      <c r="R3059" s="8"/>
      <c r="S3059" s="8"/>
      <c r="T3059" s="8"/>
      <c r="U3059" s="8"/>
      <c r="V3059" s="10"/>
      <c r="W3059" s="10"/>
      <c r="X3059" s="10"/>
      <c r="Y3059" s="10"/>
      <c r="Z3059" s="10"/>
      <c r="AA3059" s="10"/>
      <c r="AB3059" s="10"/>
      <c r="AC3059" s="10"/>
      <c r="AD3059" s="10"/>
      <c r="AE3059" s="10"/>
      <c r="AF3059" s="10"/>
      <c r="AG3059" s="10"/>
      <c r="AH3059" s="10"/>
      <c r="AI3059" s="10"/>
      <c r="AJ3059" s="10"/>
      <c r="AK3059" s="10"/>
      <c r="AL3059" s="10"/>
      <c r="AM3059" s="10"/>
      <c r="AN3059" s="10"/>
      <c r="AO3059" s="10"/>
      <c r="AP3059" s="10"/>
      <c r="AQ3059" s="10"/>
      <c r="AR3059" s="10"/>
      <c r="AS3059" s="10"/>
      <c r="AT3059" s="10"/>
      <c r="AU3059" s="10"/>
      <c r="AV3059" s="10"/>
      <c r="AW3059" s="10"/>
      <c r="AX3059" s="22" t="s">
        <v>5</v>
      </c>
    </row>
    <row r="3060" spans="1:251" s="16" customFormat="1" ht="13.5" customHeight="1">
      <c r="A3060" s="8"/>
      <c r="B3060" s="163" t="s">
        <v>6</v>
      </c>
      <c r="C3060" s="164"/>
      <c r="D3060" s="164"/>
      <c r="E3060" s="164"/>
      <c r="F3060" s="164"/>
      <c r="G3060" s="164"/>
      <c r="H3060" s="164"/>
      <c r="I3060" s="164"/>
      <c r="J3060" s="164"/>
      <c r="K3060" s="164"/>
      <c r="L3060" s="164"/>
      <c r="M3060" s="164"/>
      <c r="N3060" s="164"/>
      <c r="O3060" s="164"/>
      <c r="P3060" s="164"/>
      <c r="Q3060" s="164"/>
      <c r="R3060" s="164"/>
      <c r="S3060" s="164"/>
      <c r="T3060" s="164"/>
      <c r="U3060" s="164"/>
      <c r="V3060" s="164"/>
      <c r="W3060" s="164"/>
      <c r="X3060" s="164"/>
      <c r="Y3060" s="164"/>
      <c r="Z3060" s="165"/>
      <c r="AA3060" s="169" t="s">
        <v>9</v>
      </c>
      <c r="AB3060" s="164"/>
      <c r="AC3060" s="164"/>
      <c r="AD3060" s="164"/>
      <c r="AE3060" s="164"/>
      <c r="AF3060" s="164"/>
      <c r="AG3060" s="164"/>
      <c r="AH3060" s="164"/>
      <c r="AI3060" s="165"/>
      <c r="AJ3060" s="169" t="s">
        <v>10</v>
      </c>
      <c r="AK3060" s="164"/>
      <c r="AL3060" s="164"/>
      <c r="AM3060" s="164"/>
      <c r="AN3060" s="164"/>
      <c r="AO3060" s="164"/>
      <c r="AP3060" s="164"/>
      <c r="AQ3060" s="164"/>
      <c r="AR3060" s="165"/>
      <c r="AS3060" s="169" t="s">
        <v>7</v>
      </c>
      <c r="AT3060" s="164"/>
      <c r="AU3060" s="164"/>
      <c r="AV3060" s="164"/>
      <c r="AW3060" s="164"/>
      <c r="AX3060" s="171"/>
      <c r="AY3060" s="2"/>
      <c r="AZ3060" s="2"/>
      <c r="BA3060" s="2"/>
      <c r="BB3060" s="2"/>
      <c r="BC3060" s="2"/>
      <c r="BD3060" s="2"/>
      <c r="BE3060" s="2"/>
      <c r="BF3060" s="2"/>
      <c r="BG3060" s="2"/>
      <c r="BH3060" s="2"/>
      <c r="BI3060" s="2"/>
      <c r="BJ3060" s="2"/>
      <c r="BK3060" s="2"/>
      <c r="BL3060" s="2"/>
      <c r="BM3060" s="2"/>
      <c r="BN3060" s="2"/>
      <c r="BO3060" s="2"/>
      <c r="BP3060" s="2"/>
      <c r="BQ3060" s="2"/>
      <c r="BR3060" s="2"/>
      <c r="BS3060" s="2"/>
      <c r="BT3060" s="2"/>
      <c r="BU3060" s="2"/>
      <c r="BV3060" s="2"/>
      <c r="BW3060" s="2"/>
      <c r="BX3060" s="2"/>
      <c r="BY3060" s="2"/>
      <c r="BZ3060" s="2"/>
      <c r="CA3060" s="2"/>
      <c r="CB3060" s="2"/>
      <c r="CC3060" s="2"/>
      <c r="CD3060" s="2"/>
      <c r="CE3060" s="2"/>
      <c r="CF3060" s="2"/>
      <c r="CG3060" s="2"/>
      <c r="CH3060" s="2"/>
      <c r="CI3060" s="2"/>
      <c r="CJ3060" s="2"/>
      <c r="CK3060" s="2"/>
      <c r="CL3060" s="2"/>
      <c r="CM3060" s="2"/>
      <c r="CN3060" s="2"/>
      <c r="CO3060" s="2"/>
      <c r="CP3060" s="2"/>
      <c r="CQ3060" s="2"/>
      <c r="CR3060" s="2"/>
      <c r="CS3060" s="2"/>
      <c r="CT3060" s="2"/>
      <c r="CU3060" s="2"/>
      <c r="CV3060" s="2"/>
      <c r="CW3060" s="2"/>
      <c r="CX3060" s="2"/>
      <c r="CY3060" s="2"/>
      <c r="CZ3060" s="2"/>
      <c r="DA3060" s="2"/>
      <c r="DB3060" s="2"/>
      <c r="DC3060" s="2"/>
      <c r="DD3060" s="2"/>
      <c r="DE3060" s="2"/>
      <c r="DF3060" s="2"/>
      <c r="DG3060" s="2"/>
      <c r="DH3060" s="2"/>
      <c r="DI3060" s="2"/>
      <c r="DJ3060" s="2"/>
      <c r="DK3060" s="2"/>
      <c r="DL3060" s="2"/>
      <c r="DM3060" s="2"/>
      <c r="DN3060" s="2"/>
      <c r="DO3060" s="2"/>
      <c r="DP3060" s="2"/>
      <c r="DQ3060" s="2"/>
      <c r="DR3060" s="2"/>
      <c r="DS3060" s="2"/>
      <c r="DT3060" s="2"/>
      <c r="DU3060" s="2"/>
      <c r="DV3060" s="2"/>
      <c r="DW3060" s="2"/>
      <c r="DX3060" s="2"/>
      <c r="DY3060" s="2"/>
      <c r="DZ3060" s="2"/>
      <c r="EA3060" s="2"/>
      <c r="EB3060" s="2"/>
      <c r="EC3060" s="2"/>
      <c r="ED3060" s="2"/>
      <c r="EE3060" s="2"/>
      <c r="EF3060" s="2"/>
      <c r="EG3060" s="2"/>
      <c r="EH3060" s="2"/>
      <c r="EI3060" s="2"/>
      <c r="EJ3060" s="2"/>
      <c r="EK3060" s="2"/>
      <c r="EL3060" s="2"/>
      <c r="EM3060" s="2"/>
      <c r="EN3060" s="2"/>
      <c r="EO3060" s="2"/>
      <c r="EP3060" s="2"/>
      <c r="EQ3060" s="2"/>
      <c r="ER3060" s="2"/>
      <c r="ES3060" s="2"/>
      <c r="ET3060" s="2"/>
      <c r="EU3060" s="2"/>
      <c r="EV3060" s="2"/>
      <c r="EW3060" s="2"/>
      <c r="EX3060" s="2"/>
      <c r="EY3060" s="2"/>
      <c r="EZ3060" s="2"/>
      <c r="FA3060" s="2"/>
      <c r="FB3060" s="2"/>
      <c r="FC3060" s="2"/>
      <c r="FD3060" s="2"/>
      <c r="FE3060" s="2"/>
      <c r="FF3060" s="2"/>
      <c r="FG3060" s="2"/>
      <c r="FH3060" s="2"/>
      <c r="FI3060" s="2"/>
      <c r="FJ3060" s="2"/>
      <c r="FK3060" s="2"/>
      <c r="FL3060" s="2"/>
      <c r="FM3060" s="2"/>
      <c r="FN3060" s="2"/>
      <c r="FO3060" s="2"/>
      <c r="FP3060" s="2"/>
      <c r="FQ3060" s="2"/>
      <c r="FR3060" s="2"/>
      <c r="FS3060" s="2"/>
      <c r="FT3060" s="2"/>
      <c r="FU3060" s="2"/>
      <c r="FV3060" s="2"/>
      <c r="FW3060" s="2"/>
      <c r="FX3060" s="2"/>
      <c r="FY3060" s="2"/>
      <c r="FZ3060" s="2"/>
      <c r="GA3060" s="2"/>
      <c r="GB3060" s="2"/>
      <c r="GC3060" s="2"/>
      <c r="GD3060" s="2"/>
      <c r="GE3060" s="2"/>
      <c r="GF3060" s="2"/>
      <c r="GG3060" s="2"/>
      <c r="GH3060" s="2"/>
      <c r="GI3060" s="2"/>
      <c r="GJ3060" s="2"/>
      <c r="GK3060" s="2"/>
      <c r="GL3060" s="2"/>
      <c r="GM3060" s="2"/>
      <c r="GN3060" s="2"/>
      <c r="GO3060" s="2"/>
      <c r="GP3060" s="2"/>
      <c r="GQ3060" s="2"/>
      <c r="GR3060" s="2"/>
      <c r="GS3060" s="2"/>
      <c r="GT3060" s="2"/>
      <c r="GU3060" s="2"/>
      <c r="GV3060" s="2"/>
      <c r="GW3060" s="2"/>
      <c r="GX3060" s="2"/>
      <c r="GY3060" s="2"/>
      <c r="GZ3060" s="2"/>
      <c r="HA3060" s="2"/>
      <c r="HB3060" s="2"/>
      <c r="HC3060" s="2"/>
      <c r="HD3060" s="2"/>
      <c r="HE3060" s="2"/>
      <c r="HF3060" s="2"/>
      <c r="HG3060" s="2"/>
      <c r="HH3060" s="2"/>
      <c r="HI3060" s="2"/>
      <c r="HJ3060" s="2"/>
      <c r="HK3060" s="2"/>
      <c r="HL3060" s="2"/>
      <c r="HM3060" s="2"/>
      <c r="HN3060" s="2"/>
      <c r="HO3060" s="2"/>
      <c r="HP3060" s="2"/>
      <c r="HQ3060" s="2"/>
      <c r="HR3060" s="2"/>
      <c r="HS3060" s="2"/>
      <c r="HT3060" s="2"/>
      <c r="HU3060" s="2"/>
      <c r="HV3060" s="2"/>
      <c r="HW3060" s="2"/>
      <c r="HX3060" s="2"/>
      <c r="HY3060" s="2"/>
      <c r="HZ3060" s="2"/>
      <c r="IA3060" s="2"/>
      <c r="IB3060" s="2"/>
      <c r="IC3060" s="2"/>
      <c r="ID3060" s="2"/>
      <c r="IE3060" s="2"/>
      <c r="IF3060" s="2"/>
      <c r="IG3060" s="2"/>
      <c r="IH3060" s="2"/>
      <c r="II3060" s="2"/>
      <c r="IJ3060" s="2"/>
      <c r="IK3060" s="2"/>
      <c r="IL3060" s="2"/>
      <c r="IM3060" s="2"/>
      <c r="IN3060" s="2"/>
      <c r="IO3060" s="2"/>
      <c r="IP3060" s="2"/>
      <c r="IQ3060" s="2"/>
    </row>
    <row r="3061" spans="1:251" s="16" customFormat="1">
      <c r="A3061" s="8"/>
      <c r="B3061" s="166"/>
      <c r="C3061" s="167"/>
      <c r="D3061" s="167"/>
      <c r="E3061" s="167"/>
      <c r="F3061" s="167"/>
      <c r="G3061" s="167"/>
      <c r="H3061" s="167"/>
      <c r="I3061" s="167"/>
      <c r="J3061" s="167"/>
      <c r="K3061" s="167"/>
      <c r="L3061" s="167"/>
      <c r="M3061" s="167"/>
      <c r="N3061" s="167"/>
      <c r="O3061" s="167"/>
      <c r="P3061" s="167"/>
      <c r="Q3061" s="167"/>
      <c r="R3061" s="167"/>
      <c r="S3061" s="167"/>
      <c r="T3061" s="167"/>
      <c r="U3061" s="167"/>
      <c r="V3061" s="167"/>
      <c r="W3061" s="167"/>
      <c r="X3061" s="167"/>
      <c r="Y3061" s="167"/>
      <c r="Z3061" s="168"/>
      <c r="AA3061" s="170"/>
      <c r="AB3061" s="167"/>
      <c r="AC3061" s="167"/>
      <c r="AD3061" s="167"/>
      <c r="AE3061" s="167"/>
      <c r="AF3061" s="167"/>
      <c r="AG3061" s="167"/>
      <c r="AH3061" s="167"/>
      <c r="AI3061" s="168"/>
      <c r="AJ3061" s="170"/>
      <c r="AK3061" s="167"/>
      <c r="AL3061" s="167"/>
      <c r="AM3061" s="167"/>
      <c r="AN3061" s="167"/>
      <c r="AO3061" s="167"/>
      <c r="AP3061" s="167"/>
      <c r="AQ3061" s="167"/>
      <c r="AR3061" s="168"/>
      <c r="AS3061" s="170"/>
      <c r="AT3061" s="167"/>
      <c r="AU3061" s="167"/>
      <c r="AV3061" s="167"/>
      <c r="AW3061" s="167"/>
      <c r="AX3061" s="172"/>
      <c r="AY3061" s="2"/>
      <c r="AZ3061" s="2"/>
      <c r="BA3061" s="2"/>
      <c r="BB3061" s="23"/>
      <c r="BC3061" s="24"/>
      <c r="BE3061" s="2"/>
      <c r="BF3061" s="2"/>
      <c r="BG3061" s="2"/>
      <c r="BH3061" s="2"/>
      <c r="BI3061" s="2"/>
      <c r="BJ3061" s="2"/>
      <c r="BK3061" s="2"/>
      <c r="BL3061" s="2"/>
      <c r="BM3061" s="2"/>
      <c r="BN3061" s="2"/>
      <c r="BO3061" s="2"/>
      <c r="BP3061" s="2"/>
      <c r="BQ3061" s="2"/>
      <c r="BR3061" s="2"/>
      <c r="BS3061" s="2"/>
      <c r="BT3061" s="2"/>
      <c r="BU3061" s="2"/>
      <c r="BV3061" s="2"/>
      <c r="BW3061" s="2"/>
      <c r="BX3061" s="2"/>
      <c r="BY3061" s="2"/>
      <c r="BZ3061" s="2"/>
      <c r="CA3061" s="2"/>
      <c r="CB3061" s="2"/>
      <c r="CC3061" s="2"/>
      <c r="CD3061" s="2"/>
      <c r="CE3061" s="2"/>
      <c r="CF3061" s="2"/>
      <c r="CG3061" s="2"/>
      <c r="CH3061" s="2"/>
      <c r="CI3061" s="2"/>
      <c r="CJ3061" s="2"/>
      <c r="CK3061" s="2"/>
      <c r="CL3061" s="2"/>
      <c r="CM3061" s="2"/>
      <c r="CN3061" s="2"/>
      <c r="CO3061" s="2"/>
      <c r="CP3061" s="2"/>
      <c r="CQ3061" s="2"/>
      <c r="CR3061" s="2"/>
      <c r="CS3061" s="2"/>
      <c r="CT3061" s="2"/>
      <c r="CU3061" s="2"/>
      <c r="CV3061" s="2"/>
      <c r="CW3061" s="2"/>
      <c r="CX3061" s="2"/>
      <c r="CY3061" s="2"/>
      <c r="CZ3061" s="2"/>
      <c r="DA3061" s="2"/>
      <c r="DB3061" s="2"/>
      <c r="DC3061" s="2"/>
      <c r="DD3061" s="2"/>
      <c r="DE3061" s="2"/>
      <c r="DF3061" s="2"/>
      <c r="DG3061" s="2"/>
      <c r="DH3061" s="2"/>
      <c r="DI3061" s="2"/>
      <c r="DJ3061" s="2"/>
      <c r="DK3061" s="2"/>
      <c r="DL3061" s="2"/>
      <c r="DM3061" s="2"/>
      <c r="DN3061" s="2"/>
      <c r="DO3061" s="2"/>
      <c r="DP3061" s="2"/>
      <c r="DQ3061" s="2"/>
      <c r="DR3061" s="2"/>
      <c r="DS3061" s="2"/>
      <c r="DT3061" s="2"/>
      <c r="DU3061" s="2"/>
      <c r="DV3061" s="2"/>
      <c r="DW3061" s="2"/>
      <c r="DX3061" s="2"/>
      <c r="DY3061" s="2"/>
      <c r="DZ3061" s="2"/>
      <c r="EA3061" s="2"/>
      <c r="EB3061" s="2"/>
      <c r="EC3061" s="2"/>
      <c r="ED3061" s="2"/>
      <c r="EE3061" s="2"/>
      <c r="EF3061" s="2"/>
      <c r="EG3061" s="2"/>
      <c r="EH3061" s="2"/>
      <c r="EI3061" s="2"/>
      <c r="EJ3061" s="2"/>
      <c r="EK3061" s="2"/>
      <c r="EL3061" s="2"/>
      <c r="EM3061" s="2"/>
      <c r="EN3061" s="2"/>
      <c r="EO3061" s="2"/>
      <c r="EP3061" s="2"/>
      <c r="EQ3061" s="2"/>
      <c r="ER3061" s="2"/>
      <c r="ES3061" s="2"/>
      <c r="ET3061" s="2"/>
      <c r="EU3061" s="2"/>
      <c r="EV3061" s="2"/>
      <c r="EW3061" s="2"/>
      <c r="EX3061" s="2"/>
      <c r="EY3061" s="2"/>
      <c r="EZ3061" s="2"/>
      <c r="FA3061" s="2"/>
      <c r="FB3061" s="2"/>
      <c r="FC3061" s="2"/>
      <c r="FD3061" s="2"/>
      <c r="FE3061" s="2"/>
      <c r="FF3061" s="2"/>
      <c r="FG3061" s="2"/>
      <c r="FH3061" s="2"/>
      <c r="FI3061" s="2"/>
      <c r="FJ3061" s="2"/>
      <c r="FK3061" s="2"/>
      <c r="FL3061" s="2"/>
      <c r="FM3061" s="2"/>
      <c r="FN3061" s="2"/>
      <c r="FO3061" s="2"/>
      <c r="FP3061" s="2"/>
      <c r="FQ3061" s="2"/>
      <c r="FR3061" s="2"/>
      <c r="FS3061" s="2"/>
      <c r="FT3061" s="2"/>
      <c r="FU3061" s="2"/>
      <c r="FV3061" s="2"/>
      <c r="FW3061" s="2"/>
      <c r="FX3061" s="2"/>
      <c r="FY3061" s="2"/>
      <c r="FZ3061" s="2"/>
      <c r="GA3061" s="2"/>
      <c r="GB3061" s="2"/>
      <c r="GC3061" s="2"/>
      <c r="GD3061" s="2"/>
      <c r="GE3061" s="2"/>
      <c r="GF3061" s="2"/>
      <c r="GG3061" s="2"/>
      <c r="GH3061" s="2"/>
      <c r="GI3061" s="2"/>
      <c r="GJ3061" s="2"/>
      <c r="GK3061" s="2"/>
      <c r="GL3061" s="2"/>
      <c r="GM3061" s="2"/>
      <c r="GN3061" s="2"/>
      <c r="GO3061" s="2"/>
      <c r="GP3061" s="2"/>
      <c r="GQ3061" s="2"/>
      <c r="GR3061" s="2"/>
      <c r="GS3061" s="2"/>
      <c r="GT3061" s="2"/>
      <c r="GU3061" s="2"/>
      <c r="GV3061" s="2"/>
      <c r="GW3061" s="2"/>
      <c r="GX3061" s="2"/>
      <c r="GY3061" s="2"/>
      <c r="GZ3061" s="2"/>
      <c r="HA3061" s="2"/>
      <c r="HB3061" s="2"/>
      <c r="HC3061" s="2"/>
      <c r="HD3061" s="2"/>
      <c r="HE3061" s="2"/>
      <c r="HF3061" s="2"/>
      <c r="HG3061" s="2"/>
      <c r="HH3061" s="2"/>
      <c r="HI3061" s="2"/>
      <c r="HJ3061" s="2"/>
      <c r="HK3061" s="2"/>
      <c r="HL3061" s="2"/>
      <c r="HM3061" s="2"/>
      <c r="HN3061" s="2"/>
      <c r="HO3061" s="2"/>
      <c r="HP3061" s="2"/>
      <c r="HQ3061" s="2"/>
      <c r="HR3061" s="2"/>
      <c r="HS3061" s="2"/>
      <c r="HT3061" s="2"/>
      <c r="HU3061" s="2"/>
      <c r="HV3061" s="2"/>
      <c r="HW3061" s="2"/>
      <c r="HX3061" s="2"/>
      <c r="HY3061" s="2"/>
      <c r="HZ3061" s="2"/>
      <c r="IA3061" s="2"/>
      <c r="IB3061" s="2"/>
      <c r="IC3061" s="2"/>
      <c r="ID3061" s="2"/>
      <c r="IE3061" s="2"/>
      <c r="IF3061" s="2"/>
      <c r="IG3061" s="2"/>
      <c r="IH3061" s="2"/>
      <c r="II3061" s="2"/>
      <c r="IJ3061" s="2"/>
      <c r="IK3061" s="2"/>
      <c r="IL3061" s="2"/>
      <c r="IM3061" s="2"/>
      <c r="IN3061" s="2"/>
      <c r="IO3061" s="2"/>
      <c r="IP3061" s="2"/>
      <c r="IQ3061" s="2"/>
    </row>
    <row r="3062" spans="1:251" s="16" customFormat="1" ht="18.75" customHeight="1">
      <c r="A3062" s="8"/>
      <c r="B3062" s="25"/>
      <c r="C3062" s="135" t="s">
        <v>367</v>
      </c>
      <c r="D3062" s="136"/>
      <c r="E3062" s="136"/>
      <c r="F3062" s="136"/>
      <c r="G3062" s="136"/>
      <c r="H3062" s="136"/>
      <c r="I3062" s="136"/>
      <c r="J3062" s="136"/>
      <c r="K3062" s="136"/>
      <c r="L3062" s="136"/>
      <c r="M3062" s="136"/>
      <c r="N3062" s="136"/>
      <c r="O3062" s="136"/>
      <c r="P3062" s="136"/>
      <c r="Q3062" s="136"/>
      <c r="R3062" s="136"/>
      <c r="S3062" s="136"/>
      <c r="T3062" s="136"/>
      <c r="U3062" s="136"/>
      <c r="V3062" s="136"/>
      <c r="W3062" s="136"/>
      <c r="X3062" s="136"/>
      <c r="Y3062" s="136"/>
      <c r="Z3062" s="137"/>
      <c r="AA3062" s="138">
        <v>219000</v>
      </c>
      <c r="AB3062" s="139"/>
      <c r="AC3062" s="139"/>
      <c r="AD3062" s="139"/>
      <c r="AE3062" s="139"/>
      <c r="AF3062" s="139"/>
      <c r="AG3062" s="139"/>
      <c r="AH3062" s="139"/>
      <c r="AI3062" s="140"/>
      <c r="AJ3062" s="138">
        <v>0</v>
      </c>
      <c r="AK3062" s="139"/>
      <c r="AL3062" s="139"/>
      <c r="AM3062" s="139"/>
      <c r="AN3062" s="139"/>
      <c r="AO3062" s="139"/>
      <c r="AP3062" s="139"/>
      <c r="AQ3062" s="139"/>
      <c r="AR3062" s="140"/>
      <c r="AS3062" s="141"/>
      <c r="AT3062" s="142"/>
      <c r="AU3062" s="142"/>
      <c r="AV3062" s="142"/>
      <c r="AW3062" s="142"/>
      <c r="AX3062" s="143"/>
      <c r="AY3062" s="2"/>
      <c r="AZ3062" s="2"/>
      <c r="BA3062" s="2"/>
      <c r="BB3062" s="2"/>
      <c r="BC3062" s="2"/>
      <c r="BD3062" s="2"/>
      <c r="BE3062" s="2"/>
      <c r="BF3062" s="2"/>
      <c r="BG3062" s="2"/>
      <c r="BH3062" s="2"/>
      <c r="BI3062" s="2"/>
      <c r="BJ3062" s="2"/>
      <c r="BK3062" s="2"/>
      <c r="BL3062" s="2"/>
      <c r="BM3062" s="2"/>
      <c r="BN3062" s="2"/>
      <c r="BO3062" s="2"/>
      <c r="BP3062" s="2"/>
      <c r="BQ3062" s="2"/>
      <c r="BR3062" s="2"/>
      <c r="BS3062" s="2"/>
      <c r="BT3062" s="2"/>
      <c r="BU3062" s="2"/>
      <c r="BV3062" s="2"/>
      <c r="BW3062" s="2"/>
      <c r="BX3062" s="2"/>
      <c r="BY3062" s="2"/>
      <c r="BZ3062" s="2"/>
      <c r="CA3062" s="2"/>
      <c r="CB3062" s="2"/>
      <c r="CC3062" s="2"/>
      <c r="CD3062" s="2"/>
      <c r="CE3062" s="2"/>
      <c r="CF3062" s="2"/>
      <c r="CG3062" s="2"/>
      <c r="CH3062" s="2"/>
      <c r="CI3062" s="2"/>
      <c r="CJ3062" s="2"/>
      <c r="CK3062" s="2"/>
      <c r="CL3062" s="2"/>
      <c r="CM3062" s="2"/>
      <c r="CN3062" s="2"/>
      <c r="CO3062" s="2"/>
      <c r="CP3062" s="2"/>
      <c r="CQ3062" s="2"/>
      <c r="CR3062" s="2"/>
      <c r="CS3062" s="2"/>
      <c r="CT3062" s="2"/>
      <c r="CU3062" s="2"/>
      <c r="CV3062" s="2"/>
      <c r="CW3062" s="2"/>
      <c r="CX3062" s="2"/>
      <c r="CY3062" s="2"/>
      <c r="CZ3062" s="2"/>
      <c r="DA3062" s="2"/>
      <c r="DB3062" s="2"/>
      <c r="DC3062" s="2"/>
      <c r="DD3062" s="2"/>
      <c r="DE3062" s="2"/>
      <c r="DF3062" s="2"/>
      <c r="DG3062" s="2"/>
      <c r="DH3062" s="2"/>
      <c r="DI3062" s="2"/>
      <c r="DJ3062" s="2"/>
      <c r="DK3062" s="2"/>
      <c r="DL3062" s="2"/>
      <c r="DM3062" s="2"/>
      <c r="DN3062" s="2"/>
      <c r="DO3062" s="2"/>
      <c r="DP3062" s="2"/>
      <c r="DQ3062" s="2"/>
      <c r="DR3062" s="2"/>
      <c r="DS3062" s="2"/>
      <c r="DT3062" s="2"/>
      <c r="DU3062" s="2"/>
      <c r="DV3062" s="2"/>
      <c r="DW3062" s="2"/>
      <c r="DX3062" s="2"/>
      <c r="DY3062" s="2"/>
      <c r="DZ3062" s="2"/>
      <c r="EA3062" s="2"/>
      <c r="EB3062" s="2"/>
      <c r="EC3062" s="2"/>
      <c r="ED3062" s="2"/>
      <c r="EE3062" s="2"/>
      <c r="EF3062" s="2"/>
      <c r="EG3062" s="2"/>
      <c r="EH3062" s="2"/>
      <c r="EI3062" s="2"/>
      <c r="EJ3062" s="2"/>
      <c r="EK3062" s="2"/>
      <c r="EL3062" s="2"/>
      <c r="EM3062" s="2"/>
      <c r="EN3062" s="2"/>
      <c r="EO3062" s="2"/>
      <c r="EP3062" s="2"/>
      <c r="EQ3062" s="2"/>
      <c r="ER3062" s="2"/>
      <c r="ES3062" s="2"/>
      <c r="ET3062" s="2"/>
      <c r="EU3062" s="2"/>
      <c r="EV3062" s="2"/>
      <c r="EW3062" s="2"/>
      <c r="EX3062" s="2"/>
      <c r="EY3062" s="2"/>
      <c r="EZ3062" s="2"/>
      <c r="FA3062" s="2"/>
      <c r="FB3062" s="2"/>
      <c r="FC3062" s="2"/>
      <c r="FD3062" s="2"/>
      <c r="FE3062" s="2"/>
      <c r="FF3062" s="2"/>
      <c r="FG3062" s="2"/>
      <c r="FH3062" s="2"/>
      <c r="FI3062" s="2"/>
      <c r="FJ3062" s="2"/>
      <c r="FK3062" s="2"/>
      <c r="FL3062" s="2"/>
      <c r="FM3062" s="2"/>
      <c r="FN3062" s="2"/>
      <c r="FO3062" s="2"/>
      <c r="FP3062" s="2"/>
      <c r="FQ3062" s="2"/>
      <c r="FR3062" s="2"/>
      <c r="FS3062" s="2"/>
      <c r="FT3062" s="2"/>
      <c r="FU3062" s="2"/>
      <c r="FV3062" s="2"/>
      <c r="FW3062" s="2"/>
      <c r="FX3062" s="2"/>
      <c r="FY3062" s="2"/>
      <c r="FZ3062" s="2"/>
      <c r="GA3062" s="2"/>
      <c r="GB3062" s="2"/>
      <c r="GC3062" s="2"/>
      <c r="GD3062" s="2"/>
      <c r="GE3062" s="2"/>
      <c r="GF3062" s="2"/>
      <c r="GG3062" s="2"/>
      <c r="GH3062" s="2"/>
      <c r="GI3062" s="2"/>
      <c r="GJ3062" s="2"/>
      <c r="GK3062" s="2"/>
      <c r="GL3062" s="2"/>
      <c r="GM3062" s="2"/>
      <c r="GN3062" s="2"/>
      <c r="GO3062" s="2"/>
      <c r="GP3062" s="2"/>
      <c r="GQ3062" s="2"/>
      <c r="GR3062" s="2"/>
      <c r="GS3062" s="2"/>
      <c r="GT3062" s="2"/>
      <c r="GU3062" s="2"/>
      <c r="GV3062" s="2"/>
      <c r="GW3062" s="2"/>
      <c r="GX3062" s="2"/>
      <c r="GY3062" s="2"/>
      <c r="GZ3062" s="2"/>
      <c r="HA3062" s="2"/>
      <c r="HB3062" s="2"/>
      <c r="HC3062" s="2"/>
      <c r="HD3062" s="2"/>
      <c r="HE3062" s="2"/>
      <c r="HF3062" s="2"/>
      <c r="HG3062" s="2"/>
      <c r="HH3062" s="2"/>
      <c r="HI3062" s="2"/>
      <c r="HJ3062" s="2"/>
      <c r="HK3062" s="2"/>
      <c r="HL3062" s="2"/>
      <c r="HM3062" s="2"/>
      <c r="HN3062" s="2"/>
      <c r="HO3062" s="2"/>
      <c r="HP3062" s="2"/>
      <c r="HQ3062" s="2"/>
      <c r="HR3062" s="2"/>
      <c r="HS3062" s="2"/>
      <c r="HT3062" s="2"/>
      <c r="HU3062" s="2"/>
      <c r="HV3062" s="2"/>
      <c r="HW3062" s="2"/>
      <c r="HX3062" s="2"/>
      <c r="HY3062" s="2"/>
      <c r="HZ3062" s="2"/>
      <c r="IA3062" s="2"/>
      <c r="IB3062" s="2"/>
      <c r="IC3062" s="2"/>
      <c r="ID3062" s="2"/>
      <c r="IE3062" s="2"/>
      <c r="IF3062" s="2"/>
      <c r="IG3062" s="2"/>
      <c r="IH3062" s="2"/>
      <c r="II3062" s="2"/>
      <c r="IJ3062" s="2"/>
      <c r="IK3062" s="2"/>
      <c r="IL3062" s="2"/>
      <c r="IM3062" s="2"/>
      <c r="IN3062" s="2"/>
      <c r="IO3062" s="2"/>
      <c r="IP3062" s="2"/>
      <c r="IQ3062" s="2"/>
    </row>
    <row r="3063" spans="1:251" s="16" customFormat="1" ht="18.75" customHeight="1" thickBot="1">
      <c r="A3063" s="17"/>
      <c r="B3063" s="144" t="s">
        <v>11</v>
      </c>
      <c r="C3063" s="145"/>
      <c r="D3063" s="145"/>
      <c r="E3063" s="145"/>
      <c r="F3063" s="145"/>
      <c r="G3063" s="145"/>
      <c r="H3063" s="145"/>
      <c r="I3063" s="145"/>
      <c r="J3063" s="145"/>
      <c r="K3063" s="145"/>
      <c r="L3063" s="145"/>
      <c r="M3063" s="145"/>
      <c r="N3063" s="145"/>
      <c r="O3063" s="145"/>
      <c r="P3063" s="145"/>
      <c r="Q3063" s="145"/>
      <c r="R3063" s="145"/>
      <c r="S3063" s="145"/>
      <c r="T3063" s="145"/>
      <c r="U3063" s="145"/>
      <c r="V3063" s="145"/>
      <c r="W3063" s="145"/>
      <c r="X3063" s="145"/>
      <c r="Y3063" s="145"/>
      <c r="Z3063" s="146"/>
      <c r="AA3063" s="147">
        <f>SUM($AA$3062:$AA$3062)</f>
        <v>219000</v>
      </c>
      <c r="AB3063" s="148"/>
      <c r="AC3063" s="148"/>
      <c r="AD3063" s="148"/>
      <c r="AE3063" s="148"/>
      <c r="AF3063" s="148"/>
      <c r="AG3063" s="148"/>
      <c r="AH3063" s="148"/>
      <c r="AI3063" s="149"/>
      <c r="AJ3063" s="147">
        <f>SUM($AJ$3062:$AJ$3062)</f>
        <v>0</v>
      </c>
      <c r="AK3063" s="148"/>
      <c r="AL3063" s="148"/>
      <c r="AM3063" s="148"/>
      <c r="AN3063" s="148"/>
      <c r="AO3063" s="148"/>
      <c r="AP3063" s="148"/>
      <c r="AQ3063" s="148"/>
      <c r="AR3063" s="149"/>
      <c r="AS3063" s="150"/>
      <c r="AT3063" s="151"/>
      <c r="AU3063" s="151"/>
      <c r="AV3063" s="151"/>
      <c r="AW3063" s="151"/>
      <c r="AX3063" s="152"/>
      <c r="AY3063" s="2"/>
      <c r="AZ3063" s="2"/>
      <c r="BA3063" s="2"/>
      <c r="BB3063" s="2"/>
      <c r="BC3063" s="2"/>
      <c r="BD3063" s="2"/>
      <c r="BE3063" s="2"/>
      <c r="BF3063" s="2"/>
      <c r="BG3063" s="2"/>
      <c r="BH3063" s="2"/>
      <c r="BI3063" s="2"/>
      <c r="BJ3063" s="2"/>
      <c r="BK3063" s="2"/>
      <c r="BL3063" s="2"/>
      <c r="BM3063" s="2"/>
      <c r="BN3063" s="2"/>
      <c r="BO3063" s="2"/>
      <c r="BP3063" s="2"/>
      <c r="BQ3063" s="2"/>
      <c r="BR3063" s="2"/>
      <c r="BS3063" s="2"/>
      <c r="BT3063" s="2"/>
      <c r="BU3063" s="2"/>
      <c r="BV3063" s="2"/>
      <c r="BW3063" s="2"/>
      <c r="BX3063" s="2"/>
      <c r="BY3063" s="2"/>
      <c r="BZ3063" s="2"/>
      <c r="CA3063" s="2"/>
      <c r="CB3063" s="2"/>
      <c r="CC3063" s="2"/>
      <c r="CD3063" s="2"/>
      <c r="CE3063" s="2"/>
      <c r="CF3063" s="2"/>
      <c r="CG3063" s="2"/>
      <c r="CH3063" s="2"/>
      <c r="CI3063" s="2"/>
      <c r="CJ3063" s="2"/>
      <c r="CK3063" s="2"/>
      <c r="CL3063" s="2"/>
      <c r="CM3063" s="2"/>
      <c r="CN3063" s="2"/>
      <c r="CO3063" s="2"/>
      <c r="CP3063" s="2"/>
      <c r="CQ3063" s="2"/>
      <c r="CR3063" s="2"/>
      <c r="CS3063" s="2"/>
      <c r="CT3063" s="2"/>
      <c r="CU3063" s="2"/>
      <c r="CV3063" s="2"/>
      <c r="CW3063" s="2"/>
      <c r="CX3063" s="2"/>
      <c r="CY3063" s="2"/>
      <c r="CZ3063" s="2"/>
      <c r="DA3063" s="2"/>
      <c r="DB3063" s="2"/>
      <c r="DC3063" s="2"/>
      <c r="DD3063" s="2"/>
      <c r="DE3063" s="2"/>
      <c r="DF3063" s="2"/>
      <c r="DG3063" s="2"/>
      <c r="DH3063" s="2"/>
      <c r="DI3063" s="2"/>
      <c r="DJ3063" s="2"/>
      <c r="DK3063" s="2"/>
      <c r="DL3063" s="2"/>
      <c r="DM3063" s="2"/>
      <c r="DN3063" s="2"/>
      <c r="DO3063" s="2"/>
      <c r="DP3063" s="2"/>
      <c r="DQ3063" s="2"/>
      <c r="DR3063" s="2"/>
      <c r="DS3063" s="2"/>
      <c r="DT3063" s="2"/>
      <c r="DU3063" s="2"/>
      <c r="DV3063" s="2"/>
      <c r="DW3063" s="2"/>
      <c r="DX3063" s="2"/>
      <c r="DY3063" s="2"/>
      <c r="DZ3063" s="2"/>
      <c r="EA3063" s="2"/>
      <c r="EB3063" s="2"/>
      <c r="EC3063" s="2"/>
      <c r="ED3063" s="2"/>
      <c r="EE3063" s="2"/>
      <c r="EF3063" s="2"/>
      <c r="EG3063" s="2"/>
      <c r="EH3063" s="2"/>
      <c r="EI3063" s="2"/>
      <c r="EJ3063" s="2"/>
      <c r="EK3063" s="2"/>
      <c r="EL3063" s="2"/>
      <c r="EM3063" s="2"/>
      <c r="EN3063" s="2"/>
      <c r="EO3063" s="2"/>
      <c r="EP3063" s="2"/>
      <c r="EQ3063" s="2"/>
      <c r="ER3063" s="2"/>
      <c r="ES3063" s="2"/>
      <c r="ET3063" s="2"/>
      <c r="EU3063" s="2"/>
      <c r="EV3063" s="2"/>
      <c r="EW3063" s="2"/>
      <c r="EX3063" s="2"/>
      <c r="EY3063" s="2"/>
      <c r="EZ3063" s="2"/>
      <c r="FA3063" s="2"/>
      <c r="FB3063" s="2"/>
      <c r="FC3063" s="2"/>
      <c r="FD3063" s="2"/>
      <c r="FE3063" s="2"/>
      <c r="FF3063" s="2"/>
      <c r="FG3063" s="2"/>
      <c r="FH3063" s="2"/>
      <c r="FI3063" s="2"/>
      <c r="FJ3063" s="2"/>
      <c r="FK3063" s="2"/>
      <c r="FL3063" s="2"/>
      <c r="FM3063" s="2"/>
      <c r="FN3063" s="2"/>
      <c r="FO3063" s="2"/>
      <c r="FP3063" s="2"/>
      <c r="FQ3063" s="2"/>
      <c r="FR3063" s="2"/>
      <c r="FS3063" s="2"/>
      <c r="FT3063" s="2"/>
      <c r="FU3063" s="2"/>
      <c r="FV3063" s="2"/>
      <c r="FW3063" s="2"/>
      <c r="FX3063" s="2"/>
      <c r="FY3063" s="2"/>
      <c r="FZ3063" s="2"/>
      <c r="GA3063" s="2"/>
      <c r="GB3063" s="2"/>
      <c r="GC3063" s="2"/>
      <c r="GD3063" s="2"/>
      <c r="GE3063" s="2"/>
      <c r="GF3063" s="2"/>
      <c r="GG3063" s="2"/>
      <c r="GH3063" s="2"/>
      <c r="GI3063" s="2"/>
      <c r="GJ3063" s="2"/>
      <c r="GK3063" s="2"/>
      <c r="GL3063" s="2"/>
      <c r="GM3063" s="2"/>
      <c r="GN3063" s="2"/>
      <c r="GO3063" s="2"/>
      <c r="GP3063" s="2"/>
      <c r="GQ3063" s="2"/>
      <c r="GR3063" s="2"/>
      <c r="GS3063" s="2"/>
      <c r="GT3063" s="2"/>
      <c r="GU3063" s="2"/>
      <c r="GV3063" s="2"/>
      <c r="GW3063" s="2"/>
      <c r="GX3063" s="2"/>
      <c r="GY3063" s="2"/>
      <c r="GZ3063" s="2"/>
      <c r="HA3063" s="2"/>
      <c r="HB3063" s="2"/>
      <c r="HC3063" s="2"/>
      <c r="HD3063" s="2"/>
      <c r="HE3063" s="2"/>
      <c r="HF3063" s="2"/>
      <c r="HG3063" s="2"/>
      <c r="HH3063" s="2"/>
      <c r="HI3063" s="2"/>
      <c r="HJ3063" s="2"/>
      <c r="HK3063" s="2"/>
      <c r="HL3063" s="2"/>
      <c r="HM3063" s="2"/>
      <c r="HN3063" s="2"/>
      <c r="HO3063" s="2"/>
      <c r="HP3063" s="2"/>
      <c r="HQ3063" s="2"/>
      <c r="HR3063" s="2"/>
      <c r="HS3063" s="2"/>
      <c r="HT3063" s="2"/>
      <c r="HU3063" s="2"/>
      <c r="HV3063" s="2"/>
      <c r="HW3063" s="2"/>
      <c r="HX3063" s="2"/>
      <c r="HY3063" s="2"/>
      <c r="HZ3063" s="2"/>
      <c r="IA3063" s="2"/>
      <c r="IB3063" s="2"/>
      <c r="IC3063" s="2"/>
      <c r="ID3063" s="2"/>
      <c r="IE3063" s="2"/>
      <c r="IF3063" s="2"/>
      <c r="IG3063" s="2"/>
      <c r="IH3063" s="2"/>
      <c r="II3063" s="2"/>
      <c r="IJ3063" s="2"/>
      <c r="IK3063" s="2"/>
      <c r="IL3063" s="2"/>
      <c r="IM3063" s="2"/>
      <c r="IN3063" s="2"/>
      <c r="IO3063" s="2"/>
      <c r="IP3063" s="2"/>
      <c r="IQ3063" s="2"/>
    </row>
    <row r="3065" spans="1:251" ht="19.2">
      <c r="A3065" s="1" t="s">
        <v>0</v>
      </c>
      <c r="AW3065" s="3"/>
      <c r="AX3065" s="4"/>
      <c r="AY3065" s="3"/>
    </row>
    <row r="3067" spans="1:251" ht="18">
      <c r="B3067" s="153" t="s">
        <v>8</v>
      </c>
      <c r="C3067" s="154"/>
      <c r="D3067" s="154"/>
      <c r="E3067" s="154"/>
      <c r="F3067" s="154"/>
      <c r="G3067" s="154"/>
      <c r="H3067" s="154"/>
      <c r="I3067" s="154"/>
      <c r="J3067" s="154"/>
      <c r="K3067" s="154"/>
      <c r="L3067" s="154"/>
      <c r="M3067" s="154"/>
      <c r="N3067" s="154"/>
      <c r="O3067" s="154"/>
      <c r="P3067" s="154"/>
      <c r="Q3067" s="154"/>
      <c r="R3067" s="154"/>
      <c r="S3067" s="154"/>
      <c r="T3067" s="154"/>
      <c r="U3067" s="154"/>
      <c r="V3067" s="154"/>
      <c r="W3067" s="154"/>
      <c r="X3067" s="154"/>
      <c r="Y3067" s="154"/>
      <c r="Z3067" s="154"/>
      <c r="AA3067" s="154"/>
      <c r="AB3067" s="154"/>
      <c r="AC3067" s="154"/>
      <c r="AD3067" s="154"/>
      <c r="AE3067" s="154"/>
      <c r="AF3067" s="154"/>
      <c r="AG3067" s="154"/>
      <c r="AH3067" s="154"/>
      <c r="AI3067" s="154"/>
      <c r="AJ3067" s="154"/>
      <c r="AK3067" s="154"/>
      <c r="AL3067" s="154"/>
      <c r="AM3067" s="154"/>
      <c r="AN3067" s="154"/>
      <c r="AO3067" s="154"/>
      <c r="AP3067" s="154"/>
      <c r="AQ3067" s="154"/>
      <c r="AR3067" s="154"/>
      <c r="AS3067" s="154"/>
      <c r="AT3067" s="154"/>
      <c r="AU3067" s="154"/>
      <c r="AV3067" s="154"/>
      <c r="AW3067" s="154"/>
      <c r="AX3067" s="154"/>
    </row>
    <row r="3068" spans="1:251">
      <c r="Z3068" s="5"/>
      <c r="AD3068" s="5"/>
      <c r="AE3068" s="5"/>
      <c r="AF3068" s="5"/>
      <c r="AG3068" s="5"/>
      <c r="AH3068" s="5"/>
      <c r="AI3068" s="5"/>
      <c r="AO3068" s="5"/>
    </row>
    <row r="3069" spans="1:251" ht="13.8" thickBot="1">
      <c r="Z3069" s="5"/>
      <c r="AD3069" s="5"/>
      <c r="AE3069" s="5"/>
      <c r="AF3069" s="5"/>
      <c r="AG3069" s="5"/>
      <c r="AH3069" s="5"/>
      <c r="AI3069" s="5"/>
      <c r="AO3069" s="5"/>
      <c r="DI3069" s="6"/>
    </row>
    <row r="3070" spans="1:251" ht="24.75" customHeight="1" thickBot="1">
      <c r="B3070" s="155" t="s">
        <v>1</v>
      </c>
      <c r="C3070" s="156"/>
      <c r="D3070" s="156"/>
      <c r="E3070" s="156"/>
      <c r="F3070" s="156"/>
      <c r="G3070" s="156"/>
      <c r="H3070" s="157" t="s">
        <v>368</v>
      </c>
      <c r="I3070" s="158"/>
      <c r="J3070" s="158"/>
      <c r="K3070" s="158"/>
      <c r="L3070" s="158"/>
      <c r="M3070" s="158"/>
      <c r="N3070" s="158"/>
      <c r="O3070" s="158"/>
      <c r="P3070" s="158"/>
      <c r="Q3070" s="158"/>
      <c r="R3070" s="158"/>
      <c r="S3070" s="158"/>
      <c r="T3070" s="158"/>
      <c r="U3070" s="158"/>
      <c r="V3070" s="158"/>
      <c r="W3070" s="158"/>
      <c r="X3070" s="158"/>
      <c r="Y3070" s="158"/>
      <c r="Z3070" s="158"/>
      <c r="AA3070" s="158"/>
      <c r="AB3070" s="158"/>
      <c r="AC3070" s="158"/>
      <c r="AD3070" s="158"/>
      <c r="AE3070" s="158"/>
      <c r="AF3070" s="158"/>
      <c r="AG3070" s="158"/>
      <c r="AH3070" s="158"/>
      <c r="AI3070" s="158"/>
      <c r="AJ3070" s="158"/>
      <c r="AK3070" s="158"/>
      <c r="AL3070" s="158"/>
      <c r="AM3070" s="158"/>
      <c r="AN3070" s="158"/>
      <c r="AO3070" s="158"/>
      <c r="AP3070" s="158"/>
      <c r="AQ3070" s="158"/>
      <c r="AR3070" s="158"/>
      <c r="AS3070" s="158"/>
      <c r="AT3070" s="158"/>
      <c r="AU3070" s="158"/>
      <c r="AV3070" s="158"/>
      <c r="AW3070" s="158"/>
      <c r="AX3070" s="159"/>
      <c r="DI3070" s="6"/>
    </row>
    <row r="3071" spans="1:251" ht="14.4">
      <c r="B3071" s="7"/>
      <c r="C3071" s="7"/>
      <c r="D3071" s="7"/>
      <c r="E3071" s="7"/>
      <c r="F3071" s="7"/>
      <c r="G3071" s="7"/>
      <c r="H3071" s="8"/>
      <c r="I3071" s="8"/>
      <c r="J3071" s="8"/>
      <c r="K3071" s="8"/>
      <c r="L3071" s="9"/>
      <c r="M3071" s="9"/>
      <c r="N3071" s="9"/>
      <c r="O3071" s="9"/>
      <c r="P3071" s="8"/>
      <c r="Q3071" s="8"/>
      <c r="R3071" s="8"/>
      <c r="S3071" s="8"/>
      <c r="T3071" s="8"/>
      <c r="U3071" s="8"/>
      <c r="V3071" s="10"/>
      <c r="W3071" s="10"/>
      <c r="X3071" s="10"/>
      <c r="Y3071" s="10"/>
      <c r="Z3071" s="10"/>
      <c r="AA3071" s="10"/>
      <c r="AB3071" s="10"/>
      <c r="AC3071" s="10"/>
      <c r="AD3071" s="10"/>
      <c r="AE3071" s="10"/>
      <c r="AF3071" s="10"/>
      <c r="AG3071" s="10"/>
      <c r="AH3071" s="10"/>
      <c r="AI3071" s="10"/>
      <c r="AJ3071" s="10"/>
      <c r="AK3071" s="10"/>
      <c r="AL3071" s="10"/>
      <c r="AM3071" s="10"/>
      <c r="AN3071" s="10"/>
      <c r="AO3071" s="10"/>
      <c r="AP3071" s="10"/>
      <c r="AQ3071" s="10"/>
      <c r="AR3071" s="10"/>
      <c r="AS3071" s="10"/>
      <c r="AT3071" s="10"/>
      <c r="AU3071" s="10"/>
      <c r="AV3071" s="10"/>
      <c r="AW3071" s="10"/>
      <c r="AX3071" s="10"/>
      <c r="DI3071" s="6"/>
    </row>
    <row r="3072" spans="1:251" ht="15" thickBot="1">
      <c r="A3072" s="11"/>
      <c r="B3072" s="10" t="s">
        <v>2</v>
      </c>
      <c r="C3072" s="8"/>
      <c r="D3072" s="8"/>
      <c r="E3072" s="8"/>
      <c r="F3072" s="8"/>
      <c r="G3072" s="8"/>
      <c r="H3072" s="8"/>
      <c r="I3072" s="8"/>
      <c r="J3072" s="8"/>
      <c r="K3072" s="8"/>
      <c r="L3072" s="9"/>
      <c r="M3072" s="9"/>
      <c r="N3072" s="9"/>
      <c r="O3072" s="9"/>
      <c r="P3072" s="8"/>
      <c r="Q3072" s="8"/>
      <c r="R3072" s="8"/>
      <c r="S3072" s="8"/>
      <c r="T3072" s="8"/>
      <c r="U3072" s="8"/>
      <c r="V3072" s="10"/>
      <c r="W3072" s="10"/>
      <c r="X3072" s="10"/>
      <c r="Y3072" s="10"/>
      <c r="Z3072" s="10"/>
      <c r="AA3072" s="10"/>
      <c r="AB3072" s="10"/>
      <c r="AC3072" s="10"/>
      <c r="AD3072" s="10"/>
      <c r="AE3072" s="10"/>
      <c r="AF3072" s="10"/>
      <c r="AG3072" s="10"/>
      <c r="AH3072" s="10"/>
      <c r="AI3072" s="10"/>
      <c r="AJ3072" s="10"/>
      <c r="AK3072" s="10"/>
      <c r="AL3072" s="10"/>
      <c r="AM3072" s="10"/>
      <c r="AN3072" s="10"/>
      <c r="AO3072" s="10"/>
      <c r="AP3072" s="10"/>
      <c r="AQ3072" s="10"/>
      <c r="AR3072" s="10"/>
      <c r="AS3072" s="10"/>
      <c r="AT3072" s="10"/>
      <c r="AU3072" s="10"/>
      <c r="AV3072" s="10"/>
      <c r="AW3072" s="10"/>
      <c r="AX3072" s="10"/>
      <c r="DI3072" s="6"/>
    </row>
    <row r="3073" spans="1:55" ht="14.4">
      <c r="A3073" s="8"/>
      <c r="B3073" s="12"/>
      <c r="C3073" s="7"/>
      <c r="D3073" s="7"/>
      <c r="E3073" s="7"/>
      <c r="F3073" s="7"/>
      <c r="G3073" s="7"/>
      <c r="H3073" s="7"/>
      <c r="I3073" s="7"/>
      <c r="J3073" s="7"/>
      <c r="K3073" s="7"/>
      <c r="L3073" s="13"/>
      <c r="M3073" s="13"/>
      <c r="N3073" s="13"/>
      <c r="O3073" s="13"/>
      <c r="P3073" s="7"/>
      <c r="Q3073" s="7"/>
      <c r="R3073" s="7"/>
      <c r="S3073" s="7"/>
      <c r="T3073" s="7"/>
      <c r="U3073" s="7"/>
      <c r="V3073" s="14"/>
      <c r="W3073" s="14"/>
      <c r="X3073" s="14"/>
      <c r="Y3073" s="14"/>
      <c r="Z3073" s="14"/>
      <c r="AA3073" s="14"/>
      <c r="AB3073" s="14"/>
      <c r="AC3073" s="14"/>
      <c r="AD3073" s="14"/>
      <c r="AE3073" s="14"/>
      <c r="AF3073" s="14"/>
      <c r="AG3073" s="14"/>
      <c r="AH3073" s="14"/>
      <c r="AI3073" s="14"/>
      <c r="AJ3073" s="14"/>
      <c r="AK3073" s="14"/>
      <c r="AL3073" s="14"/>
      <c r="AM3073" s="14"/>
      <c r="AN3073" s="14"/>
      <c r="AO3073" s="14"/>
      <c r="AP3073" s="14"/>
      <c r="AQ3073" s="14"/>
      <c r="AR3073" s="14"/>
      <c r="AS3073" s="14"/>
      <c r="AT3073" s="14"/>
      <c r="AU3073" s="14"/>
      <c r="AV3073" s="14"/>
      <c r="AW3073" s="14"/>
      <c r="AX3073" s="15"/>
    </row>
    <row r="3074" spans="1:55" ht="12" customHeight="1">
      <c r="A3074" s="8"/>
      <c r="B3074" s="160" t="s">
        <v>369</v>
      </c>
      <c r="C3074" s="161"/>
      <c r="D3074" s="161"/>
      <c r="E3074" s="161"/>
      <c r="F3074" s="161"/>
      <c r="G3074" s="161"/>
      <c r="H3074" s="161"/>
      <c r="I3074" s="161"/>
      <c r="J3074" s="161"/>
      <c r="K3074" s="161"/>
      <c r="L3074" s="161"/>
      <c r="M3074" s="161"/>
      <c r="N3074" s="161"/>
      <c r="O3074" s="161"/>
      <c r="P3074" s="161"/>
      <c r="Q3074" s="161"/>
      <c r="R3074" s="161"/>
      <c r="S3074" s="161"/>
      <c r="T3074" s="161"/>
      <c r="U3074" s="161"/>
      <c r="V3074" s="161"/>
      <c r="W3074" s="161"/>
      <c r="X3074" s="161"/>
      <c r="Y3074" s="161"/>
      <c r="Z3074" s="161"/>
      <c r="AA3074" s="161"/>
      <c r="AB3074" s="161"/>
      <c r="AC3074" s="161"/>
      <c r="AD3074" s="161"/>
      <c r="AE3074" s="161"/>
      <c r="AF3074" s="161"/>
      <c r="AG3074" s="161"/>
      <c r="AH3074" s="161"/>
      <c r="AI3074" s="161"/>
      <c r="AJ3074" s="161"/>
      <c r="AK3074" s="161"/>
      <c r="AL3074" s="161"/>
      <c r="AM3074" s="161"/>
      <c r="AN3074" s="161"/>
      <c r="AO3074" s="161"/>
      <c r="AP3074" s="161"/>
      <c r="AQ3074" s="161"/>
      <c r="AR3074" s="161"/>
      <c r="AS3074" s="161"/>
      <c r="AT3074" s="161"/>
      <c r="AU3074" s="161"/>
      <c r="AV3074" s="161"/>
      <c r="AW3074" s="161"/>
      <c r="AX3074" s="162"/>
    </row>
    <row r="3075" spans="1:55" ht="12" customHeight="1">
      <c r="A3075" s="8"/>
      <c r="B3075" s="160"/>
      <c r="C3075" s="161"/>
      <c r="D3075" s="161"/>
      <c r="E3075" s="161"/>
      <c r="F3075" s="161"/>
      <c r="G3075" s="161"/>
      <c r="H3075" s="161"/>
      <c r="I3075" s="161"/>
      <c r="J3075" s="161"/>
      <c r="K3075" s="161"/>
      <c r="L3075" s="161"/>
      <c r="M3075" s="161"/>
      <c r="N3075" s="161"/>
      <c r="O3075" s="161"/>
      <c r="P3075" s="161"/>
      <c r="Q3075" s="161"/>
      <c r="R3075" s="161"/>
      <c r="S3075" s="161"/>
      <c r="T3075" s="161"/>
      <c r="U3075" s="161"/>
      <c r="V3075" s="161"/>
      <c r="W3075" s="161"/>
      <c r="X3075" s="161"/>
      <c r="Y3075" s="161"/>
      <c r="Z3075" s="161"/>
      <c r="AA3075" s="161"/>
      <c r="AB3075" s="161"/>
      <c r="AC3075" s="161"/>
      <c r="AD3075" s="161"/>
      <c r="AE3075" s="161"/>
      <c r="AF3075" s="161"/>
      <c r="AG3075" s="161"/>
      <c r="AH3075" s="161"/>
      <c r="AI3075" s="161"/>
      <c r="AJ3075" s="161"/>
      <c r="AK3075" s="161"/>
      <c r="AL3075" s="161"/>
      <c r="AM3075" s="161"/>
      <c r="AN3075" s="161"/>
      <c r="AO3075" s="161"/>
      <c r="AP3075" s="161"/>
      <c r="AQ3075" s="161"/>
      <c r="AR3075" s="161"/>
      <c r="AS3075" s="161"/>
      <c r="AT3075" s="161"/>
      <c r="AU3075" s="161"/>
      <c r="AV3075" s="161"/>
      <c r="AW3075" s="161"/>
      <c r="AX3075" s="162"/>
    </row>
    <row r="3076" spans="1:55" ht="12" customHeight="1">
      <c r="A3076" s="8"/>
      <c r="B3076" s="160"/>
      <c r="C3076" s="161"/>
      <c r="D3076" s="161"/>
      <c r="E3076" s="161"/>
      <c r="F3076" s="161"/>
      <c r="G3076" s="161"/>
      <c r="H3076" s="161"/>
      <c r="I3076" s="161"/>
      <c r="J3076" s="161"/>
      <c r="K3076" s="161"/>
      <c r="L3076" s="161"/>
      <c r="M3076" s="161"/>
      <c r="N3076" s="161"/>
      <c r="O3076" s="161"/>
      <c r="P3076" s="161"/>
      <c r="Q3076" s="161"/>
      <c r="R3076" s="161"/>
      <c r="S3076" s="161"/>
      <c r="T3076" s="161"/>
      <c r="U3076" s="161"/>
      <c r="V3076" s="161"/>
      <c r="W3076" s="161"/>
      <c r="X3076" s="161"/>
      <c r="Y3076" s="161"/>
      <c r="Z3076" s="161"/>
      <c r="AA3076" s="161"/>
      <c r="AB3076" s="161"/>
      <c r="AC3076" s="161"/>
      <c r="AD3076" s="161"/>
      <c r="AE3076" s="161"/>
      <c r="AF3076" s="161"/>
      <c r="AG3076" s="161"/>
      <c r="AH3076" s="161"/>
      <c r="AI3076" s="161"/>
      <c r="AJ3076" s="161"/>
      <c r="AK3076" s="161"/>
      <c r="AL3076" s="161"/>
      <c r="AM3076" s="161"/>
      <c r="AN3076" s="161"/>
      <c r="AO3076" s="161"/>
      <c r="AP3076" s="161"/>
      <c r="AQ3076" s="161"/>
      <c r="AR3076" s="161"/>
      <c r="AS3076" s="161"/>
      <c r="AT3076" s="161"/>
      <c r="AU3076" s="161"/>
      <c r="AV3076" s="161"/>
      <c r="AW3076" s="161"/>
      <c r="AX3076" s="162"/>
    </row>
    <row r="3077" spans="1:55" ht="12" customHeight="1">
      <c r="A3077" s="8"/>
      <c r="B3077" s="160"/>
      <c r="C3077" s="161"/>
      <c r="D3077" s="161"/>
      <c r="E3077" s="161"/>
      <c r="F3077" s="161"/>
      <c r="G3077" s="161"/>
      <c r="H3077" s="161"/>
      <c r="I3077" s="161"/>
      <c r="J3077" s="161"/>
      <c r="K3077" s="161"/>
      <c r="L3077" s="161"/>
      <c r="M3077" s="161"/>
      <c r="N3077" s="161"/>
      <c r="O3077" s="161"/>
      <c r="P3077" s="161"/>
      <c r="Q3077" s="161"/>
      <c r="R3077" s="161"/>
      <c r="S3077" s="161"/>
      <c r="T3077" s="161"/>
      <c r="U3077" s="161"/>
      <c r="V3077" s="161"/>
      <c r="W3077" s="161"/>
      <c r="X3077" s="161"/>
      <c r="Y3077" s="161"/>
      <c r="Z3077" s="161"/>
      <c r="AA3077" s="161"/>
      <c r="AB3077" s="161"/>
      <c r="AC3077" s="161"/>
      <c r="AD3077" s="161"/>
      <c r="AE3077" s="161"/>
      <c r="AF3077" s="161"/>
      <c r="AG3077" s="161"/>
      <c r="AH3077" s="161"/>
      <c r="AI3077" s="161"/>
      <c r="AJ3077" s="161"/>
      <c r="AK3077" s="161"/>
      <c r="AL3077" s="161"/>
      <c r="AM3077" s="161"/>
      <c r="AN3077" s="161"/>
      <c r="AO3077" s="161"/>
      <c r="AP3077" s="161"/>
      <c r="AQ3077" s="161"/>
      <c r="AR3077" s="161"/>
      <c r="AS3077" s="161"/>
      <c r="AT3077" s="161"/>
      <c r="AU3077" s="161"/>
      <c r="AV3077" s="161"/>
      <c r="AW3077" s="161"/>
      <c r="AX3077" s="162"/>
    </row>
    <row r="3078" spans="1:55" ht="12" customHeight="1">
      <c r="A3078" s="8"/>
      <c r="B3078" s="160"/>
      <c r="C3078" s="161"/>
      <c r="D3078" s="161"/>
      <c r="E3078" s="161"/>
      <c r="F3078" s="161"/>
      <c r="G3078" s="161"/>
      <c r="H3078" s="161"/>
      <c r="I3078" s="161"/>
      <c r="J3078" s="161"/>
      <c r="K3078" s="161"/>
      <c r="L3078" s="161"/>
      <c r="M3078" s="161"/>
      <c r="N3078" s="161"/>
      <c r="O3078" s="161"/>
      <c r="P3078" s="161"/>
      <c r="Q3078" s="161"/>
      <c r="R3078" s="161"/>
      <c r="S3078" s="161"/>
      <c r="T3078" s="161"/>
      <c r="U3078" s="161"/>
      <c r="V3078" s="161"/>
      <c r="W3078" s="161"/>
      <c r="X3078" s="161"/>
      <c r="Y3078" s="161"/>
      <c r="Z3078" s="161"/>
      <c r="AA3078" s="161"/>
      <c r="AB3078" s="161"/>
      <c r="AC3078" s="161"/>
      <c r="AD3078" s="161"/>
      <c r="AE3078" s="161"/>
      <c r="AF3078" s="161"/>
      <c r="AG3078" s="161"/>
      <c r="AH3078" s="161"/>
      <c r="AI3078" s="161"/>
      <c r="AJ3078" s="161"/>
      <c r="AK3078" s="161"/>
      <c r="AL3078" s="161"/>
      <c r="AM3078" s="161"/>
      <c r="AN3078" s="161"/>
      <c r="AO3078" s="161"/>
      <c r="AP3078" s="161"/>
      <c r="AQ3078" s="161"/>
      <c r="AR3078" s="161"/>
      <c r="AS3078" s="161"/>
      <c r="AT3078" s="161"/>
      <c r="AU3078" s="161"/>
      <c r="AV3078" s="161"/>
      <c r="AW3078" s="161"/>
      <c r="AX3078" s="162"/>
    </row>
    <row r="3079" spans="1:55" ht="12" customHeight="1">
      <c r="A3079" s="8"/>
      <c r="B3079" s="160"/>
      <c r="C3079" s="161"/>
      <c r="D3079" s="161"/>
      <c r="E3079" s="161"/>
      <c r="F3079" s="161"/>
      <c r="G3079" s="161"/>
      <c r="H3079" s="161"/>
      <c r="I3079" s="161"/>
      <c r="J3079" s="161"/>
      <c r="K3079" s="161"/>
      <c r="L3079" s="161"/>
      <c r="M3079" s="161"/>
      <c r="N3079" s="161"/>
      <c r="O3079" s="161"/>
      <c r="P3079" s="161"/>
      <c r="Q3079" s="161"/>
      <c r="R3079" s="161"/>
      <c r="S3079" s="161"/>
      <c r="T3079" s="161"/>
      <c r="U3079" s="161"/>
      <c r="V3079" s="161"/>
      <c r="W3079" s="161"/>
      <c r="X3079" s="161"/>
      <c r="Y3079" s="161"/>
      <c r="Z3079" s="161"/>
      <c r="AA3079" s="161"/>
      <c r="AB3079" s="161"/>
      <c r="AC3079" s="161"/>
      <c r="AD3079" s="161"/>
      <c r="AE3079" s="161"/>
      <c r="AF3079" s="161"/>
      <c r="AG3079" s="161"/>
      <c r="AH3079" s="161"/>
      <c r="AI3079" s="161"/>
      <c r="AJ3079" s="161"/>
      <c r="AK3079" s="161"/>
      <c r="AL3079" s="161"/>
      <c r="AM3079" s="161"/>
      <c r="AN3079" s="161"/>
      <c r="AO3079" s="161"/>
      <c r="AP3079" s="161"/>
      <c r="AQ3079" s="161"/>
      <c r="AR3079" s="161"/>
      <c r="AS3079" s="161"/>
      <c r="AT3079" s="161"/>
      <c r="AU3079" s="161"/>
      <c r="AV3079" s="161"/>
      <c r="AW3079" s="161"/>
      <c r="AX3079" s="162"/>
    </row>
    <row r="3080" spans="1:55" ht="12" customHeight="1">
      <c r="A3080" s="8"/>
      <c r="B3080" s="160"/>
      <c r="C3080" s="161"/>
      <c r="D3080" s="161"/>
      <c r="E3080" s="161"/>
      <c r="F3080" s="161"/>
      <c r="G3080" s="161"/>
      <c r="H3080" s="161"/>
      <c r="I3080" s="161"/>
      <c r="J3080" s="161"/>
      <c r="K3080" s="161"/>
      <c r="L3080" s="161"/>
      <c r="M3080" s="161"/>
      <c r="N3080" s="161"/>
      <c r="O3080" s="161"/>
      <c r="P3080" s="161"/>
      <c r="Q3080" s="161"/>
      <c r="R3080" s="161"/>
      <c r="S3080" s="161"/>
      <c r="T3080" s="161"/>
      <c r="U3080" s="161"/>
      <c r="V3080" s="161"/>
      <c r="W3080" s="161"/>
      <c r="X3080" s="161"/>
      <c r="Y3080" s="161"/>
      <c r="Z3080" s="161"/>
      <c r="AA3080" s="161"/>
      <c r="AB3080" s="161"/>
      <c r="AC3080" s="161"/>
      <c r="AD3080" s="161"/>
      <c r="AE3080" s="161"/>
      <c r="AF3080" s="161"/>
      <c r="AG3080" s="161"/>
      <c r="AH3080" s="161"/>
      <c r="AI3080" s="161"/>
      <c r="AJ3080" s="161"/>
      <c r="AK3080" s="161"/>
      <c r="AL3080" s="161"/>
      <c r="AM3080" s="161"/>
      <c r="AN3080" s="161"/>
      <c r="AO3080" s="161"/>
      <c r="AP3080" s="161"/>
      <c r="AQ3080" s="161"/>
      <c r="AR3080" s="161"/>
      <c r="AS3080" s="161"/>
      <c r="AT3080" s="161"/>
      <c r="AU3080" s="161"/>
      <c r="AV3080" s="161"/>
      <c r="AW3080" s="161"/>
      <c r="AX3080" s="162"/>
    </row>
    <row r="3081" spans="1:55" ht="12" customHeight="1">
      <c r="A3081" s="8"/>
      <c r="B3081" s="160"/>
      <c r="C3081" s="161"/>
      <c r="D3081" s="161"/>
      <c r="E3081" s="161"/>
      <c r="F3081" s="161"/>
      <c r="G3081" s="161"/>
      <c r="H3081" s="161"/>
      <c r="I3081" s="161"/>
      <c r="J3081" s="161"/>
      <c r="K3081" s="161"/>
      <c r="L3081" s="161"/>
      <c r="M3081" s="161"/>
      <c r="N3081" s="161"/>
      <c r="O3081" s="161"/>
      <c r="P3081" s="161"/>
      <c r="Q3081" s="161"/>
      <c r="R3081" s="161"/>
      <c r="S3081" s="161"/>
      <c r="T3081" s="161"/>
      <c r="U3081" s="161"/>
      <c r="V3081" s="161"/>
      <c r="W3081" s="161"/>
      <c r="X3081" s="161"/>
      <c r="Y3081" s="161"/>
      <c r="Z3081" s="161"/>
      <c r="AA3081" s="161"/>
      <c r="AB3081" s="161"/>
      <c r="AC3081" s="161"/>
      <c r="AD3081" s="161"/>
      <c r="AE3081" s="161"/>
      <c r="AF3081" s="161"/>
      <c r="AG3081" s="161"/>
      <c r="AH3081" s="161"/>
      <c r="AI3081" s="161"/>
      <c r="AJ3081" s="161"/>
      <c r="AK3081" s="161"/>
      <c r="AL3081" s="161"/>
      <c r="AM3081" s="161"/>
      <c r="AN3081" s="161"/>
      <c r="AO3081" s="161"/>
      <c r="AP3081" s="161"/>
      <c r="AQ3081" s="161"/>
      <c r="AR3081" s="161"/>
      <c r="AS3081" s="161"/>
      <c r="AT3081" s="161"/>
      <c r="AU3081" s="161"/>
      <c r="AV3081" s="161"/>
      <c r="AW3081" s="161"/>
      <c r="AX3081" s="162"/>
    </row>
    <row r="3082" spans="1:55" ht="12" customHeight="1">
      <c r="A3082" s="8"/>
      <c r="B3082" s="160"/>
      <c r="C3082" s="161"/>
      <c r="D3082" s="161"/>
      <c r="E3082" s="161"/>
      <c r="F3082" s="161"/>
      <c r="G3082" s="161"/>
      <c r="H3082" s="161"/>
      <c r="I3082" s="161"/>
      <c r="J3082" s="161"/>
      <c r="K3082" s="161"/>
      <c r="L3082" s="161"/>
      <c r="M3082" s="161"/>
      <c r="N3082" s="161"/>
      <c r="O3082" s="161"/>
      <c r="P3082" s="161"/>
      <c r="Q3082" s="161"/>
      <c r="R3082" s="161"/>
      <c r="S3082" s="161"/>
      <c r="T3082" s="161"/>
      <c r="U3082" s="161"/>
      <c r="V3082" s="161"/>
      <c r="W3082" s="161"/>
      <c r="X3082" s="161"/>
      <c r="Y3082" s="161"/>
      <c r="Z3082" s="161"/>
      <c r="AA3082" s="161"/>
      <c r="AB3082" s="161"/>
      <c r="AC3082" s="161"/>
      <c r="AD3082" s="161"/>
      <c r="AE3082" s="161"/>
      <c r="AF3082" s="161"/>
      <c r="AG3082" s="161"/>
      <c r="AH3082" s="161"/>
      <c r="AI3082" s="161"/>
      <c r="AJ3082" s="161"/>
      <c r="AK3082" s="161"/>
      <c r="AL3082" s="161"/>
      <c r="AM3082" s="161"/>
      <c r="AN3082" s="161"/>
      <c r="AO3082" s="161"/>
      <c r="AP3082" s="161"/>
      <c r="AQ3082" s="161"/>
      <c r="AR3082" s="161"/>
      <c r="AS3082" s="161"/>
      <c r="AT3082" s="161"/>
      <c r="AU3082" s="161"/>
      <c r="AV3082" s="161"/>
      <c r="AW3082" s="161"/>
      <c r="AX3082" s="162"/>
    </row>
    <row r="3083" spans="1:55" ht="12" customHeight="1">
      <c r="A3083" s="8"/>
      <c r="B3083" s="160"/>
      <c r="C3083" s="161"/>
      <c r="D3083" s="161"/>
      <c r="E3083" s="161"/>
      <c r="F3083" s="161"/>
      <c r="G3083" s="161"/>
      <c r="H3083" s="161"/>
      <c r="I3083" s="161"/>
      <c r="J3083" s="161"/>
      <c r="K3083" s="161"/>
      <c r="L3083" s="161"/>
      <c r="M3083" s="161"/>
      <c r="N3083" s="161"/>
      <c r="O3083" s="161"/>
      <c r="P3083" s="161"/>
      <c r="Q3083" s="161"/>
      <c r="R3083" s="161"/>
      <c r="S3083" s="161"/>
      <c r="T3083" s="161"/>
      <c r="U3083" s="161"/>
      <c r="V3083" s="161"/>
      <c r="W3083" s="161"/>
      <c r="X3083" s="161"/>
      <c r="Y3083" s="161"/>
      <c r="Z3083" s="161"/>
      <c r="AA3083" s="161"/>
      <c r="AB3083" s="161"/>
      <c r="AC3083" s="161"/>
      <c r="AD3083" s="161"/>
      <c r="AE3083" s="161"/>
      <c r="AF3083" s="161"/>
      <c r="AG3083" s="161"/>
      <c r="AH3083" s="161"/>
      <c r="AI3083" s="161"/>
      <c r="AJ3083" s="161"/>
      <c r="AK3083" s="161"/>
      <c r="AL3083" s="161"/>
      <c r="AM3083" s="161"/>
      <c r="AN3083" s="161"/>
      <c r="AO3083" s="161"/>
      <c r="AP3083" s="161"/>
      <c r="AQ3083" s="161"/>
      <c r="AR3083" s="161"/>
      <c r="AS3083" s="161"/>
      <c r="AT3083" s="161"/>
      <c r="AU3083" s="161"/>
      <c r="AV3083" s="161"/>
      <c r="AW3083" s="161"/>
      <c r="AX3083" s="162"/>
    </row>
    <row r="3084" spans="1:55" ht="12" customHeight="1">
      <c r="A3084" s="8"/>
      <c r="B3084" s="160"/>
      <c r="C3084" s="161"/>
      <c r="D3084" s="161"/>
      <c r="E3084" s="161"/>
      <c r="F3084" s="161"/>
      <c r="G3084" s="161"/>
      <c r="H3084" s="161"/>
      <c r="I3084" s="161"/>
      <c r="J3084" s="161"/>
      <c r="K3084" s="161"/>
      <c r="L3084" s="161"/>
      <c r="M3084" s="161"/>
      <c r="N3084" s="161"/>
      <c r="O3084" s="161"/>
      <c r="P3084" s="161"/>
      <c r="Q3084" s="161"/>
      <c r="R3084" s="161"/>
      <c r="S3084" s="161"/>
      <c r="T3084" s="161"/>
      <c r="U3084" s="161"/>
      <c r="V3084" s="161"/>
      <c r="W3084" s="161"/>
      <c r="X3084" s="161"/>
      <c r="Y3084" s="161"/>
      <c r="Z3084" s="161"/>
      <c r="AA3084" s="161"/>
      <c r="AB3084" s="161"/>
      <c r="AC3084" s="161"/>
      <c r="AD3084" s="161"/>
      <c r="AE3084" s="161"/>
      <c r="AF3084" s="161"/>
      <c r="AG3084" s="161"/>
      <c r="AH3084" s="161"/>
      <c r="AI3084" s="161"/>
      <c r="AJ3084" s="161"/>
      <c r="AK3084" s="161"/>
      <c r="AL3084" s="161"/>
      <c r="AM3084" s="161"/>
      <c r="AN3084" s="161"/>
      <c r="AO3084" s="161"/>
      <c r="AP3084" s="161"/>
      <c r="AQ3084" s="161"/>
      <c r="AR3084" s="161"/>
      <c r="AS3084" s="161"/>
      <c r="AT3084" s="161"/>
      <c r="AU3084" s="161"/>
      <c r="AV3084" s="161"/>
      <c r="AW3084" s="161"/>
      <c r="AX3084" s="162"/>
    </row>
    <row r="3085" spans="1:55" ht="12" customHeight="1">
      <c r="A3085" s="8"/>
      <c r="B3085" s="160"/>
      <c r="C3085" s="161"/>
      <c r="D3085" s="161"/>
      <c r="E3085" s="161"/>
      <c r="F3085" s="161"/>
      <c r="G3085" s="161"/>
      <c r="H3085" s="161"/>
      <c r="I3085" s="161"/>
      <c r="J3085" s="161"/>
      <c r="K3085" s="161"/>
      <c r="L3085" s="161"/>
      <c r="M3085" s="161"/>
      <c r="N3085" s="161"/>
      <c r="O3085" s="161"/>
      <c r="P3085" s="161"/>
      <c r="Q3085" s="161"/>
      <c r="R3085" s="161"/>
      <c r="S3085" s="161"/>
      <c r="T3085" s="161"/>
      <c r="U3085" s="161"/>
      <c r="V3085" s="161"/>
      <c r="W3085" s="161"/>
      <c r="X3085" s="161"/>
      <c r="Y3085" s="161"/>
      <c r="Z3085" s="161"/>
      <c r="AA3085" s="161"/>
      <c r="AB3085" s="161"/>
      <c r="AC3085" s="161"/>
      <c r="AD3085" s="161"/>
      <c r="AE3085" s="161"/>
      <c r="AF3085" s="161"/>
      <c r="AG3085" s="161"/>
      <c r="AH3085" s="161"/>
      <c r="AI3085" s="161"/>
      <c r="AJ3085" s="161"/>
      <c r="AK3085" s="161"/>
      <c r="AL3085" s="161"/>
      <c r="AM3085" s="161"/>
      <c r="AN3085" s="161"/>
      <c r="AO3085" s="161"/>
      <c r="AP3085" s="161"/>
      <c r="AQ3085" s="161"/>
      <c r="AR3085" s="161"/>
      <c r="AS3085" s="161"/>
      <c r="AT3085" s="161"/>
      <c r="AU3085" s="161"/>
      <c r="AV3085" s="161"/>
      <c r="AW3085" s="161"/>
      <c r="AX3085" s="162"/>
    </row>
    <row r="3086" spans="1:55" ht="12" customHeight="1">
      <c r="A3086" s="8"/>
      <c r="B3086" s="160"/>
      <c r="C3086" s="161"/>
      <c r="D3086" s="161"/>
      <c r="E3086" s="161"/>
      <c r="F3086" s="161"/>
      <c r="G3086" s="161"/>
      <c r="H3086" s="161"/>
      <c r="I3086" s="161"/>
      <c r="J3086" s="161"/>
      <c r="K3086" s="161"/>
      <c r="L3086" s="161"/>
      <c r="M3086" s="161"/>
      <c r="N3086" s="161"/>
      <c r="O3086" s="161"/>
      <c r="P3086" s="161"/>
      <c r="Q3086" s="161"/>
      <c r="R3086" s="161"/>
      <c r="S3086" s="161"/>
      <c r="T3086" s="161"/>
      <c r="U3086" s="161"/>
      <c r="V3086" s="161"/>
      <c r="W3086" s="161"/>
      <c r="X3086" s="161"/>
      <c r="Y3086" s="161"/>
      <c r="Z3086" s="161"/>
      <c r="AA3086" s="161"/>
      <c r="AB3086" s="161"/>
      <c r="AC3086" s="161"/>
      <c r="AD3086" s="161"/>
      <c r="AE3086" s="161"/>
      <c r="AF3086" s="161"/>
      <c r="AG3086" s="161"/>
      <c r="AH3086" s="161"/>
      <c r="AI3086" s="161"/>
      <c r="AJ3086" s="161"/>
      <c r="AK3086" s="161"/>
      <c r="AL3086" s="161"/>
      <c r="AM3086" s="161"/>
      <c r="AN3086" s="161"/>
      <c r="AO3086" s="161"/>
      <c r="AP3086" s="161"/>
      <c r="AQ3086" s="161"/>
      <c r="AR3086" s="161"/>
      <c r="AS3086" s="161"/>
      <c r="AT3086" s="161"/>
      <c r="AU3086" s="161"/>
      <c r="AV3086" s="161"/>
      <c r="AW3086" s="161"/>
      <c r="AX3086" s="162"/>
    </row>
    <row r="3087" spans="1:55" ht="12" customHeight="1">
      <c r="A3087" s="8"/>
      <c r="B3087" s="160"/>
      <c r="C3087" s="161"/>
      <c r="D3087" s="161"/>
      <c r="E3087" s="161"/>
      <c r="F3087" s="161"/>
      <c r="G3087" s="161"/>
      <c r="H3087" s="161"/>
      <c r="I3087" s="161"/>
      <c r="J3087" s="161"/>
      <c r="K3087" s="161"/>
      <c r="L3087" s="161"/>
      <c r="M3087" s="161"/>
      <c r="N3087" s="161"/>
      <c r="O3087" s="161"/>
      <c r="P3087" s="161"/>
      <c r="Q3087" s="161"/>
      <c r="R3087" s="161"/>
      <c r="S3087" s="161"/>
      <c r="T3087" s="161"/>
      <c r="U3087" s="161"/>
      <c r="V3087" s="161"/>
      <c r="W3087" s="161"/>
      <c r="X3087" s="161"/>
      <c r="Y3087" s="161"/>
      <c r="Z3087" s="161"/>
      <c r="AA3087" s="161"/>
      <c r="AB3087" s="161"/>
      <c r="AC3087" s="161"/>
      <c r="AD3087" s="161"/>
      <c r="AE3087" s="161"/>
      <c r="AF3087" s="161"/>
      <c r="AG3087" s="161"/>
      <c r="AH3087" s="161"/>
      <c r="AI3087" s="161"/>
      <c r="AJ3087" s="161"/>
      <c r="AK3087" s="161"/>
      <c r="AL3087" s="161"/>
      <c r="AM3087" s="161"/>
      <c r="AN3087" s="161"/>
      <c r="AO3087" s="161"/>
      <c r="AP3087" s="161"/>
      <c r="AQ3087" s="161"/>
      <c r="AR3087" s="161"/>
      <c r="AS3087" s="161"/>
      <c r="AT3087" s="161"/>
      <c r="AU3087" s="161"/>
      <c r="AV3087" s="161"/>
      <c r="AW3087" s="161"/>
      <c r="AX3087" s="162"/>
      <c r="BC3087" s="16"/>
    </row>
    <row r="3088" spans="1:55" ht="12" customHeight="1">
      <c r="A3088" s="8"/>
      <c r="B3088" s="160"/>
      <c r="C3088" s="161"/>
      <c r="D3088" s="161"/>
      <c r="E3088" s="161"/>
      <c r="F3088" s="161"/>
      <c r="G3088" s="161"/>
      <c r="H3088" s="161"/>
      <c r="I3088" s="161"/>
      <c r="J3088" s="161"/>
      <c r="K3088" s="161"/>
      <c r="L3088" s="161"/>
      <c r="M3088" s="161"/>
      <c r="N3088" s="161"/>
      <c r="O3088" s="161"/>
      <c r="P3088" s="161"/>
      <c r="Q3088" s="161"/>
      <c r="R3088" s="161"/>
      <c r="S3088" s="161"/>
      <c r="T3088" s="161"/>
      <c r="U3088" s="161"/>
      <c r="V3088" s="161"/>
      <c r="W3088" s="161"/>
      <c r="X3088" s="161"/>
      <c r="Y3088" s="161"/>
      <c r="Z3088" s="161"/>
      <c r="AA3088" s="161"/>
      <c r="AB3088" s="161"/>
      <c r="AC3088" s="161"/>
      <c r="AD3088" s="161"/>
      <c r="AE3088" s="161"/>
      <c r="AF3088" s="161"/>
      <c r="AG3088" s="161"/>
      <c r="AH3088" s="161"/>
      <c r="AI3088" s="161"/>
      <c r="AJ3088" s="161"/>
      <c r="AK3088" s="161"/>
      <c r="AL3088" s="161"/>
      <c r="AM3088" s="161"/>
      <c r="AN3088" s="161"/>
      <c r="AO3088" s="161"/>
      <c r="AP3088" s="161"/>
      <c r="AQ3088" s="161"/>
      <c r="AR3088" s="161"/>
      <c r="AS3088" s="161"/>
      <c r="AT3088" s="161"/>
      <c r="AU3088" s="161"/>
      <c r="AV3088" s="161"/>
      <c r="AW3088" s="161"/>
      <c r="AX3088" s="162"/>
    </row>
    <row r="3089" spans="1:113" ht="12" customHeight="1">
      <c r="A3089" s="8"/>
      <c r="B3089" s="160"/>
      <c r="C3089" s="161"/>
      <c r="D3089" s="161"/>
      <c r="E3089" s="161"/>
      <c r="F3089" s="161"/>
      <c r="G3089" s="161"/>
      <c r="H3089" s="161"/>
      <c r="I3089" s="161"/>
      <c r="J3089" s="161"/>
      <c r="K3089" s="161"/>
      <c r="L3089" s="161"/>
      <c r="M3089" s="161"/>
      <c r="N3089" s="161"/>
      <c r="O3089" s="161"/>
      <c r="P3089" s="161"/>
      <c r="Q3089" s="161"/>
      <c r="R3089" s="161"/>
      <c r="S3089" s="161"/>
      <c r="T3089" s="161"/>
      <c r="U3089" s="161"/>
      <c r="V3089" s="161"/>
      <c r="W3089" s="161"/>
      <c r="X3089" s="161"/>
      <c r="Y3089" s="161"/>
      <c r="Z3089" s="161"/>
      <c r="AA3089" s="161"/>
      <c r="AB3089" s="161"/>
      <c r="AC3089" s="161"/>
      <c r="AD3089" s="161"/>
      <c r="AE3089" s="161"/>
      <c r="AF3089" s="161"/>
      <c r="AG3089" s="161"/>
      <c r="AH3089" s="161"/>
      <c r="AI3089" s="161"/>
      <c r="AJ3089" s="161"/>
      <c r="AK3089" s="161"/>
      <c r="AL3089" s="161"/>
      <c r="AM3089" s="161"/>
      <c r="AN3089" s="161"/>
      <c r="AO3089" s="161"/>
      <c r="AP3089" s="161"/>
      <c r="AQ3089" s="161"/>
      <c r="AR3089" s="161"/>
      <c r="AS3089" s="161"/>
      <c r="AT3089" s="161"/>
      <c r="AU3089" s="161"/>
      <c r="AV3089" s="161"/>
      <c r="AW3089" s="161"/>
      <c r="AX3089" s="162"/>
    </row>
    <row r="3090" spans="1:113" ht="12" customHeight="1">
      <c r="A3090" s="8"/>
      <c r="B3090" s="160"/>
      <c r="C3090" s="161"/>
      <c r="D3090" s="161"/>
      <c r="E3090" s="161"/>
      <c r="F3090" s="161"/>
      <c r="G3090" s="161"/>
      <c r="H3090" s="161"/>
      <c r="I3090" s="161"/>
      <c r="J3090" s="161"/>
      <c r="K3090" s="161"/>
      <c r="L3090" s="161"/>
      <c r="M3090" s="161"/>
      <c r="N3090" s="161"/>
      <c r="O3090" s="161"/>
      <c r="P3090" s="161"/>
      <c r="Q3090" s="161"/>
      <c r="R3090" s="161"/>
      <c r="S3090" s="161"/>
      <c r="T3090" s="161"/>
      <c r="U3090" s="161"/>
      <c r="V3090" s="161"/>
      <c r="W3090" s="161"/>
      <c r="X3090" s="161"/>
      <c r="Y3090" s="161"/>
      <c r="Z3090" s="161"/>
      <c r="AA3090" s="161"/>
      <c r="AB3090" s="161"/>
      <c r="AC3090" s="161"/>
      <c r="AD3090" s="161"/>
      <c r="AE3090" s="161"/>
      <c r="AF3090" s="161"/>
      <c r="AG3090" s="161"/>
      <c r="AH3090" s="161"/>
      <c r="AI3090" s="161"/>
      <c r="AJ3090" s="161"/>
      <c r="AK3090" s="161"/>
      <c r="AL3090" s="161"/>
      <c r="AM3090" s="161"/>
      <c r="AN3090" s="161"/>
      <c r="AO3090" s="161"/>
      <c r="AP3090" s="161"/>
      <c r="AQ3090" s="161"/>
      <c r="AR3090" s="161"/>
      <c r="AS3090" s="161"/>
      <c r="AT3090" s="161"/>
      <c r="AU3090" s="161"/>
      <c r="AV3090" s="161"/>
      <c r="AW3090" s="161"/>
      <c r="AX3090" s="162"/>
    </row>
    <row r="3091" spans="1:113" ht="15" thickBot="1">
      <c r="A3091" s="17"/>
      <c r="B3091" s="18"/>
      <c r="C3091" s="19"/>
      <c r="D3091" s="19"/>
      <c r="E3091" s="19"/>
      <c r="F3091" s="19"/>
      <c r="G3091" s="19"/>
      <c r="H3091" s="19"/>
      <c r="I3091" s="19"/>
      <c r="J3091" s="19"/>
      <c r="K3091" s="19"/>
      <c r="L3091" s="19"/>
      <c r="M3091" s="19"/>
      <c r="N3091" s="19"/>
      <c r="O3091" s="19"/>
      <c r="P3091" s="19"/>
      <c r="Q3091" s="19"/>
      <c r="R3091" s="19"/>
      <c r="S3091" s="19"/>
      <c r="T3091" s="19"/>
      <c r="U3091" s="19"/>
      <c r="V3091" s="19"/>
      <c r="W3091" s="19"/>
      <c r="X3091" s="19"/>
      <c r="Y3091" s="19"/>
      <c r="Z3091" s="19"/>
      <c r="AA3091" s="19"/>
      <c r="AB3091" s="19"/>
      <c r="AC3091" s="19"/>
      <c r="AD3091" s="19"/>
      <c r="AE3091" s="19"/>
      <c r="AF3091" s="19"/>
      <c r="AG3091" s="19"/>
      <c r="AH3091" s="19"/>
      <c r="AI3091" s="19"/>
      <c r="AJ3091" s="19"/>
      <c r="AK3091" s="19"/>
      <c r="AL3091" s="19"/>
      <c r="AM3091" s="19"/>
      <c r="AN3091" s="19"/>
      <c r="AO3091" s="19"/>
      <c r="AP3091" s="19"/>
      <c r="AQ3091" s="19"/>
      <c r="AR3091" s="19"/>
      <c r="AS3091" s="19"/>
      <c r="AT3091" s="19"/>
      <c r="AU3091" s="19"/>
      <c r="AV3091" s="19"/>
      <c r="AW3091" s="19"/>
      <c r="AX3091" s="20"/>
    </row>
    <row r="3092" spans="1:113">
      <c r="B3092" s="21"/>
    </row>
    <row r="3093" spans="1:113" ht="15" thickBot="1">
      <c r="A3093" s="11"/>
      <c r="B3093" s="10" t="s">
        <v>3</v>
      </c>
      <c r="C3093" s="8"/>
      <c r="D3093" s="8"/>
      <c r="E3093" s="8"/>
      <c r="F3093" s="8"/>
      <c r="G3093" s="8"/>
      <c r="H3093" s="8"/>
      <c r="I3093" s="8"/>
      <c r="J3093" s="8"/>
      <c r="K3093" s="8"/>
      <c r="L3093" s="9"/>
      <c r="M3093" s="9"/>
      <c r="N3093" s="9"/>
      <c r="O3093" s="9"/>
      <c r="P3093" s="8"/>
      <c r="Q3093" s="8"/>
      <c r="R3093" s="8"/>
      <c r="S3093" s="8"/>
      <c r="T3093" s="8"/>
      <c r="U3093" s="8"/>
      <c r="V3093" s="10"/>
      <c r="W3093" s="10"/>
      <c r="X3093" s="10"/>
      <c r="Y3093" s="10"/>
      <c r="Z3093" s="10"/>
      <c r="AA3093" s="10"/>
      <c r="AB3093" s="10"/>
      <c r="AC3093" s="10"/>
      <c r="AD3093" s="10"/>
      <c r="AE3093" s="10"/>
      <c r="AF3093" s="10"/>
      <c r="AG3093" s="10"/>
      <c r="AH3093" s="10"/>
      <c r="AI3093" s="10"/>
      <c r="AJ3093" s="10"/>
      <c r="AK3093" s="10"/>
      <c r="AL3093" s="10"/>
      <c r="AM3093" s="10"/>
      <c r="AN3093" s="10"/>
      <c r="AO3093" s="10"/>
      <c r="AP3093" s="10"/>
      <c r="AQ3093" s="10"/>
      <c r="AR3093" s="10"/>
      <c r="AS3093" s="10"/>
      <c r="AT3093" s="10"/>
      <c r="AU3093" s="10"/>
      <c r="AV3093" s="10"/>
      <c r="AW3093" s="10"/>
      <c r="AX3093" s="10"/>
      <c r="DI3093" s="6"/>
    </row>
    <row r="3094" spans="1:113" ht="14.4">
      <c r="A3094" s="8"/>
      <c r="B3094" s="12"/>
      <c r="C3094" s="7"/>
      <c r="D3094" s="7"/>
      <c r="E3094" s="7"/>
      <c r="F3094" s="7"/>
      <c r="G3094" s="7"/>
      <c r="H3094" s="7"/>
      <c r="I3094" s="7"/>
      <c r="J3094" s="7"/>
      <c r="K3094" s="7"/>
      <c r="L3094" s="13"/>
      <c r="M3094" s="13"/>
      <c r="N3094" s="13"/>
      <c r="O3094" s="13"/>
      <c r="P3094" s="7"/>
      <c r="Q3094" s="7"/>
      <c r="R3094" s="7"/>
      <c r="S3094" s="7"/>
      <c r="T3094" s="7"/>
      <c r="U3094" s="7"/>
      <c r="V3094" s="14"/>
      <c r="W3094" s="14"/>
      <c r="X3094" s="14"/>
      <c r="Y3094" s="14"/>
      <c r="Z3094" s="14"/>
      <c r="AA3094" s="14"/>
      <c r="AB3094" s="14"/>
      <c r="AC3094" s="14"/>
      <c r="AD3094" s="14"/>
      <c r="AE3094" s="14"/>
      <c r="AF3094" s="14"/>
      <c r="AG3094" s="14"/>
      <c r="AH3094" s="14"/>
      <c r="AI3094" s="14"/>
      <c r="AJ3094" s="14"/>
      <c r="AK3094" s="14"/>
      <c r="AL3094" s="14"/>
      <c r="AM3094" s="14"/>
      <c r="AN3094" s="14"/>
      <c r="AO3094" s="14"/>
      <c r="AP3094" s="14"/>
      <c r="AQ3094" s="14"/>
      <c r="AR3094" s="14"/>
      <c r="AS3094" s="14"/>
      <c r="AT3094" s="14"/>
      <c r="AU3094" s="14"/>
      <c r="AV3094" s="14"/>
      <c r="AW3094" s="14"/>
      <c r="AX3094" s="15"/>
    </row>
    <row r="3095" spans="1:113" ht="12" customHeight="1">
      <c r="A3095" s="8"/>
      <c r="B3095" s="160" t="s">
        <v>370</v>
      </c>
      <c r="C3095" s="161"/>
      <c r="D3095" s="161"/>
      <c r="E3095" s="161"/>
      <c r="F3095" s="161"/>
      <c r="G3095" s="161"/>
      <c r="H3095" s="161"/>
      <c r="I3095" s="161"/>
      <c r="J3095" s="161"/>
      <c r="K3095" s="161"/>
      <c r="L3095" s="161"/>
      <c r="M3095" s="161"/>
      <c r="N3095" s="161"/>
      <c r="O3095" s="161"/>
      <c r="P3095" s="161"/>
      <c r="Q3095" s="161"/>
      <c r="R3095" s="161"/>
      <c r="S3095" s="161"/>
      <c r="T3095" s="161"/>
      <c r="U3095" s="161"/>
      <c r="V3095" s="161"/>
      <c r="W3095" s="161"/>
      <c r="X3095" s="161"/>
      <c r="Y3095" s="161"/>
      <c r="Z3095" s="161"/>
      <c r="AA3095" s="161"/>
      <c r="AB3095" s="161"/>
      <c r="AC3095" s="161"/>
      <c r="AD3095" s="161"/>
      <c r="AE3095" s="161"/>
      <c r="AF3095" s="161"/>
      <c r="AG3095" s="161"/>
      <c r="AH3095" s="161"/>
      <c r="AI3095" s="161"/>
      <c r="AJ3095" s="161"/>
      <c r="AK3095" s="161"/>
      <c r="AL3095" s="161"/>
      <c r="AM3095" s="161"/>
      <c r="AN3095" s="161"/>
      <c r="AO3095" s="161"/>
      <c r="AP3095" s="161"/>
      <c r="AQ3095" s="161"/>
      <c r="AR3095" s="161"/>
      <c r="AS3095" s="161"/>
      <c r="AT3095" s="161"/>
      <c r="AU3095" s="161"/>
      <c r="AV3095" s="161"/>
      <c r="AW3095" s="161"/>
      <c r="AX3095" s="162"/>
    </row>
    <row r="3096" spans="1:113" ht="12" customHeight="1">
      <c r="A3096" s="8"/>
      <c r="B3096" s="160"/>
      <c r="C3096" s="161"/>
      <c r="D3096" s="161"/>
      <c r="E3096" s="161"/>
      <c r="F3096" s="161"/>
      <c r="G3096" s="161"/>
      <c r="H3096" s="161"/>
      <c r="I3096" s="161"/>
      <c r="J3096" s="161"/>
      <c r="K3096" s="161"/>
      <c r="L3096" s="161"/>
      <c r="M3096" s="161"/>
      <c r="N3096" s="161"/>
      <c r="O3096" s="161"/>
      <c r="P3096" s="161"/>
      <c r="Q3096" s="161"/>
      <c r="R3096" s="161"/>
      <c r="S3096" s="161"/>
      <c r="T3096" s="161"/>
      <c r="U3096" s="161"/>
      <c r="V3096" s="161"/>
      <c r="W3096" s="161"/>
      <c r="X3096" s="161"/>
      <c r="Y3096" s="161"/>
      <c r="Z3096" s="161"/>
      <c r="AA3096" s="161"/>
      <c r="AB3096" s="161"/>
      <c r="AC3096" s="161"/>
      <c r="AD3096" s="161"/>
      <c r="AE3096" s="161"/>
      <c r="AF3096" s="161"/>
      <c r="AG3096" s="161"/>
      <c r="AH3096" s="161"/>
      <c r="AI3096" s="161"/>
      <c r="AJ3096" s="161"/>
      <c r="AK3096" s="161"/>
      <c r="AL3096" s="161"/>
      <c r="AM3096" s="161"/>
      <c r="AN3096" s="161"/>
      <c r="AO3096" s="161"/>
      <c r="AP3096" s="161"/>
      <c r="AQ3096" s="161"/>
      <c r="AR3096" s="161"/>
      <c r="AS3096" s="161"/>
      <c r="AT3096" s="161"/>
      <c r="AU3096" s="161"/>
      <c r="AV3096" s="161"/>
      <c r="AW3096" s="161"/>
      <c r="AX3096" s="162"/>
    </row>
    <row r="3097" spans="1:113" ht="12" customHeight="1">
      <c r="A3097" s="8"/>
      <c r="B3097" s="160"/>
      <c r="C3097" s="161"/>
      <c r="D3097" s="161"/>
      <c r="E3097" s="161"/>
      <c r="F3097" s="161"/>
      <c r="G3097" s="161"/>
      <c r="H3097" s="161"/>
      <c r="I3097" s="161"/>
      <c r="J3097" s="161"/>
      <c r="K3097" s="161"/>
      <c r="L3097" s="161"/>
      <c r="M3097" s="161"/>
      <c r="N3097" s="161"/>
      <c r="O3097" s="161"/>
      <c r="P3097" s="161"/>
      <c r="Q3097" s="161"/>
      <c r="R3097" s="161"/>
      <c r="S3097" s="161"/>
      <c r="T3097" s="161"/>
      <c r="U3097" s="161"/>
      <c r="V3097" s="161"/>
      <c r="W3097" s="161"/>
      <c r="X3097" s="161"/>
      <c r="Y3097" s="161"/>
      <c r="Z3097" s="161"/>
      <c r="AA3097" s="161"/>
      <c r="AB3097" s="161"/>
      <c r="AC3097" s="161"/>
      <c r="AD3097" s="161"/>
      <c r="AE3097" s="161"/>
      <c r="AF3097" s="161"/>
      <c r="AG3097" s="161"/>
      <c r="AH3097" s="161"/>
      <c r="AI3097" s="161"/>
      <c r="AJ3097" s="161"/>
      <c r="AK3097" s="161"/>
      <c r="AL3097" s="161"/>
      <c r="AM3097" s="161"/>
      <c r="AN3097" s="161"/>
      <c r="AO3097" s="161"/>
      <c r="AP3097" s="161"/>
      <c r="AQ3097" s="161"/>
      <c r="AR3097" s="161"/>
      <c r="AS3097" s="161"/>
      <c r="AT3097" s="161"/>
      <c r="AU3097" s="161"/>
      <c r="AV3097" s="161"/>
      <c r="AW3097" s="161"/>
      <c r="AX3097" s="162"/>
    </row>
    <row r="3098" spans="1:113" ht="12" customHeight="1">
      <c r="A3098" s="8"/>
      <c r="B3098" s="160"/>
      <c r="C3098" s="161"/>
      <c r="D3098" s="161"/>
      <c r="E3098" s="161"/>
      <c r="F3098" s="161"/>
      <c r="G3098" s="161"/>
      <c r="H3098" s="161"/>
      <c r="I3098" s="161"/>
      <c r="J3098" s="161"/>
      <c r="K3098" s="161"/>
      <c r="L3098" s="161"/>
      <c r="M3098" s="161"/>
      <c r="N3098" s="161"/>
      <c r="O3098" s="161"/>
      <c r="P3098" s="161"/>
      <c r="Q3098" s="161"/>
      <c r="R3098" s="161"/>
      <c r="S3098" s="161"/>
      <c r="T3098" s="161"/>
      <c r="U3098" s="161"/>
      <c r="V3098" s="161"/>
      <c r="W3098" s="161"/>
      <c r="X3098" s="161"/>
      <c r="Y3098" s="161"/>
      <c r="Z3098" s="161"/>
      <c r="AA3098" s="161"/>
      <c r="AB3098" s="161"/>
      <c r="AC3098" s="161"/>
      <c r="AD3098" s="161"/>
      <c r="AE3098" s="161"/>
      <c r="AF3098" s="161"/>
      <c r="AG3098" s="161"/>
      <c r="AH3098" s="161"/>
      <c r="AI3098" s="161"/>
      <c r="AJ3098" s="161"/>
      <c r="AK3098" s="161"/>
      <c r="AL3098" s="161"/>
      <c r="AM3098" s="161"/>
      <c r="AN3098" s="161"/>
      <c r="AO3098" s="161"/>
      <c r="AP3098" s="161"/>
      <c r="AQ3098" s="161"/>
      <c r="AR3098" s="161"/>
      <c r="AS3098" s="161"/>
      <c r="AT3098" s="161"/>
      <c r="AU3098" s="161"/>
      <c r="AV3098" s="161"/>
      <c r="AW3098" s="161"/>
      <c r="AX3098" s="162"/>
    </row>
    <row r="3099" spans="1:113" ht="12" customHeight="1">
      <c r="A3099" s="8"/>
      <c r="B3099" s="160"/>
      <c r="C3099" s="161"/>
      <c r="D3099" s="161"/>
      <c r="E3099" s="161"/>
      <c r="F3099" s="161"/>
      <c r="G3099" s="161"/>
      <c r="H3099" s="161"/>
      <c r="I3099" s="161"/>
      <c r="J3099" s="161"/>
      <c r="K3099" s="161"/>
      <c r="L3099" s="161"/>
      <c r="M3099" s="161"/>
      <c r="N3099" s="161"/>
      <c r="O3099" s="161"/>
      <c r="P3099" s="161"/>
      <c r="Q3099" s="161"/>
      <c r="R3099" s="161"/>
      <c r="S3099" s="161"/>
      <c r="T3099" s="161"/>
      <c r="U3099" s="161"/>
      <c r="V3099" s="161"/>
      <c r="W3099" s="161"/>
      <c r="X3099" s="161"/>
      <c r="Y3099" s="161"/>
      <c r="Z3099" s="161"/>
      <c r="AA3099" s="161"/>
      <c r="AB3099" s="161"/>
      <c r="AC3099" s="161"/>
      <c r="AD3099" s="161"/>
      <c r="AE3099" s="161"/>
      <c r="AF3099" s="161"/>
      <c r="AG3099" s="161"/>
      <c r="AH3099" s="161"/>
      <c r="AI3099" s="161"/>
      <c r="AJ3099" s="161"/>
      <c r="AK3099" s="161"/>
      <c r="AL3099" s="161"/>
      <c r="AM3099" s="161"/>
      <c r="AN3099" s="161"/>
      <c r="AO3099" s="161"/>
      <c r="AP3099" s="161"/>
      <c r="AQ3099" s="161"/>
      <c r="AR3099" s="161"/>
      <c r="AS3099" s="161"/>
      <c r="AT3099" s="161"/>
      <c r="AU3099" s="161"/>
      <c r="AV3099" s="161"/>
      <c r="AW3099" s="161"/>
      <c r="AX3099" s="162"/>
    </row>
    <row r="3100" spans="1:113" ht="12" customHeight="1">
      <c r="A3100" s="8"/>
      <c r="B3100" s="160"/>
      <c r="C3100" s="161"/>
      <c r="D3100" s="161"/>
      <c r="E3100" s="161"/>
      <c r="F3100" s="161"/>
      <c r="G3100" s="161"/>
      <c r="H3100" s="161"/>
      <c r="I3100" s="161"/>
      <c r="J3100" s="161"/>
      <c r="K3100" s="161"/>
      <c r="L3100" s="161"/>
      <c r="M3100" s="161"/>
      <c r="N3100" s="161"/>
      <c r="O3100" s="161"/>
      <c r="P3100" s="161"/>
      <c r="Q3100" s="161"/>
      <c r="R3100" s="161"/>
      <c r="S3100" s="161"/>
      <c r="T3100" s="161"/>
      <c r="U3100" s="161"/>
      <c r="V3100" s="161"/>
      <c r="W3100" s="161"/>
      <c r="X3100" s="161"/>
      <c r="Y3100" s="161"/>
      <c r="Z3100" s="161"/>
      <c r="AA3100" s="161"/>
      <c r="AB3100" s="161"/>
      <c r="AC3100" s="161"/>
      <c r="AD3100" s="161"/>
      <c r="AE3100" s="161"/>
      <c r="AF3100" s="161"/>
      <c r="AG3100" s="161"/>
      <c r="AH3100" s="161"/>
      <c r="AI3100" s="161"/>
      <c r="AJ3100" s="161"/>
      <c r="AK3100" s="161"/>
      <c r="AL3100" s="161"/>
      <c r="AM3100" s="161"/>
      <c r="AN3100" s="161"/>
      <c r="AO3100" s="161"/>
      <c r="AP3100" s="161"/>
      <c r="AQ3100" s="161"/>
      <c r="AR3100" s="161"/>
      <c r="AS3100" s="161"/>
      <c r="AT3100" s="161"/>
      <c r="AU3100" s="161"/>
      <c r="AV3100" s="161"/>
      <c r="AW3100" s="161"/>
      <c r="AX3100" s="162"/>
    </row>
    <row r="3101" spans="1:113" ht="12" customHeight="1">
      <c r="A3101" s="8"/>
      <c r="B3101" s="160"/>
      <c r="C3101" s="161"/>
      <c r="D3101" s="161"/>
      <c r="E3101" s="161"/>
      <c r="F3101" s="161"/>
      <c r="G3101" s="161"/>
      <c r="H3101" s="161"/>
      <c r="I3101" s="161"/>
      <c r="J3101" s="161"/>
      <c r="K3101" s="161"/>
      <c r="L3101" s="161"/>
      <c r="M3101" s="161"/>
      <c r="N3101" s="161"/>
      <c r="O3101" s="161"/>
      <c r="P3101" s="161"/>
      <c r="Q3101" s="161"/>
      <c r="R3101" s="161"/>
      <c r="S3101" s="161"/>
      <c r="T3101" s="161"/>
      <c r="U3101" s="161"/>
      <c r="V3101" s="161"/>
      <c r="W3101" s="161"/>
      <c r="X3101" s="161"/>
      <c r="Y3101" s="161"/>
      <c r="Z3101" s="161"/>
      <c r="AA3101" s="161"/>
      <c r="AB3101" s="161"/>
      <c r="AC3101" s="161"/>
      <c r="AD3101" s="161"/>
      <c r="AE3101" s="161"/>
      <c r="AF3101" s="161"/>
      <c r="AG3101" s="161"/>
      <c r="AH3101" s="161"/>
      <c r="AI3101" s="161"/>
      <c r="AJ3101" s="161"/>
      <c r="AK3101" s="161"/>
      <c r="AL3101" s="161"/>
      <c r="AM3101" s="161"/>
      <c r="AN3101" s="161"/>
      <c r="AO3101" s="161"/>
      <c r="AP3101" s="161"/>
      <c r="AQ3101" s="161"/>
      <c r="AR3101" s="161"/>
      <c r="AS3101" s="161"/>
      <c r="AT3101" s="161"/>
      <c r="AU3101" s="161"/>
      <c r="AV3101" s="161"/>
      <c r="AW3101" s="161"/>
      <c r="AX3101" s="162"/>
    </row>
    <row r="3102" spans="1:113" ht="12" customHeight="1">
      <c r="A3102" s="8"/>
      <c r="B3102" s="160"/>
      <c r="C3102" s="161"/>
      <c r="D3102" s="161"/>
      <c r="E3102" s="161"/>
      <c r="F3102" s="161"/>
      <c r="G3102" s="161"/>
      <c r="H3102" s="161"/>
      <c r="I3102" s="161"/>
      <c r="J3102" s="161"/>
      <c r="K3102" s="161"/>
      <c r="L3102" s="161"/>
      <c r="M3102" s="161"/>
      <c r="N3102" s="161"/>
      <c r="O3102" s="161"/>
      <c r="P3102" s="161"/>
      <c r="Q3102" s="161"/>
      <c r="R3102" s="161"/>
      <c r="S3102" s="161"/>
      <c r="T3102" s="161"/>
      <c r="U3102" s="161"/>
      <c r="V3102" s="161"/>
      <c r="W3102" s="161"/>
      <c r="X3102" s="161"/>
      <c r="Y3102" s="161"/>
      <c r="Z3102" s="161"/>
      <c r="AA3102" s="161"/>
      <c r="AB3102" s="161"/>
      <c r="AC3102" s="161"/>
      <c r="AD3102" s="161"/>
      <c r="AE3102" s="161"/>
      <c r="AF3102" s="161"/>
      <c r="AG3102" s="161"/>
      <c r="AH3102" s="161"/>
      <c r="AI3102" s="161"/>
      <c r="AJ3102" s="161"/>
      <c r="AK3102" s="161"/>
      <c r="AL3102" s="161"/>
      <c r="AM3102" s="161"/>
      <c r="AN3102" s="161"/>
      <c r="AO3102" s="161"/>
      <c r="AP3102" s="161"/>
      <c r="AQ3102" s="161"/>
      <c r="AR3102" s="161"/>
      <c r="AS3102" s="161"/>
      <c r="AT3102" s="161"/>
      <c r="AU3102" s="161"/>
      <c r="AV3102" s="161"/>
      <c r="AW3102" s="161"/>
      <c r="AX3102" s="162"/>
    </row>
    <row r="3103" spans="1:113" ht="12" customHeight="1">
      <c r="A3103" s="8"/>
      <c r="B3103" s="160"/>
      <c r="C3103" s="161"/>
      <c r="D3103" s="161"/>
      <c r="E3103" s="161"/>
      <c r="F3103" s="161"/>
      <c r="G3103" s="161"/>
      <c r="H3103" s="161"/>
      <c r="I3103" s="161"/>
      <c r="J3103" s="161"/>
      <c r="K3103" s="161"/>
      <c r="L3103" s="161"/>
      <c r="M3103" s="161"/>
      <c r="N3103" s="161"/>
      <c r="O3103" s="161"/>
      <c r="P3103" s="161"/>
      <c r="Q3103" s="161"/>
      <c r="R3103" s="161"/>
      <c r="S3103" s="161"/>
      <c r="T3103" s="161"/>
      <c r="U3103" s="161"/>
      <c r="V3103" s="161"/>
      <c r="W3103" s="161"/>
      <c r="X3103" s="161"/>
      <c r="Y3103" s="161"/>
      <c r="Z3103" s="161"/>
      <c r="AA3103" s="161"/>
      <c r="AB3103" s="161"/>
      <c r="AC3103" s="161"/>
      <c r="AD3103" s="161"/>
      <c r="AE3103" s="161"/>
      <c r="AF3103" s="161"/>
      <c r="AG3103" s="161"/>
      <c r="AH3103" s="161"/>
      <c r="AI3103" s="161"/>
      <c r="AJ3103" s="161"/>
      <c r="AK3103" s="161"/>
      <c r="AL3103" s="161"/>
      <c r="AM3103" s="161"/>
      <c r="AN3103" s="161"/>
      <c r="AO3103" s="161"/>
      <c r="AP3103" s="161"/>
      <c r="AQ3103" s="161"/>
      <c r="AR3103" s="161"/>
      <c r="AS3103" s="161"/>
      <c r="AT3103" s="161"/>
      <c r="AU3103" s="161"/>
      <c r="AV3103" s="161"/>
      <c r="AW3103" s="161"/>
      <c r="AX3103" s="162"/>
    </row>
    <row r="3104" spans="1:113" ht="12" customHeight="1">
      <c r="A3104" s="8"/>
      <c r="B3104" s="160"/>
      <c r="C3104" s="161"/>
      <c r="D3104" s="161"/>
      <c r="E3104" s="161"/>
      <c r="F3104" s="161"/>
      <c r="G3104" s="161"/>
      <c r="H3104" s="161"/>
      <c r="I3104" s="161"/>
      <c r="J3104" s="161"/>
      <c r="K3104" s="161"/>
      <c r="L3104" s="161"/>
      <c r="M3104" s="161"/>
      <c r="N3104" s="161"/>
      <c r="O3104" s="161"/>
      <c r="P3104" s="161"/>
      <c r="Q3104" s="161"/>
      <c r="R3104" s="161"/>
      <c r="S3104" s="161"/>
      <c r="T3104" s="161"/>
      <c r="U3104" s="161"/>
      <c r="V3104" s="161"/>
      <c r="W3104" s="161"/>
      <c r="X3104" s="161"/>
      <c r="Y3104" s="161"/>
      <c r="Z3104" s="161"/>
      <c r="AA3104" s="161"/>
      <c r="AB3104" s="161"/>
      <c r="AC3104" s="161"/>
      <c r="AD3104" s="161"/>
      <c r="AE3104" s="161"/>
      <c r="AF3104" s="161"/>
      <c r="AG3104" s="161"/>
      <c r="AH3104" s="161"/>
      <c r="AI3104" s="161"/>
      <c r="AJ3104" s="161"/>
      <c r="AK3104" s="161"/>
      <c r="AL3104" s="161"/>
      <c r="AM3104" s="161"/>
      <c r="AN3104" s="161"/>
      <c r="AO3104" s="161"/>
      <c r="AP3104" s="161"/>
      <c r="AQ3104" s="161"/>
      <c r="AR3104" s="161"/>
      <c r="AS3104" s="161"/>
      <c r="AT3104" s="161"/>
      <c r="AU3104" s="161"/>
      <c r="AV3104" s="161"/>
      <c r="AW3104" s="161"/>
      <c r="AX3104" s="162"/>
    </row>
    <row r="3105" spans="1:55" ht="12" customHeight="1">
      <c r="A3105" s="8"/>
      <c r="B3105" s="160"/>
      <c r="C3105" s="161"/>
      <c r="D3105" s="161"/>
      <c r="E3105" s="161"/>
      <c r="F3105" s="161"/>
      <c r="G3105" s="161"/>
      <c r="H3105" s="161"/>
      <c r="I3105" s="161"/>
      <c r="J3105" s="161"/>
      <c r="K3105" s="161"/>
      <c r="L3105" s="161"/>
      <c r="M3105" s="161"/>
      <c r="N3105" s="161"/>
      <c r="O3105" s="161"/>
      <c r="P3105" s="161"/>
      <c r="Q3105" s="161"/>
      <c r="R3105" s="161"/>
      <c r="S3105" s="161"/>
      <c r="T3105" s="161"/>
      <c r="U3105" s="161"/>
      <c r="V3105" s="161"/>
      <c r="W3105" s="161"/>
      <c r="X3105" s="161"/>
      <c r="Y3105" s="161"/>
      <c r="Z3105" s="161"/>
      <c r="AA3105" s="161"/>
      <c r="AB3105" s="161"/>
      <c r="AC3105" s="161"/>
      <c r="AD3105" s="161"/>
      <c r="AE3105" s="161"/>
      <c r="AF3105" s="161"/>
      <c r="AG3105" s="161"/>
      <c r="AH3105" s="161"/>
      <c r="AI3105" s="161"/>
      <c r="AJ3105" s="161"/>
      <c r="AK3105" s="161"/>
      <c r="AL3105" s="161"/>
      <c r="AM3105" s="161"/>
      <c r="AN3105" s="161"/>
      <c r="AO3105" s="161"/>
      <c r="AP3105" s="161"/>
      <c r="AQ3105" s="161"/>
      <c r="AR3105" s="161"/>
      <c r="AS3105" s="161"/>
      <c r="AT3105" s="161"/>
      <c r="AU3105" s="161"/>
      <c r="AV3105" s="161"/>
      <c r="AW3105" s="161"/>
      <c r="AX3105" s="162"/>
    </row>
    <row r="3106" spans="1:55" ht="12" customHeight="1">
      <c r="A3106" s="8"/>
      <c r="B3106" s="160"/>
      <c r="C3106" s="161"/>
      <c r="D3106" s="161"/>
      <c r="E3106" s="161"/>
      <c r="F3106" s="161"/>
      <c r="G3106" s="161"/>
      <c r="H3106" s="161"/>
      <c r="I3106" s="161"/>
      <c r="J3106" s="161"/>
      <c r="K3106" s="161"/>
      <c r="L3106" s="161"/>
      <c r="M3106" s="161"/>
      <c r="N3106" s="161"/>
      <c r="O3106" s="161"/>
      <c r="P3106" s="161"/>
      <c r="Q3106" s="161"/>
      <c r="R3106" s="161"/>
      <c r="S3106" s="161"/>
      <c r="T3106" s="161"/>
      <c r="U3106" s="161"/>
      <c r="V3106" s="161"/>
      <c r="W3106" s="161"/>
      <c r="X3106" s="161"/>
      <c r="Y3106" s="161"/>
      <c r="Z3106" s="161"/>
      <c r="AA3106" s="161"/>
      <c r="AB3106" s="161"/>
      <c r="AC3106" s="161"/>
      <c r="AD3106" s="161"/>
      <c r="AE3106" s="161"/>
      <c r="AF3106" s="161"/>
      <c r="AG3106" s="161"/>
      <c r="AH3106" s="161"/>
      <c r="AI3106" s="161"/>
      <c r="AJ3106" s="161"/>
      <c r="AK3106" s="161"/>
      <c r="AL3106" s="161"/>
      <c r="AM3106" s="161"/>
      <c r="AN3106" s="161"/>
      <c r="AO3106" s="161"/>
      <c r="AP3106" s="161"/>
      <c r="AQ3106" s="161"/>
      <c r="AR3106" s="161"/>
      <c r="AS3106" s="161"/>
      <c r="AT3106" s="161"/>
      <c r="AU3106" s="161"/>
      <c r="AV3106" s="161"/>
      <c r="AW3106" s="161"/>
      <c r="AX3106" s="162"/>
    </row>
    <row r="3107" spans="1:55" ht="12" customHeight="1">
      <c r="A3107" s="8"/>
      <c r="B3107" s="160"/>
      <c r="C3107" s="161"/>
      <c r="D3107" s="161"/>
      <c r="E3107" s="161"/>
      <c r="F3107" s="161"/>
      <c r="G3107" s="161"/>
      <c r="H3107" s="161"/>
      <c r="I3107" s="161"/>
      <c r="J3107" s="161"/>
      <c r="K3107" s="161"/>
      <c r="L3107" s="161"/>
      <c r="M3107" s="161"/>
      <c r="N3107" s="161"/>
      <c r="O3107" s="161"/>
      <c r="P3107" s="161"/>
      <c r="Q3107" s="161"/>
      <c r="R3107" s="161"/>
      <c r="S3107" s="161"/>
      <c r="T3107" s="161"/>
      <c r="U3107" s="161"/>
      <c r="V3107" s="161"/>
      <c r="W3107" s="161"/>
      <c r="X3107" s="161"/>
      <c r="Y3107" s="161"/>
      <c r="Z3107" s="161"/>
      <c r="AA3107" s="161"/>
      <c r="AB3107" s="161"/>
      <c r="AC3107" s="161"/>
      <c r="AD3107" s="161"/>
      <c r="AE3107" s="161"/>
      <c r="AF3107" s="161"/>
      <c r="AG3107" s="161"/>
      <c r="AH3107" s="161"/>
      <c r="AI3107" s="161"/>
      <c r="AJ3107" s="161"/>
      <c r="AK3107" s="161"/>
      <c r="AL3107" s="161"/>
      <c r="AM3107" s="161"/>
      <c r="AN3107" s="161"/>
      <c r="AO3107" s="161"/>
      <c r="AP3107" s="161"/>
      <c r="AQ3107" s="161"/>
      <c r="AR3107" s="161"/>
      <c r="AS3107" s="161"/>
      <c r="AT3107" s="161"/>
      <c r="AU3107" s="161"/>
      <c r="AV3107" s="161"/>
      <c r="AW3107" s="161"/>
      <c r="AX3107" s="162"/>
    </row>
    <row r="3108" spans="1:55" ht="12" customHeight="1">
      <c r="A3108" s="8"/>
      <c r="B3108" s="160"/>
      <c r="C3108" s="161"/>
      <c r="D3108" s="161"/>
      <c r="E3108" s="161"/>
      <c r="F3108" s="161"/>
      <c r="G3108" s="161"/>
      <c r="H3108" s="161"/>
      <c r="I3108" s="161"/>
      <c r="J3108" s="161"/>
      <c r="K3108" s="161"/>
      <c r="L3108" s="161"/>
      <c r="M3108" s="161"/>
      <c r="N3108" s="161"/>
      <c r="O3108" s="161"/>
      <c r="P3108" s="161"/>
      <c r="Q3108" s="161"/>
      <c r="R3108" s="161"/>
      <c r="S3108" s="161"/>
      <c r="T3108" s="161"/>
      <c r="U3108" s="161"/>
      <c r="V3108" s="161"/>
      <c r="W3108" s="161"/>
      <c r="X3108" s="161"/>
      <c r="Y3108" s="161"/>
      <c r="Z3108" s="161"/>
      <c r="AA3108" s="161"/>
      <c r="AB3108" s="161"/>
      <c r="AC3108" s="161"/>
      <c r="AD3108" s="161"/>
      <c r="AE3108" s="161"/>
      <c r="AF3108" s="161"/>
      <c r="AG3108" s="161"/>
      <c r="AH3108" s="161"/>
      <c r="AI3108" s="161"/>
      <c r="AJ3108" s="161"/>
      <c r="AK3108" s="161"/>
      <c r="AL3108" s="161"/>
      <c r="AM3108" s="161"/>
      <c r="AN3108" s="161"/>
      <c r="AO3108" s="161"/>
      <c r="AP3108" s="161"/>
      <c r="AQ3108" s="161"/>
      <c r="AR3108" s="161"/>
      <c r="AS3108" s="161"/>
      <c r="AT3108" s="161"/>
      <c r="AU3108" s="161"/>
      <c r="AV3108" s="161"/>
      <c r="AW3108" s="161"/>
      <c r="AX3108" s="162"/>
    </row>
    <row r="3109" spans="1:55" ht="12" customHeight="1">
      <c r="A3109" s="8"/>
      <c r="B3109" s="160"/>
      <c r="C3109" s="161"/>
      <c r="D3109" s="161"/>
      <c r="E3109" s="161"/>
      <c r="F3109" s="161"/>
      <c r="G3109" s="161"/>
      <c r="H3109" s="161"/>
      <c r="I3109" s="161"/>
      <c r="J3109" s="161"/>
      <c r="K3109" s="161"/>
      <c r="L3109" s="161"/>
      <c r="M3109" s="161"/>
      <c r="N3109" s="161"/>
      <c r="O3109" s="161"/>
      <c r="P3109" s="161"/>
      <c r="Q3109" s="161"/>
      <c r="R3109" s="161"/>
      <c r="S3109" s="161"/>
      <c r="T3109" s="161"/>
      <c r="U3109" s="161"/>
      <c r="V3109" s="161"/>
      <c r="W3109" s="161"/>
      <c r="X3109" s="161"/>
      <c r="Y3109" s="161"/>
      <c r="Z3109" s="161"/>
      <c r="AA3109" s="161"/>
      <c r="AB3109" s="161"/>
      <c r="AC3109" s="161"/>
      <c r="AD3109" s="161"/>
      <c r="AE3109" s="161"/>
      <c r="AF3109" s="161"/>
      <c r="AG3109" s="161"/>
      <c r="AH3109" s="161"/>
      <c r="AI3109" s="161"/>
      <c r="AJ3109" s="161"/>
      <c r="AK3109" s="161"/>
      <c r="AL3109" s="161"/>
      <c r="AM3109" s="161"/>
      <c r="AN3109" s="161"/>
      <c r="AO3109" s="161"/>
      <c r="AP3109" s="161"/>
      <c r="AQ3109" s="161"/>
      <c r="AR3109" s="161"/>
      <c r="AS3109" s="161"/>
      <c r="AT3109" s="161"/>
      <c r="AU3109" s="161"/>
      <c r="AV3109" s="161"/>
      <c r="AW3109" s="161"/>
      <c r="AX3109" s="162"/>
    </row>
    <row r="3110" spans="1:55" ht="12" customHeight="1">
      <c r="A3110" s="8"/>
      <c r="B3110" s="160"/>
      <c r="C3110" s="161"/>
      <c r="D3110" s="161"/>
      <c r="E3110" s="161"/>
      <c r="F3110" s="161"/>
      <c r="G3110" s="161"/>
      <c r="H3110" s="161"/>
      <c r="I3110" s="161"/>
      <c r="J3110" s="161"/>
      <c r="K3110" s="161"/>
      <c r="L3110" s="161"/>
      <c r="M3110" s="161"/>
      <c r="N3110" s="161"/>
      <c r="O3110" s="161"/>
      <c r="P3110" s="161"/>
      <c r="Q3110" s="161"/>
      <c r="R3110" s="161"/>
      <c r="S3110" s="161"/>
      <c r="T3110" s="161"/>
      <c r="U3110" s="161"/>
      <c r="V3110" s="161"/>
      <c r="W3110" s="161"/>
      <c r="X3110" s="161"/>
      <c r="Y3110" s="161"/>
      <c r="Z3110" s="161"/>
      <c r="AA3110" s="161"/>
      <c r="AB3110" s="161"/>
      <c r="AC3110" s="161"/>
      <c r="AD3110" s="161"/>
      <c r="AE3110" s="161"/>
      <c r="AF3110" s="161"/>
      <c r="AG3110" s="161"/>
      <c r="AH3110" s="161"/>
      <c r="AI3110" s="161"/>
      <c r="AJ3110" s="161"/>
      <c r="AK3110" s="161"/>
      <c r="AL3110" s="161"/>
      <c r="AM3110" s="161"/>
      <c r="AN3110" s="161"/>
      <c r="AO3110" s="161"/>
      <c r="AP3110" s="161"/>
      <c r="AQ3110" s="161"/>
      <c r="AR3110" s="161"/>
      <c r="AS3110" s="161"/>
      <c r="AT3110" s="161"/>
      <c r="AU3110" s="161"/>
      <c r="AV3110" s="161"/>
      <c r="AW3110" s="161"/>
      <c r="AX3110" s="162"/>
    </row>
    <row r="3111" spans="1:55" ht="12" customHeight="1">
      <c r="A3111" s="8"/>
      <c r="B3111" s="160"/>
      <c r="C3111" s="161"/>
      <c r="D3111" s="161"/>
      <c r="E3111" s="161"/>
      <c r="F3111" s="161"/>
      <c r="G3111" s="161"/>
      <c r="H3111" s="161"/>
      <c r="I3111" s="161"/>
      <c r="J3111" s="161"/>
      <c r="K3111" s="161"/>
      <c r="L3111" s="161"/>
      <c r="M3111" s="161"/>
      <c r="N3111" s="161"/>
      <c r="O3111" s="161"/>
      <c r="P3111" s="161"/>
      <c r="Q3111" s="161"/>
      <c r="R3111" s="161"/>
      <c r="S3111" s="161"/>
      <c r="T3111" s="161"/>
      <c r="U3111" s="161"/>
      <c r="V3111" s="161"/>
      <c r="W3111" s="161"/>
      <c r="X3111" s="161"/>
      <c r="Y3111" s="161"/>
      <c r="Z3111" s="161"/>
      <c r="AA3111" s="161"/>
      <c r="AB3111" s="161"/>
      <c r="AC3111" s="161"/>
      <c r="AD3111" s="161"/>
      <c r="AE3111" s="161"/>
      <c r="AF3111" s="161"/>
      <c r="AG3111" s="161"/>
      <c r="AH3111" s="161"/>
      <c r="AI3111" s="161"/>
      <c r="AJ3111" s="161"/>
      <c r="AK3111" s="161"/>
      <c r="AL3111" s="161"/>
      <c r="AM3111" s="161"/>
      <c r="AN3111" s="161"/>
      <c r="AO3111" s="161"/>
      <c r="AP3111" s="161"/>
      <c r="AQ3111" s="161"/>
      <c r="AR3111" s="161"/>
      <c r="AS3111" s="161"/>
      <c r="AT3111" s="161"/>
      <c r="AU3111" s="161"/>
      <c r="AV3111" s="161"/>
      <c r="AW3111" s="161"/>
      <c r="AX3111" s="162"/>
    </row>
    <row r="3112" spans="1:55" ht="12" customHeight="1">
      <c r="A3112" s="8"/>
      <c r="B3112" s="160"/>
      <c r="C3112" s="161"/>
      <c r="D3112" s="161"/>
      <c r="E3112" s="161"/>
      <c r="F3112" s="161"/>
      <c r="G3112" s="161"/>
      <c r="H3112" s="161"/>
      <c r="I3112" s="161"/>
      <c r="J3112" s="161"/>
      <c r="K3112" s="161"/>
      <c r="L3112" s="161"/>
      <c r="M3112" s="161"/>
      <c r="N3112" s="161"/>
      <c r="O3112" s="161"/>
      <c r="P3112" s="161"/>
      <c r="Q3112" s="161"/>
      <c r="R3112" s="161"/>
      <c r="S3112" s="161"/>
      <c r="T3112" s="161"/>
      <c r="U3112" s="161"/>
      <c r="V3112" s="161"/>
      <c r="W3112" s="161"/>
      <c r="X3112" s="161"/>
      <c r="Y3112" s="161"/>
      <c r="Z3112" s="161"/>
      <c r="AA3112" s="161"/>
      <c r="AB3112" s="161"/>
      <c r="AC3112" s="161"/>
      <c r="AD3112" s="161"/>
      <c r="AE3112" s="161"/>
      <c r="AF3112" s="161"/>
      <c r="AG3112" s="161"/>
      <c r="AH3112" s="161"/>
      <c r="AI3112" s="161"/>
      <c r="AJ3112" s="161"/>
      <c r="AK3112" s="161"/>
      <c r="AL3112" s="161"/>
      <c r="AM3112" s="161"/>
      <c r="AN3112" s="161"/>
      <c r="AO3112" s="161"/>
      <c r="AP3112" s="161"/>
      <c r="AQ3112" s="161"/>
      <c r="AR3112" s="161"/>
      <c r="AS3112" s="161"/>
      <c r="AT3112" s="161"/>
      <c r="AU3112" s="161"/>
      <c r="AV3112" s="161"/>
      <c r="AW3112" s="161"/>
      <c r="AX3112" s="162"/>
    </row>
    <row r="3113" spans="1:55" ht="12" customHeight="1">
      <c r="A3113" s="8"/>
      <c r="B3113" s="160"/>
      <c r="C3113" s="161"/>
      <c r="D3113" s="161"/>
      <c r="E3113" s="161"/>
      <c r="F3113" s="161"/>
      <c r="G3113" s="161"/>
      <c r="H3113" s="161"/>
      <c r="I3113" s="161"/>
      <c r="J3113" s="161"/>
      <c r="K3113" s="161"/>
      <c r="L3113" s="161"/>
      <c r="M3113" s="161"/>
      <c r="N3113" s="161"/>
      <c r="O3113" s="161"/>
      <c r="P3113" s="161"/>
      <c r="Q3113" s="161"/>
      <c r="R3113" s="161"/>
      <c r="S3113" s="161"/>
      <c r="T3113" s="161"/>
      <c r="U3113" s="161"/>
      <c r="V3113" s="161"/>
      <c r="W3113" s="161"/>
      <c r="X3113" s="161"/>
      <c r="Y3113" s="161"/>
      <c r="Z3113" s="161"/>
      <c r="AA3113" s="161"/>
      <c r="AB3113" s="161"/>
      <c r="AC3113" s="161"/>
      <c r="AD3113" s="161"/>
      <c r="AE3113" s="161"/>
      <c r="AF3113" s="161"/>
      <c r="AG3113" s="161"/>
      <c r="AH3113" s="161"/>
      <c r="AI3113" s="161"/>
      <c r="AJ3113" s="161"/>
      <c r="AK3113" s="161"/>
      <c r="AL3113" s="161"/>
      <c r="AM3113" s="161"/>
      <c r="AN3113" s="161"/>
      <c r="AO3113" s="161"/>
      <c r="AP3113" s="161"/>
      <c r="AQ3113" s="161"/>
      <c r="AR3113" s="161"/>
      <c r="AS3113" s="161"/>
      <c r="AT3113" s="161"/>
      <c r="AU3113" s="161"/>
      <c r="AV3113" s="161"/>
      <c r="AW3113" s="161"/>
      <c r="AX3113" s="162"/>
    </row>
    <row r="3114" spans="1:55" ht="12" customHeight="1">
      <c r="A3114" s="8"/>
      <c r="B3114" s="160"/>
      <c r="C3114" s="161"/>
      <c r="D3114" s="161"/>
      <c r="E3114" s="161"/>
      <c r="F3114" s="161"/>
      <c r="G3114" s="161"/>
      <c r="H3114" s="161"/>
      <c r="I3114" s="161"/>
      <c r="J3114" s="161"/>
      <c r="K3114" s="161"/>
      <c r="L3114" s="161"/>
      <c r="M3114" s="161"/>
      <c r="N3114" s="161"/>
      <c r="O3114" s="161"/>
      <c r="P3114" s="161"/>
      <c r="Q3114" s="161"/>
      <c r="R3114" s="161"/>
      <c r="S3114" s="161"/>
      <c r="T3114" s="161"/>
      <c r="U3114" s="161"/>
      <c r="V3114" s="161"/>
      <c r="W3114" s="161"/>
      <c r="X3114" s="161"/>
      <c r="Y3114" s="161"/>
      <c r="Z3114" s="161"/>
      <c r="AA3114" s="161"/>
      <c r="AB3114" s="161"/>
      <c r="AC3114" s="161"/>
      <c r="AD3114" s="161"/>
      <c r="AE3114" s="161"/>
      <c r="AF3114" s="161"/>
      <c r="AG3114" s="161"/>
      <c r="AH3114" s="161"/>
      <c r="AI3114" s="161"/>
      <c r="AJ3114" s="161"/>
      <c r="AK3114" s="161"/>
      <c r="AL3114" s="161"/>
      <c r="AM3114" s="161"/>
      <c r="AN3114" s="161"/>
      <c r="AO3114" s="161"/>
      <c r="AP3114" s="161"/>
      <c r="AQ3114" s="161"/>
      <c r="AR3114" s="161"/>
      <c r="AS3114" s="161"/>
      <c r="AT3114" s="161"/>
      <c r="AU3114" s="161"/>
      <c r="AV3114" s="161"/>
      <c r="AW3114" s="161"/>
      <c r="AX3114" s="162"/>
    </row>
    <row r="3115" spans="1:55" ht="12" customHeight="1">
      <c r="A3115" s="8"/>
      <c r="B3115" s="160"/>
      <c r="C3115" s="161"/>
      <c r="D3115" s="161"/>
      <c r="E3115" s="161"/>
      <c r="F3115" s="161"/>
      <c r="G3115" s="161"/>
      <c r="H3115" s="161"/>
      <c r="I3115" s="161"/>
      <c r="J3115" s="161"/>
      <c r="K3115" s="161"/>
      <c r="L3115" s="161"/>
      <c r="M3115" s="161"/>
      <c r="N3115" s="161"/>
      <c r="O3115" s="161"/>
      <c r="P3115" s="161"/>
      <c r="Q3115" s="161"/>
      <c r="R3115" s="161"/>
      <c r="S3115" s="161"/>
      <c r="T3115" s="161"/>
      <c r="U3115" s="161"/>
      <c r="V3115" s="161"/>
      <c r="W3115" s="161"/>
      <c r="X3115" s="161"/>
      <c r="Y3115" s="161"/>
      <c r="Z3115" s="161"/>
      <c r="AA3115" s="161"/>
      <c r="AB3115" s="161"/>
      <c r="AC3115" s="161"/>
      <c r="AD3115" s="161"/>
      <c r="AE3115" s="161"/>
      <c r="AF3115" s="161"/>
      <c r="AG3115" s="161"/>
      <c r="AH3115" s="161"/>
      <c r="AI3115" s="161"/>
      <c r="AJ3115" s="161"/>
      <c r="AK3115" s="161"/>
      <c r="AL3115" s="161"/>
      <c r="AM3115" s="161"/>
      <c r="AN3115" s="161"/>
      <c r="AO3115" s="161"/>
      <c r="AP3115" s="161"/>
      <c r="AQ3115" s="161"/>
      <c r="AR3115" s="161"/>
      <c r="AS3115" s="161"/>
      <c r="AT3115" s="161"/>
      <c r="AU3115" s="161"/>
      <c r="AV3115" s="161"/>
      <c r="AW3115" s="161"/>
      <c r="AX3115" s="162"/>
    </row>
    <row r="3116" spans="1:55" ht="12" customHeight="1">
      <c r="A3116" s="8"/>
      <c r="B3116" s="160"/>
      <c r="C3116" s="161"/>
      <c r="D3116" s="161"/>
      <c r="E3116" s="161"/>
      <c r="F3116" s="161"/>
      <c r="G3116" s="161"/>
      <c r="H3116" s="161"/>
      <c r="I3116" s="161"/>
      <c r="J3116" s="161"/>
      <c r="K3116" s="161"/>
      <c r="L3116" s="161"/>
      <c r="M3116" s="161"/>
      <c r="N3116" s="161"/>
      <c r="O3116" s="161"/>
      <c r="P3116" s="161"/>
      <c r="Q3116" s="161"/>
      <c r="R3116" s="161"/>
      <c r="S3116" s="161"/>
      <c r="T3116" s="161"/>
      <c r="U3116" s="161"/>
      <c r="V3116" s="161"/>
      <c r="W3116" s="161"/>
      <c r="X3116" s="161"/>
      <c r="Y3116" s="161"/>
      <c r="Z3116" s="161"/>
      <c r="AA3116" s="161"/>
      <c r="AB3116" s="161"/>
      <c r="AC3116" s="161"/>
      <c r="AD3116" s="161"/>
      <c r="AE3116" s="161"/>
      <c r="AF3116" s="161"/>
      <c r="AG3116" s="161"/>
      <c r="AH3116" s="161"/>
      <c r="AI3116" s="161"/>
      <c r="AJ3116" s="161"/>
      <c r="AK3116" s="161"/>
      <c r="AL3116" s="161"/>
      <c r="AM3116" s="161"/>
      <c r="AN3116" s="161"/>
      <c r="AO3116" s="161"/>
      <c r="AP3116" s="161"/>
      <c r="AQ3116" s="161"/>
      <c r="AR3116" s="161"/>
      <c r="AS3116" s="161"/>
      <c r="AT3116" s="161"/>
      <c r="AU3116" s="161"/>
      <c r="AV3116" s="161"/>
      <c r="AW3116" s="161"/>
      <c r="AX3116" s="162"/>
    </row>
    <row r="3117" spans="1:55" ht="12" customHeight="1">
      <c r="A3117" s="8"/>
      <c r="B3117" s="160"/>
      <c r="C3117" s="161"/>
      <c r="D3117" s="161"/>
      <c r="E3117" s="161"/>
      <c r="F3117" s="161"/>
      <c r="G3117" s="161"/>
      <c r="H3117" s="161"/>
      <c r="I3117" s="161"/>
      <c r="J3117" s="161"/>
      <c r="K3117" s="161"/>
      <c r="L3117" s="161"/>
      <c r="M3117" s="161"/>
      <c r="N3117" s="161"/>
      <c r="O3117" s="161"/>
      <c r="P3117" s="161"/>
      <c r="Q3117" s="161"/>
      <c r="R3117" s="161"/>
      <c r="S3117" s="161"/>
      <c r="T3117" s="161"/>
      <c r="U3117" s="161"/>
      <c r="V3117" s="161"/>
      <c r="W3117" s="161"/>
      <c r="X3117" s="161"/>
      <c r="Y3117" s="161"/>
      <c r="Z3117" s="161"/>
      <c r="AA3117" s="161"/>
      <c r="AB3117" s="161"/>
      <c r="AC3117" s="161"/>
      <c r="AD3117" s="161"/>
      <c r="AE3117" s="161"/>
      <c r="AF3117" s="161"/>
      <c r="AG3117" s="161"/>
      <c r="AH3117" s="161"/>
      <c r="AI3117" s="161"/>
      <c r="AJ3117" s="161"/>
      <c r="AK3117" s="161"/>
      <c r="AL3117" s="161"/>
      <c r="AM3117" s="161"/>
      <c r="AN3117" s="161"/>
      <c r="AO3117" s="161"/>
      <c r="AP3117" s="161"/>
      <c r="AQ3117" s="161"/>
      <c r="AR3117" s="161"/>
      <c r="AS3117" s="161"/>
      <c r="AT3117" s="161"/>
      <c r="AU3117" s="161"/>
      <c r="AV3117" s="161"/>
      <c r="AW3117" s="161"/>
      <c r="AX3117" s="162"/>
    </row>
    <row r="3118" spans="1:55" ht="12" customHeight="1">
      <c r="A3118" s="8"/>
      <c r="B3118" s="160"/>
      <c r="C3118" s="161"/>
      <c r="D3118" s="161"/>
      <c r="E3118" s="161"/>
      <c r="F3118" s="161"/>
      <c r="G3118" s="161"/>
      <c r="H3118" s="161"/>
      <c r="I3118" s="161"/>
      <c r="J3118" s="161"/>
      <c r="K3118" s="161"/>
      <c r="L3118" s="161"/>
      <c r="M3118" s="161"/>
      <c r="N3118" s="161"/>
      <c r="O3118" s="161"/>
      <c r="P3118" s="161"/>
      <c r="Q3118" s="161"/>
      <c r="R3118" s="161"/>
      <c r="S3118" s="161"/>
      <c r="T3118" s="161"/>
      <c r="U3118" s="161"/>
      <c r="V3118" s="161"/>
      <c r="W3118" s="161"/>
      <c r="X3118" s="161"/>
      <c r="Y3118" s="161"/>
      <c r="Z3118" s="161"/>
      <c r="AA3118" s="161"/>
      <c r="AB3118" s="161"/>
      <c r="AC3118" s="161"/>
      <c r="AD3118" s="161"/>
      <c r="AE3118" s="161"/>
      <c r="AF3118" s="161"/>
      <c r="AG3118" s="161"/>
      <c r="AH3118" s="161"/>
      <c r="AI3118" s="161"/>
      <c r="AJ3118" s="161"/>
      <c r="AK3118" s="161"/>
      <c r="AL3118" s="161"/>
      <c r="AM3118" s="161"/>
      <c r="AN3118" s="161"/>
      <c r="AO3118" s="161"/>
      <c r="AP3118" s="161"/>
      <c r="AQ3118" s="161"/>
      <c r="AR3118" s="161"/>
      <c r="AS3118" s="161"/>
      <c r="AT3118" s="161"/>
      <c r="AU3118" s="161"/>
      <c r="AV3118" s="161"/>
      <c r="AW3118" s="161"/>
      <c r="AX3118" s="162"/>
    </row>
    <row r="3119" spans="1:55" ht="12" customHeight="1">
      <c r="A3119" s="8"/>
      <c r="B3119" s="160"/>
      <c r="C3119" s="161"/>
      <c r="D3119" s="161"/>
      <c r="E3119" s="161"/>
      <c r="F3119" s="161"/>
      <c r="G3119" s="161"/>
      <c r="H3119" s="161"/>
      <c r="I3119" s="161"/>
      <c r="J3119" s="161"/>
      <c r="K3119" s="161"/>
      <c r="L3119" s="161"/>
      <c r="M3119" s="161"/>
      <c r="N3119" s="161"/>
      <c r="O3119" s="161"/>
      <c r="P3119" s="161"/>
      <c r="Q3119" s="161"/>
      <c r="R3119" s="161"/>
      <c r="S3119" s="161"/>
      <c r="T3119" s="161"/>
      <c r="U3119" s="161"/>
      <c r="V3119" s="161"/>
      <c r="W3119" s="161"/>
      <c r="X3119" s="161"/>
      <c r="Y3119" s="161"/>
      <c r="Z3119" s="161"/>
      <c r="AA3119" s="161"/>
      <c r="AB3119" s="161"/>
      <c r="AC3119" s="161"/>
      <c r="AD3119" s="161"/>
      <c r="AE3119" s="161"/>
      <c r="AF3119" s="161"/>
      <c r="AG3119" s="161"/>
      <c r="AH3119" s="161"/>
      <c r="AI3119" s="161"/>
      <c r="AJ3119" s="161"/>
      <c r="AK3119" s="161"/>
      <c r="AL3119" s="161"/>
      <c r="AM3119" s="161"/>
      <c r="AN3119" s="161"/>
      <c r="AO3119" s="161"/>
      <c r="AP3119" s="161"/>
      <c r="AQ3119" s="161"/>
      <c r="AR3119" s="161"/>
      <c r="AS3119" s="161"/>
      <c r="AT3119" s="161"/>
      <c r="AU3119" s="161"/>
      <c r="AV3119" s="161"/>
      <c r="AW3119" s="161"/>
      <c r="AX3119" s="162"/>
    </row>
    <row r="3120" spans="1:55" ht="12" customHeight="1">
      <c r="A3120" s="8"/>
      <c r="B3120" s="160"/>
      <c r="C3120" s="161"/>
      <c r="D3120" s="161"/>
      <c r="E3120" s="161"/>
      <c r="F3120" s="161"/>
      <c r="G3120" s="161"/>
      <c r="H3120" s="161"/>
      <c r="I3120" s="161"/>
      <c r="J3120" s="161"/>
      <c r="K3120" s="161"/>
      <c r="L3120" s="161"/>
      <c r="M3120" s="161"/>
      <c r="N3120" s="161"/>
      <c r="O3120" s="161"/>
      <c r="P3120" s="161"/>
      <c r="Q3120" s="161"/>
      <c r="R3120" s="161"/>
      <c r="S3120" s="161"/>
      <c r="T3120" s="161"/>
      <c r="U3120" s="161"/>
      <c r="V3120" s="161"/>
      <c r="W3120" s="161"/>
      <c r="X3120" s="161"/>
      <c r="Y3120" s="161"/>
      <c r="Z3120" s="161"/>
      <c r="AA3120" s="161"/>
      <c r="AB3120" s="161"/>
      <c r="AC3120" s="161"/>
      <c r="AD3120" s="161"/>
      <c r="AE3120" s="161"/>
      <c r="AF3120" s="161"/>
      <c r="AG3120" s="161"/>
      <c r="AH3120" s="161"/>
      <c r="AI3120" s="161"/>
      <c r="AJ3120" s="161"/>
      <c r="AK3120" s="161"/>
      <c r="AL3120" s="161"/>
      <c r="AM3120" s="161"/>
      <c r="AN3120" s="161"/>
      <c r="AO3120" s="161"/>
      <c r="AP3120" s="161"/>
      <c r="AQ3120" s="161"/>
      <c r="AR3120" s="161"/>
      <c r="AS3120" s="161"/>
      <c r="AT3120" s="161"/>
      <c r="AU3120" s="161"/>
      <c r="AV3120" s="161"/>
      <c r="AW3120" s="161"/>
      <c r="AX3120" s="162"/>
      <c r="BC3120" s="16"/>
    </row>
    <row r="3121" spans="1:251" ht="12" customHeight="1">
      <c r="A3121" s="8"/>
      <c r="B3121" s="160"/>
      <c r="C3121" s="161"/>
      <c r="D3121" s="161"/>
      <c r="E3121" s="161"/>
      <c r="F3121" s="161"/>
      <c r="G3121" s="161"/>
      <c r="H3121" s="161"/>
      <c r="I3121" s="161"/>
      <c r="J3121" s="161"/>
      <c r="K3121" s="161"/>
      <c r="L3121" s="161"/>
      <c r="M3121" s="161"/>
      <c r="N3121" s="161"/>
      <c r="O3121" s="161"/>
      <c r="P3121" s="161"/>
      <c r="Q3121" s="161"/>
      <c r="R3121" s="161"/>
      <c r="S3121" s="161"/>
      <c r="T3121" s="161"/>
      <c r="U3121" s="161"/>
      <c r="V3121" s="161"/>
      <c r="W3121" s="161"/>
      <c r="X3121" s="161"/>
      <c r="Y3121" s="161"/>
      <c r="Z3121" s="161"/>
      <c r="AA3121" s="161"/>
      <c r="AB3121" s="161"/>
      <c r="AC3121" s="161"/>
      <c r="AD3121" s="161"/>
      <c r="AE3121" s="161"/>
      <c r="AF3121" s="161"/>
      <c r="AG3121" s="161"/>
      <c r="AH3121" s="161"/>
      <c r="AI3121" s="161"/>
      <c r="AJ3121" s="161"/>
      <c r="AK3121" s="161"/>
      <c r="AL3121" s="161"/>
      <c r="AM3121" s="161"/>
      <c r="AN3121" s="161"/>
      <c r="AO3121" s="161"/>
      <c r="AP3121" s="161"/>
      <c r="AQ3121" s="161"/>
      <c r="AR3121" s="161"/>
      <c r="AS3121" s="161"/>
      <c r="AT3121" s="161"/>
      <c r="AU3121" s="161"/>
      <c r="AV3121" s="161"/>
      <c r="AW3121" s="161"/>
      <c r="AX3121" s="162"/>
    </row>
    <row r="3122" spans="1:251" ht="12" customHeight="1">
      <c r="A3122" s="8"/>
      <c r="B3122" s="160"/>
      <c r="C3122" s="161"/>
      <c r="D3122" s="161"/>
      <c r="E3122" s="161"/>
      <c r="F3122" s="161"/>
      <c r="G3122" s="161"/>
      <c r="H3122" s="161"/>
      <c r="I3122" s="161"/>
      <c r="J3122" s="161"/>
      <c r="K3122" s="161"/>
      <c r="L3122" s="161"/>
      <c r="M3122" s="161"/>
      <c r="N3122" s="161"/>
      <c r="O3122" s="161"/>
      <c r="P3122" s="161"/>
      <c r="Q3122" s="161"/>
      <c r="R3122" s="161"/>
      <c r="S3122" s="161"/>
      <c r="T3122" s="161"/>
      <c r="U3122" s="161"/>
      <c r="V3122" s="161"/>
      <c r="W3122" s="161"/>
      <c r="X3122" s="161"/>
      <c r="Y3122" s="161"/>
      <c r="Z3122" s="161"/>
      <c r="AA3122" s="161"/>
      <c r="AB3122" s="161"/>
      <c r="AC3122" s="161"/>
      <c r="AD3122" s="161"/>
      <c r="AE3122" s="161"/>
      <c r="AF3122" s="161"/>
      <c r="AG3122" s="161"/>
      <c r="AH3122" s="161"/>
      <c r="AI3122" s="161"/>
      <c r="AJ3122" s="161"/>
      <c r="AK3122" s="161"/>
      <c r="AL3122" s="161"/>
      <c r="AM3122" s="161"/>
      <c r="AN3122" s="161"/>
      <c r="AO3122" s="161"/>
      <c r="AP3122" s="161"/>
      <c r="AQ3122" s="161"/>
      <c r="AR3122" s="161"/>
      <c r="AS3122" s="161"/>
      <c r="AT3122" s="161"/>
      <c r="AU3122" s="161"/>
      <c r="AV3122" s="161"/>
      <c r="AW3122" s="161"/>
      <c r="AX3122" s="162"/>
    </row>
    <row r="3123" spans="1:251" ht="12" customHeight="1">
      <c r="A3123" s="8"/>
      <c r="B3123" s="160"/>
      <c r="C3123" s="161"/>
      <c r="D3123" s="161"/>
      <c r="E3123" s="161"/>
      <c r="F3123" s="161"/>
      <c r="G3123" s="161"/>
      <c r="H3123" s="161"/>
      <c r="I3123" s="161"/>
      <c r="J3123" s="161"/>
      <c r="K3123" s="161"/>
      <c r="L3123" s="161"/>
      <c r="M3123" s="161"/>
      <c r="N3123" s="161"/>
      <c r="O3123" s="161"/>
      <c r="P3123" s="161"/>
      <c r="Q3123" s="161"/>
      <c r="R3123" s="161"/>
      <c r="S3123" s="161"/>
      <c r="T3123" s="161"/>
      <c r="U3123" s="161"/>
      <c r="V3123" s="161"/>
      <c r="W3123" s="161"/>
      <c r="X3123" s="161"/>
      <c r="Y3123" s="161"/>
      <c r="Z3123" s="161"/>
      <c r="AA3123" s="161"/>
      <c r="AB3123" s="161"/>
      <c r="AC3123" s="161"/>
      <c r="AD3123" s="161"/>
      <c r="AE3123" s="161"/>
      <c r="AF3123" s="161"/>
      <c r="AG3123" s="161"/>
      <c r="AH3123" s="161"/>
      <c r="AI3123" s="161"/>
      <c r="AJ3123" s="161"/>
      <c r="AK3123" s="161"/>
      <c r="AL3123" s="161"/>
      <c r="AM3123" s="161"/>
      <c r="AN3123" s="161"/>
      <c r="AO3123" s="161"/>
      <c r="AP3123" s="161"/>
      <c r="AQ3123" s="161"/>
      <c r="AR3123" s="161"/>
      <c r="AS3123" s="161"/>
      <c r="AT3123" s="161"/>
      <c r="AU3123" s="161"/>
      <c r="AV3123" s="161"/>
      <c r="AW3123" s="161"/>
      <c r="AX3123" s="162"/>
    </row>
    <row r="3124" spans="1:251" ht="15" thickBot="1">
      <c r="A3124" s="17"/>
      <c r="B3124" s="18"/>
      <c r="C3124" s="19"/>
      <c r="D3124" s="19"/>
      <c r="E3124" s="19"/>
      <c r="F3124" s="19"/>
      <c r="G3124" s="19"/>
      <c r="H3124" s="19"/>
      <c r="I3124" s="19"/>
      <c r="J3124" s="19"/>
      <c r="K3124" s="19"/>
      <c r="L3124" s="19"/>
      <c r="M3124" s="19"/>
      <c r="N3124" s="19"/>
      <c r="O3124" s="19"/>
      <c r="P3124" s="19"/>
      <c r="Q3124" s="19"/>
      <c r="R3124" s="19"/>
      <c r="S3124" s="19"/>
      <c r="T3124" s="19"/>
      <c r="U3124" s="19"/>
      <c r="V3124" s="19"/>
      <c r="W3124" s="19"/>
      <c r="X3124" s="19"/>
      <c r="Y3124" s="19"/>
      <c r="Z3124" s="19"/>
      <c r="AA3124" s="19"/>
      <c r="AB3124" s="19"/>
      <c r="AC3124" s="19"/>
      <c r="AD3124" s="19"/>
      <c r="AE3124" s="19"/>
      <c r="AF3124" s="19"/>
      <c r="AG3124" s="19"/>
      <c r="AH3124" s="19"/>
      <c r="AI3124" s="19"/>
      <c r="AJ3124" s="19"/>
      <c r="AK3124" s="19"/>
      <c r="AL3124" s="19"/>
      <c r="AM3124" s="19"/>
      <c r="AN3124" s="19"/>
      <c r="AO3124" s="19"/>
      <c r="AP3124" s="19"/>
      <c r="AQ3124" s="19"/>
      <c r="AR3124" s="19"/>
      <c r="AS3124" s="19"/>
      <c r="AT3124" s="19"/>
      <c r="AU3124" s="19"/>
      <c r="AV3124" s="19"/>
      <c r="AW3124" s="19"/>
      <c r="AX3124" s="20"/>
    </row>
    <row r="3125" spans="1:251">
      <c r="B3125" s="21"/>
    </row>
    <row r="3126" spans="1:251" ht="14.4">
      <c r="B3126" s="10" t="s">
        <v>4</v>
      </c>
      <c r="C3126" s="8"/>
      <c r="D3126" s="8"/>
      <c r="E3126" s="8"/>
      <c r="F3126" s="8"/>
      <c r="G3126" s="8"/>
      <c r="H3126" s="8"/>
      <c r="I3126" s="8"/>
      <c r="J3126" s="8"/>
      <c r="K3126" s="8"/>
      <c r="L3126" s="9"/>
      <c r="M3126" s="9"/>
      <c r="N3126" s="9"/>
      <c r="O3126" s="9"/>
      <c r="P3126" s="8"/>
      <c r="Q3126" s="8"/>
      <c r="R3126" s="8"/>
      <c r="S3126" s="8"/>
      <c r="T3126" s="8"/>
      <c r="U3126" s="8"/>
      <c r="V3126" s="10"/>
      <c r="W3126" s="10"/>
      <c r="X3126" s="10"/>
      <c r="Y3126" s="10"/>
      <c r="Z3126" s="10"/>
      <c r="AA3126" s="10"/>
      <c r="AB3126" s="10"/>
      <c r="AC3126" s="10"/>
      <c r="AD3126" s="10"/>
      <c r="AE3126" s="10"/>
      <c r="AF3126" s="10"/>
      <c r="AG3126" s="10"/>
      <c r="AH3126" s="10"/>
      <c r="AI3126" s="10"/>
      <c r="AJ3126" s="10"/>
      <c r="AK3126" s="10"/>
      <c r="AL3126" s="10"/>
      <c r="AM3126" s="10"/>
      <c r="AN3126" s="10"/>
      <c r="AO3126" s="10"/>
      <c r="AP3126" s="10"/>
      <c r="AQ3126" s="10"/>
      <c r="AR3126" s="10"/>
      <c r="AS3126" s="10"/>
      <c r="AT3126" s="10"/>
      <c r="AU3126" s="10"/>
      <c r="AV3126" s="10"/>
      <c r="AW3126" s="10"/>
      <c r="AX3126" s="10"/>
    </row>
    <row r="3127" spans="1:251" ht="15" thickBot="1">
      <c r="B3127" s="8"/>
      <c r="C3127" s="8"/>
      <c r="D3127" s="8"/>
      <c r="E3127" s="8"/>
      <c r="F3127" s="8"/>
      <c r="G3127" s="8"/>
      <c r="H3127" s="8"/>
      <c r="I3127" s="8"/>
      <c r="J3127" s="8"/>
      <c r="K3127" s="8"/>
      <c r="L3127" s="9"/>
      <c r="M3127" s="9"/>
      <c r="N3127" s="9"/>
      <c r="O3127" s="9"/>
      <c r="P3127" s="8"/>
      <c r="Q3127" s="8"/>
      <c r="R3127" s="8"/>
      <c r="S3127" s="8"/>
      <c r="T3127" s="8"/>
      <c r="U3127" s="8"/>
      <c r="V3127" s="10"/>
      <c r="W3127" s="10"/>
      <c r="X3127" s="10"/>
      <c r="Y3127" s="10"/>
      <c r="Z3127" s="10"/>
      <c r="AA3127" s="10"/>
      <c r="AB3127" s="10"/>
      <c r="AC3127" s="10"/>
      <c r="AD3127" s="10"/>
      <c r="AE3127" s="10"/>
      <c r="AF3127" s="10"/>
      <c r="AG3127" s="10"/>
      <c r="AH3127" s="10"/>
      <c r="AI3127" s="10"/>
      <c r="AJ3127" s="10"/>
      <c r="AK3127" s="10"/>
      <c r="AL3127" s="10"/>
      <c r="AM3127" s="10"/>
      <c r="AN3127" s="10"/>
      <c r="AO3127" s="10"/>
      <c r="AP3127" s="10"/>
      <c r="AQ3127" s="10"/>
      <c r="AR3127" s="10"/>
      <c r="AS3127" s="10"/>
      <c r="AT3127" s="10"/>
      <c r="AU3127" s="10"/>
      <c r="AV3127" s="10"/>
      <c r="AW3127" s="10"/>
      <c r="AX3127" s="22" t="s">
        <v>5</v>
      </c>
    </row>
    <row r="3128" spans="1:251" s="16" customFormat="1" ht="13.5" customHeight="1">
      <c r="A3128" s="8"/>
      <c r="B3128" s="163" t="s">
        <v>6</v>
      </c>
      <c r="C3128" s="164"/>
      <c r="D3128" s="164"/>
      <c r="E3128" s="164"/>
      <c r="F3128" s="164"/>
      <c r="G3128" s="164"/>
      <c r="H3128" s="164"/>
      <c r="I3128" s="164"/>
      <c r="J3128" s="164"/>
      <c r="K3128" s="164"/>
      <c r="L3128" s="164"/>
      <c r="M3128" s="164"/>
      <c r="N3128" s="164"/>
      <c r="O3128" s="164"/>
      <c r="P3128" s="164"/>
      <c r="Q3128" s="164"/>
      <c r="R3128" s="164"/>
      <c r="S3128" s="164"/>
      <c r="T3128" s="164"/>
      <c r="U3128" s="164"/>
      <c r="V3128" s="164"/>
      <c r="W3128" s="164"/>
      <c r="X3128" s="164"/>
      <c r="Y3128" s="164"/>
      <c r="Z3128" s="165"/>
      <c r="AA3128" s="169" t="s">
        <v>9</v>
      </c>
      <c r="AB3128" s="164"/>
      <c r="AC3128" s="164"/>
      <c r="AD3128" s="164"/>
      <c r="AE3128" s="164"/>
      <c r="AF3128" s="164"/>
      <c r="AG3128" s="164"/>
      <c r="AH3128" s="164"/>
      <c r="AI3128" s="165"/>
      <c r="AJ3128" s="169" t="s">
        <v>10</v>
      </c>
      <c r="AK3128" s="164"/>
      <c r="AL3128" s="164"/>
      <c r="AM3128" s="164"/>
      <c r="AN3128" s="164"/>
      <c r="AO3128" s="164"/>
      <c r="AP3128" s="164"/>
      <c r="AQ3128" s="164"/>
      <c r="AR3128" s="165"/>
      <c r="AS3128" s="169" t="s">
        <v>7</v>
      </c>
      <c r="AT3128" s="164"/>
      <c r="AU3128" s="164"/>
      <c r="AV3128" s="164"/>
      <c r="AW3128" s="164"/>
      <c r="AX3128" s="171"/>
      <c r="AY3128" s="2"/>
      <c r="AZ3128" s="2"/>
      <c r="BA3128" s="2"/>
      <c r="BB3128" s="2"/>
      <c r="BC3128" s="2"/>
      <c r="BD3128" s="2"/>
      <c r="BE3128" s="2"/>
      <c r="BF3128" s="2"/>
      <c r="BG3128" s="2"/>
      <c r="BH3128" s="2"/>
      <c r="BI3128" s="2"/>
      <c r="BJ3128" s="2"/>
      <c r="BK3128" s="2"/>
      <c r="BL3128" s="2"/>
      <c r="BM3128" s="2"/>
      <c r="BN3128" s="2"/>
      <c r="BO3128" s="2"/>
      <c r="BP3128" s="2"/>
      <c r="BQ3128" s="2"/>
      <c r="BR3128" s="2"/>
      <c r="BS3128" s="2"/>
      <c r="BT3128" s="2"/>
      <c r="BU3128" s="2"/>
      <c r="BV3128" s="2"/>
      <c r="BW3128" s="2"/>
      <c r="BX3128" s="2"/>
      <c r="BY3128" s="2"/>
      <c r="BZ3128" s="2"/>
      <c r="CA3128" s="2"/>
      <c r="CB3128" s="2"/>
      <c r="CC3128" s="2"/>
      <c r="CD3128" s="2"/>
      <c r="CE3128" s="2"/>
      <c r="CF3128" s="2"/>
      <c r="CG3128" s="2"/>
      <c r="CH3128" s="2"/>
      <c r="CI3128" s="2"/>
      <c r="CJ3128" s="2"/>
      <c r="CK3128" s="2"/>
      <c r="CL3128" s="2"/>
      <c r="CM3128" s="2"/>
      <c r="CN3128" s="2"/>
      <c r="CO3128" s="2"/>
      <c r="CP3128" s="2"/>
      <c r="CQ3128" s="2"/>
      <c r="CR3128" s="2"/>
      <c r="CS3128" s="2"/>
      <c r="CT3128" s="2"/>
      <c r="CU3128" s="2"/>
      <c r="CV3128" s="2"/>
      <c r="CW3128" s="2"/>
      <c r="CX3128" s="2"/>
      <c r="CY3128" s="2"/>
      <c r="CZ3128" s="2"/>
      <c r="DA3128" s="2"/>
      <c r="DB3128" s="2"/>
      <c r="DC3128" s="2"/>
      <c r="DD3128" s="2"/>
      <c r="DE3128" s="2"/>
      <c r="DF3128" s="2"/>
      <c r="DG3128" s="2"/>
      <c r="DH3128" s="2"/>
      <c r="DI3128" s="2"/>
      <c r="DJ3128" s="2"/>
      <c r="DK3128" s="2"/>
      <c r="DL3128" s="2"/>
      <c r="DM3128" s="2"/>
      <c r="DN3128" s="2"/>
      <c r="DO3128" s="2"/>
      <c r="DP3128" s="2"/>
      <c r="DQ3128" s="2"/>
      <c r="DR3128" s="2"/>
      <c r="DS3128" s="2"/>
      <c r="DT3128" s="2"/>
      <c r="DU3128" s="2"/>
      <c r="DV3128" s="2"/>
      <c r="DW3128" s="2"/>
      <c r="DX3128" s="2"/>
      <c r="DY3128" s="2"/>
      <c r="DZ3128" s="2"/>
      <c r="EA3128" s="2"/>
      <c r="EB3128" s="2"/>
      <c r="EC3128" s="2"/>
      <c r="ED3128" s="2"/>
      <c r="EE3128" s="2"/>
      <c r="EF3128" s="2"/>
      <c r="EG3128" s="2"/>
      <c r="EH3128" s="2"/>
      <c r="EI3128" s="2"/>
      <c r="EJ3128" s="2"/>
      <c r="EK3128" s="2"/>
      <c r="EL3128" s="2"/>
      <c r="EM3128" s="2"/>
      <c r="EN3128" s="2"/>
      <c r="EO3128" s="2"/>
      <c r="EP3128" s="2"/>
      <c r="EQ3128" s="2"/>
      <c r="ER3128" s="2"/>
      <c r="ES3128" s="2"/>
      <c r="ET3128" s="2"/>
      <c r="EU3128" s="2"/>
      <c r="EV3128" s="2"/>
      <c r="EW3128" s="2"/>
      <c r="EX3128" s="2"/>
      <c r="EY3128" s="2"/>
      <c r="EZ3128" s="2"/>
      <c r="FA3128" s="2"/>
      <c r="FB3128" s="2"/>
      <c r="FC3128" s="2"/>
      <c r="FD3128" s="2"/>
      <c r="FE3128" s="2"/>
      <c r="FF3128" s="2"/>
      <c r="FG3128" s="2"/>
      <c r="FH3128" s="2"/>
      <c r="FI3128" s="2"/>
      <c r="FJ3128" s="2"/>
      <c r="FK3128" s="2"/>
      <c r="FL3128" s="2"/>
      <c r="FM3128" s="2"/>
      <c r="FN3128" s="2"/>
      <c r="FO3128" s="2"/>
      <c r="FP3128" s="2"/>
      <c r="FQ3128" s="2"/>
      <c r="FR3128" s="2"/>
      <c r="FS3128" s="2"/>
      <c r="FT3128" s="2"/>
      <c r="FU3128" s="2"/>
      <c r="FV3128" s="2"/>
      <c r="FW3128" s="2"/>
      <c r="FX3128" s="2"/>
      <c r="FY3128" s="2"/>
      <c r="FZ3128" s="2"/>
      <c r="GA3128" s="2"/>
      <c r="GB3128" s="2"/>
      <c r="GC3128" s="2"/>
      <c r="GD3128" s="2"/>
      <c r="GE3128" s="2"/>
      <c r="GF3128" s="2"/>
      <c r="GG3128" s="2"/>
      <c r="GH3128" s="2"/>
      <c r="GI3128" s="2"/>
      <c r="GJ3128" s="2"/>
      <c r="GK3128" s="2"/>
      <c r="GL3128" s="2"/>
      <c r="GM3128" s="2"/>
      <c r="GN3128" s="2"/>
      <c r="GO3128" s="2"/>
      <c r="GP3128" s="2"/>
      <c r="GQ3128" s="2"/>
      <c r="GR3128" s="2"/>
      <c r="GS3128" s="2"/>
      <c r="GT3128" s="2"/>
      <c r="GU3128" s="2"/>
      <c r="GV3128" s="2"/>
      <c r="GW3128" s="2"/>
      <c r="GX3128" s="2"/>
      <c r="GY3128" s="2"/>
      <c r="GZ3128" s="2"/>
      <c r="HA3128" s="2"/>
      <c r="HB3128" s="2"/>
      <c r="HC3128" s="2"/>
      <c r="HD3128" s="2"/>
      <c r="HE3128" s="2"/>
      <c r="HF3128" s="2"/>
      <c r="HG3128" s="2"/>
      <c r="HH3128" s="2"/>
      <c r="HI3128" s="2"/>
      <c r="HJ3128" s="2"/>
      <c r="HK3128" s="2"/>
      <c r="HL3128" s="2"/>
      <c r="HM3128" s="2"/>
      <c r="HN3128" s="2"/>
      <c r="HO3128" s="2"/>
      <c r="HP3128" s="2"/>
      <c r="HQ3128" s="2"/>
      <c r="HR3128" s="2"/>
      <c r="HS3128" s="2"/>
      <c r="HT3128" s="2"/>
      <c r="HU3128" s="2"/>
      <c r="HV3128" s="2"/>
      <c r="HW3128" s="2"/>
      <c r="HX3128" s="2"/>
      <c r="HY3128" s="2"/>
      <c r="HZ3128" s="2"/>
      <c r="IA3128" s="2"/>
      <c r="IB3128" s="2"/>
      <c r="IC3128" s="2"/>
      <c r="ID3128" s="2"/>
      <c r="IE3128" s="2"/>
      <c r="IF3128" s="2"/>
      <c r="IG3128" s="2"/>
      <c r="IH3128" s="2"/>
      <c r="II3128" s="2"/>
      <c r="IJ3128" s="2"/>
      <c r="IK3128" s="2"/>
      <c r="IL3128" s="2"/>
      <c r="IM3128" s="2"/>
      <c r="IN3128" s="2"/>
      <c r="IO3128" s="2"/>
      <c r="IP3128" s="2"/>
      <c r="IQ3128" s="2"/>
    </row>
    <row r="3129" spans="1:251" s="16" customFormat="1">
      <c r="A3129" s="8"/>
      <c r="B3129" s="166"/>
      <c r="C3129" s="167"/>
      <c r="D3129" s="167"/>
      <c r="E3129" s="167"/>
      <c r="F3129" s="167"/>
      <c r="G3129" s="167"/>
      <c r="H3129" s="167"/>
      <c r="I3129" s="167"/>
      <c r="J3129" s="167"/>
      <c r="K3129" s="167"/>
      <c r="L3129" s="167"/>
      <c r="M3129" s="167"/>
      <c r="N3129" s="167"/>
      <c r="O3129" s="167"/>
      <c r="P3129" s="167"/>
      <c r="Q3129" s="167"/>
      <c r="R3129" s="167"/>
      <c r="S3129" s="167"/>
      <c r="T3129" s="167"/>
      <c r="U3129" s="167"/>
      <c r="V3129" s="167"/>
      <c r="W3129" s="167"/>
      <c r="X3129" s="167"/>
      <c r="Y3129" s="167"/>
      <c r="Z3129" s="168"/>
      <c r="AA3129" s="170"/>
      <c r="AB3129" s="167"/>
      <c r="AC3129" s="167"/>
      <c r="AD3129" s="167"/>
      <c r="AE3129" s="167"/>
      <c r="AF3129" s="167"/>
      <c r="AG3129" s="167"/>
      <c r="AH3129" s="167"/>
      <c r="AI3129" s="168"/>
      <c r="AJ3129" s="170"/>
      <c r="AK3129" s="167"/>
      <c r="AL3129" s="167"/>
      <c r="AM3129" s="167"/>
      <c r="AN3129" s="167"/>
      <c r="AO3129" s="167"/>
      <c r="AP3129" s="167"/>
      <c r="AQ3129" s="167"/>
      <c r="AR3129" s="168"/>
      <c r="AS3129" s="170"/>
      <c r="AT3129" s="167"/>
      <c r="AU3129" s="167"/>
      <c r="AV3129" s="167"/>
      <c r="AW3129" s="167"/>
      <c r="AX3129" s="172"/>
      <c r="AY3129" s="2"/>
      <c r="AZ3129" s="2"/>
      <c r="BA3129" s="2"/>
      <c r="BB3129" s="23"/>
      <c r="BC3129" s="24"/>
      <c r="BE3129" s="2"/>
      <c r="BF3129" s="2"/>
      <c r="BG3129" s="2"/>
      <c r="BH3129" s="2"/>
      <c r="BI3129" s="2"/>
      <c r="BJ3129" s="2"/>
      <c r="BK3129" s="2"/>
      <c r="BL3129" s="2"/>
      <c r="BM3129" s="2"/>
      <c r="BN3129" s="2"/>
      <c r="BO3129" s="2"/>
      <c r="BP3129" s="2"/>
      <c r="BQ3129" s="2"/>
      <c r="BR3129" s="2"/>
      <c r="BS3129" s="2"/>
      <c r="BT3129" s="2"/>
      <c r="BU3129" s="2"/>
      <c r="BV3129" s="2"/>
      <c r="BW3129" s="2"/>
      <c r="BX3129" s="2"/>
      <c r="BY3129" s="2"/>
      <c r="BZ3129" s="2"/>
      <c r="CA3129" s="2"/>
      <c r="CB3129" s="2"/>
      <c r="CC3129" s="2"/>
      <c r="CD3129" s="2"/>
      <c r="CE3129" s="2"/>
      <c r="CF3129" s="2"/>
      <c r="CG3129" s="2"/>
      <c r="CH3129" s="2"/>
      <c r="CI3129" s="2"/>
      <c r="CJ3129" s="2"/>
      <c r="CK3129" s="2"/>
      <c r="CL3129" s="2"/>
      <c r="CM3129" s="2"/>
      <c r="CN3129" s="2"/>
      <c r="CO3129" s="2"/>
      <c r="CP3129" s="2"/>
      <c r="CQ3129" s="2"/>
      <c r="CR3129" s="2"/>
      <c r="CS3129" s="2"/>
      <c r="CT3129" s="2"/>
      <c r="CU3129" s="2"/>
      <c r="CV3129" s="2"/>
      <c r="CW3129" s="2"/>
      <c r="CX3129" s="2"/>
      <c r="CY3129" s="2"/>
      <c r="CZ3129" s="2"/>
      <c r="DA3129" s="2"/>
      <c r="DB3129" s="2"/>
      <c r="DC3129" s="2"/>
      <c r="DD3129" s="2"/>
      <c r="DE3129" s="2"/>
      <c r="DF3129" s="2"/>
      <c r="DG3129" s="2"/>
      <c r="DH3129" s="2"/>
      <c r="DI3129" s="2"/>
      <c r="DJ3129" s="2"/>
      <c r="DK3129" s="2"/>
      <c r="DL3129" s="2"/>
      <c r="DM3129" s="2"/>
      <c r="DN3129" s="2"/>
      <c r="DO3129" s="2"/>
      <c r="DP3129" s="2"/>
      <c r="DQ3129" s="2"/>
      <c r="DR3129" s="2"/>
      <c r="DS3129" s="2"/>
      <c r="DT3129" s="2"/>
      <c r="DU3129" s="2"/>
      <c r="DV3129" s="2"/>
      <c r="DW3129" s="2"/>
      <c r="DX3129" s="2"/>
      <c r="DY3129" s="2"/>
      <c r="DZ3129" s="2"/>
      <c r="EA3129" s="2"/>
      <c r="EB3129" s="2"/>
      <c r="EC3129" s="2"/>
      <c r="ED3129" s="2"/>
      <c r="EE3129" s="2"/>
      <c r="EF3129" s="2"/>
      <c r="EG3129" s="2"/>
      <c r="EH3129" s="2"/>
      <c r="EI3129" s="2"/>
      <c r="EJ3129" s="2"/>
      <c r="EK3129" s="2"/>
      <c r="EL3129" s="2"/>
      <c r="EM3129" s="2"/>
      <c r="EN3129" s="2"/>
      <c r="EO3129" s="2"/>
      <c r="EP3129" s="2"/>
      <c r="EQ3129" s="2"/>
      <c r="ER3129" s="2"/>
      <c r="ES3129" s="2"/>
      <c r="ET3129" s="2"/>
      <c r="EU3129" s="2"/>
      <c r="EV3129" s="2"/>
      <c r="EW3129" s="2"/>
      <c r="EX3129" s="2"/>
      <c r="EY3129" s="2"/>
      <c r="EZ3129" s="2"/>
      <c r="FA3129" s="2"/>
      <c r="FB3129" s="2"/>
      <c r="FC3129" s="2"/>
      <c r="FD3129" s="2"/>
      <c r="FE3129" s="2"/>
      <c r="FF3129" s="2"/>
      <c r="FG3129" s="2"/>
      <c r="FH3129" s="2"/>
      <c r="FI3129" s="2"/>
      <c r="FJ3129" s="2"/>
      <c r="FK3129" s="2"/>
      <c r="FL3129" s="2"/>
      <c r="FM3129" s="2"/>
      <c r="FN3129" s="2"/>
      <c r="FO3129" s="2"/>
      <c r="FP3129" s="2"/>
      <c r="FQ3129" s="2"/>
      <c r="FR3129" s="2"/>
      <c r="FS3129" s="2"/>
      <c r="FT3129" s="2"/>
      <c r="FU3129" s="2"/>
      <c r="FV3129" s="2"/>
      <c r="FW3129" s="2"/>
      <c r="FX3129" s="2"/>
      <c r="FY3129" s="2"/>
      <c r="FZ3129" s="2"/>
      <c r="GA3129" s="2"/>
      <c r="GB3129" s="2"/>
      <c r="GC3129" s="2"/>
      <c r="GD3129" s="2"/>
      <c r="GE3129" s="2"/>
      <c r="GF3129" s="2"/>
      <c r="GG3129" s="2"/>
      <c r="GH3129" s="2"/>
      <c r="GI3129" s="2"/>
      <c r="GJ3129" s="2"/>
      <c r="GK3129" s="2"/>
      <c r="GL3129" s="2"/>
      <c r="GM3129" s="2"/>
      <c r="GN3129" s="2"/>
      <c r="GO3129" s="2"/>
      <c r="GP3129" s="2"/>
      <c r="GQ3129" s="2"/>
      <c r="GR3129" s="2"/>
      <c r="GS3129" s="2"/>
      <c r="GT3129" s="2"/>
      <c r="GU3129" s="2"/>
      <c r="GV3129" s="2"/>
      <c r="GW3129" s="2"/>
      <c r="GX3129" s="2"/>
      <c r="GY3129" s="2"/>
      <c r="GZ3129" s="2"/>
      <c r="HA3129" s="2"/>
      <c r="HB3129" s="2"/>
      <c r="HC3129" s="2"/>
      <c r="HD3129" s="2"/>
      <c r="HE3129" s="2"/>
      <c r="HF3129" s="2"/>
      <c r="HG3129" s="2"/>
      <c r="HH3129" s="2"/>
      <c r="HI3129" s="2"/>
      <c r="HJ3129" s="2"/>
      <c r="HK3129" s="2"/>
      <c r="HL3129" s="2"/>
      <c r="HM3129" s="2"/>
      <c r="HN3129" s="2"/>
      <c r="HO3129" s="2"/>
      <c r="HP3129" s="2"/>
      <c r="HQ3129" s="2"/>
      <c r="HR3129" s="2"/>
      <c r="HS3129" s="2"/>
      <c r="HT3129" s="2"/>
      <c r="HU3129" s="2"/>
      <c r="HV3129" s="2"/>
      <c r="HW3129" s="2"/>
      <c r="HX3129" s="2"/>
      <c r="HY3129" s="2"/>
      <c r="HZ3129" s="2"/>
      <c r="IA3129" s="2"/>
      <c r="IB3129" s="2"/>
      <c r="IC3129" s="2"/>
      <c r="ID3129" s="2"/>
      <c r="IE3129" s="2"/>
      <c r="IF3129" s="2"/>
      <c r="IG3129" s="2"/>
      <c r="IH3129" s="2"/>
      <c r="II3129" s="2"/>
      <c r="IJ3129" s="2"/>
      <c r="IK3129" s="2"/>
      <c r="IL3129" s="2"/>
      <c r="IM3129" s="2"/>
      <c r="IN3129" s="2"/>
      <c r="IO3129" s="2"/>
      <c r="IP3129" s="2"/>
      <c r="IQ3129" s="2"/>
    </row>
    <row r="3130" spans="1:251" s="16" customFormat="1" ht="18.75" customHeight="1">
      <c r="A3130" s="8"/>
      <c r="B3130" s="25"/>
      <c r="C3130" s="135" t="s">
        <v>371</v>
      </c>
      <c r="D3130" s="136"/>
      <c r="E3130" s="136"/>
      <c r="F3130" s="136"/>
      <c r="G3130" s="136"/>
      <c r="H3130" s="136"/>
      <c r="I3130" s="136"/>
      <c r="J3130" s="136"/>
      <c r="K3130" s="136"/>
      <c r="L3130" s="136"/>
      <c r="M3130" s="136"/>
      <c r="N3130" s="136"/>
      <c r="O3130" s="136"/>
      <c r="P3130" s="136"/>
      <c r="Q3130" s="136"/>
      <c r="R3130" s="136"/>
      <c r="S3130" s="136"/>
      <c r="T3130" s="136"/>
      <c r="U3130" s="136"/>
      <c r="V3130" s="136"/>
      <c r="W3130" s="136"/>
      <c r="X3130" s="136"/>
      <c r="Y3130" s="136"/>
      <c r="Z3130" s="137"/>
      <c r="AA3130" s="138">
        <v>3342</v>
      </c>
      <c r="AB3130" s="139"/>
      <c r="AC3130" s="139"/>
      <c r="AD3130" s="139"/>
      <c r="AE3130" s="139"/>
      <c r="AF3130" s="139"/>
      <c r="AG3130" s="139"/>
      <c r="AH3130" s="139"/>
      <c r="AI3130" s="140"/>
      <c r="AJ3130" s="138">
        <v>3342</v>
      </c>
      <c r="AK3130" s="139"/>
      <c r="AL3130" s="139"/>
      <c r="AM3130" s="139"/>
      <c r="AN3130" s="139"/>
      <c r="AO3130" s="139"/>
      <c r="AP3130" s="139"/>
      <c r="AQ3130" s="139"/>
      <c r="AR3130" s="140"/>
      <c r="AS3130" s="141" t="s">
        <v>57</v>
      </c>
      <c r="AT3130" s="142"/>
      <c r="AU3130" s="142"/>
      <c r="AV3130" s="142"/>
      <c r="AW3130" s="142"/>
      <c r="AX3130" s="143"/>
      <c r="AY3130" s="2"/>
      <c r="AZ3130" s="2"/>
      <c r="BA3130" s="2"/>
      <c r="BB3130" s="2"/>
      <c r="BC3130" s="2"/>
      <c r="BD3130" s="2"/>
      <c r="BE3130" s="2"/>
      <c r="BF3130" s="2"/>
      <c r="BG3130" s="2"/>
      <c r="BH3130" s="2"/>
      <c r="BI3130" s="2"/>
      <c r="BJ3130" s="2"/>
      <c r="BK3130" s="2"/>
      <c r="BL3130" s="2"/>
      <c r="BM3130" s="2"/>
      <c r="BN3130" s="2"/>
      <c r="BO3130" s="2"/>
      <c r="BP3130" s="2"/>
      <c r="BQ3130" s="2"/>
      <c r="BR3130" s="2"/>
      <c r="BS3130" s="2"/>
      <c r="BT3130" s="2"/>
      <c r="BU3130" s="2"/>
      <c r="BV3130" s="2"/>
      <c r="BW3130" s="2"/>
      <c r="BX3130" s="2"/>
      <c r="BY3130" s="2"/>
      <c r="BZ3130" s="2"/>
      <c r="CA3130" s="2"/>
      <c r="CB3130" s="2"/>
      <c r="CC3130" s="2"/>
      <c r="CD3130" s="2"/>
      <c r="CE3130" s="2"/>
      <c r="CF3130" s="2"/>
      <c r="CG3130" s="2"/>
      <c r="CH3130" s="2"/>
      <c r="CI3130" s="2"/>
      <c r="CJ3130" s="2"/>
      <c r="CK3130" s="2"/>
      <c r="CL3130" s="2"/>
      <c r="CM3130" s="2"/>
      <c r="CN3130" s="2"/>
      <c r="CO3130" s="2"/>
      <c r="CP3130" s="2"/>
      <c r="CQ3130" s="2"/>
      <c r="CR3130" s="2"/>
      <c r="CS3130" s="2"/>
      <c r="CT3130" s="2"/>
      <c r="CU3130" s="2"/>
      <c r="CV3130" s="2"/>
      <c r="CW3130" s="2"/>
      <c r="CX3130" s="2"/>
      <c r="CY3130" s="2"/>
      <c r="CZ3130" s="2"/>
      <c r="DA3130" s="2"/>
      <c r="DB3130" s="2"/>
      <c r="DC3130" s="2"/>
      <c r="DD3130" s="2"/>
      <c r="DE3130" s="2"/>
      <c r="DF3130" s="2"/>
      <c r="DG3130" s="2"/>
      <c r="DH3130" s="2"/>
      <c r="DI3130" s="2"/>
      <c r="DJ3130" s="2"/>
      <c r="DK3130" s="2"/>
      <c r="DL3130" s="2"/>
      <c r="DM3130" s="2"/>
      <c r="DN3130" s="2"/>
      <c r="DO3130" s="2"/>
      <c r="DP3130" s="2"/>
      <c r="DQ3130" s="2"/>
      <c r="DR3130" s="2"/>
      <c r="DS3130" s="2"/>
      <c r="DT3130" s="2"/>
      <c r="DU3130" s="2"/>
      <c r="DV3130" s="2"/>
      <c r="DW3130" s="2"/>
      <c r="DX3130" s="2"/>
      <c r="DY3130" s="2"/>
      <c r="DZ3130" s="2"/>
      <c r="EA3130" s="2"/>
      <c r="EB3130" s="2"/>
      <c r="EC3130" s="2"/>
      <c r="ED3130" s="2"/>
      <c r="EE3130" s="2"/>
      <c r="EF3130" s="2"/>
      <c r="EG3130" s="2"/>
      <c r="EH3130" s="2"/>
      <c r="EI3130" s="2"/>
      <c r="EJ3130" s="2"/>
      <c r="EK3130" s="2"/>
      <c r="EL3130" s="2"/>
      <c r="EM3130" s="2"/>
      <c r="EN3130" s="2"/>
      <c r="EO3130" s="2"/>
      <c r="EP3130" s="2"/>
      <c r="EQ3130" s="2"/>
      <c r="ER3130" s="2"/>
      <c r="ES3130" s="2"/>
      <c r="ET3130" s="2"/>
      <c r="EU3130" s="2"/>
      <c r="EV3130" s="2"/>
      <c r="EW3130" s="2"/>
      <c r="EX3130" s="2"/>
      <c r="EY3130" s="2"/>
      <c r="EZ3130" s="2"/>
      <c r="FA3130" s="2"/>
      <c r="FB3130" s="2"/>
      <c r="FC3130" s="2"/>
      <c r="FD3130" s="2"/>
      <c r="FE3130" s="2"/>
      <c r="FF3130" s="2"/>
      <c r="FG3130" s="2"/>
      <c r="FH3130" s="2"/>
      <c r="FI3130" s="2"/>
      <c r="FJ3130" s="2"/>
      <c r="FK3130" s="2"/>
      <c r="FL3130" s="2"/>
      <c r="FM3130" s="2"/>
      <c r="FN3130" s="2"/>
      <c r="FO3130" s="2"/>
      <c r="FP3130" s="2"/>
      <c r="FQ3130" s="2"/>
      <c r="FR3130" s="2"/>
      <c r="FS3130" s="2"/>
      <c r="FT3130" s="2"/>
      <c r="FU3130" s="2"/>
      <c r="FV3130" s="2"/>
      <c r="FW3130" s="2"/>
      <c r="FX3130" s="2"/>
      <c r="FY3130" s="2"/>
      <c r="FZ3130" s="2"/>
      <c r="GA3130" s="2"/>
      <c r="GB3130" s="2"/>
      <c r="GC3130" s="2"/>
      <c r="GD3130" s="2"/>
      <c r="GE3130" s="2"/>
      <c r="GF3130" s="2"/>
      <c r="GG3130" s="2"/>
      <c r="GH3130" s="2"/>
      <c r="GI3130" s="2"/>
      <c r="GJ3130" s="2"/>
      <c r="GK3130" s="2"/>
      <c r="GL3130" s="2"/>
      <c r="GM3130" s="2"/>
      <c r="GN3130" s="2"/>
      <c r="GO3130" s="2"/>
      <c r="GP3130" s="2"/>
      <c r="GQ3130" s="2"/>
      <c r="GR3130" s="2"/>
      <c r="GS3130" s="2"/>
      <c r="GT3130" s="2"/>
      <c r="GU3130" s="2"/>
      <c r="GV3130" s="2"/>
      <c r="GW3130" s="2"/>
      <c r="GX3130" s="2"/>
      <c r="GY3130" s="2"/>
      <c r="GZ3130" s="2"/>
      <c r="HA3130" s="2"/>
      <c r="HB3130" s="2"/>
      <c r="HC3130" s="2"/>
      <c r="HD3130" s="2"/>
      <c r="HE3130" s="2"/>
      <c r="HF3130" s="2"/>
      <c r="HG3130" s="2"/>
      <c r="HH3130" s="2"/>
      <c r="HI3130" s="2"/>
      <c r="HJ3130" s="2"/>
      <c r="HK3130" s="2"/>
      <c r="HL3130" s="2"/>
      <c r="HM3130" s="2"/>
      <c r="HN3130" s="2"/>
      <c r="HO3130" s="2"/>
      <c r="HP3130" s="2"/>
      <c r="HQ3130" s="2"/>
      <c r="HR3130" s="2"/>
      <c r="HS3130" s="2"/>
      <c r="HT3130" s="2"/>
      <c r="HU3130" s="2"/>
      <c r="HV3130" s="2"/>
      <c r="HW3130" s="2"/>
      <c r="HX3130" s="2"/>
      <c r="HY3130" s="2"/>
      <c r="HZ3130" s="2"/>
      <c r="IA3130" s="2"/>
      <c r="IB3130" s="2"/>
      <c r="IC3130" s="2"/>
      <c r="ID3130" s="2"/>
      <c r="IE3130" s="2"/>
      <c r="IF3130" s="2"/>
      <c r="IG3130" s="2"/>
      <c r="IH3130" s="2"/>
      <c r="II3130" s="2"/>
      <c r="IJ3130" s="2"/>
      <c r="IK3130" s="2"/>
      <c r="IL3130" s="2"/>
      <c r="IM3130" s="2"/>
      <c r="IN3130" s="2"/>
      <c r="IO3130" s="2"/>
      <c r="IP3130" s="2"/>
      <c r="IQ3130" s="2"/>
    </row>
    <row r="3131" spans="1:251" s="16" customFormat="1" ht="18.75" customHeight="1">
      <c r="A3131" s="8"/>
      <c r="B3131" s="25"/>
      <c r="C3131" s="135" t="s">
        <v>371</v>
      </c>
      <c r="D3131" s="136"/>
      <c r="E3131" s="136"/>
      <c r="F3131" s="136"/>
      <c r="G3131" s="136"/>
      <c r="H3131" s="136"/>
      <c r="I3131" s="136"/>
      <c r="J3131" s="136"/>
      <c r="K3131" s="136"/>
      <c r="L3131" s="136"/>
      <c r="M3131" s="136"/>
      <c r="N3131" s="136"/>
      <c r="O3131" s="136"/>
      <c r="P3131" s="136"/>
      <c r="Q3131" s="136"/>
      <c r="R3131" s="136"/>
      <c r="S3131" s="136"/>
      <c r="T3131" s="136"/>
      <c r="U3131" s="136"/>
      <c r="V3131" s="136"/>
      <c r="W3131" s="136"/>
      <c r="X3131" s="136"/>
      <c r="Y3131" s="136"/>
      <c r="Z3131" s="137"/>
      <c r="AA3131" s="138">
        <v>2500</v>
      </c>
      <c r="AB3131" s="139"/>
      <c r="AC3131" s="139"/>
      <c r="AD3131" s="139"/>
      <c r="AE3131" s="139"/>
      <c r="AF3131" s="139"/>
      <c r="AG3131" s="139"/>
      <c r="AH3131" s="139"/>
      <c r="AI3131" s="140"/>
      <c r="AJ3131" s="138">
        <v>5000</v>
      </c>
      <c r="AK3131" s="139"/>
      <c r="AL3131" s="139"/>
      <c r="AM3131" s="139"/>
      <c r="AN3131" s="139"/>
      <c r="AO3131" s="139"/>
      <c r="AP3131" s="139"/>
      <c r="AQ3131" s="139"/>
      <c r="AR3131" s="140"/>
      <c r="AS3131" s="141"/>
      <c r="AT3131" s="142"/>
      <c r="AU3131" s="142"/>
      <c r="AV3131" s="142"/>
      <c r="AW3131" s="142"/>
      <c r="AX3131" s="143"/>
      <c r="AY3131" s="2"/>
      <c r="AZ3131" s="2"/>
      <c r="BA3131" s="2"/>
      <c r="BB3131" s="2"/>
      <c r="BC3131" s="2"/>
      <c r="BD3131" s="2"/>
      <c r="BE3131" s="2"/>
      <c r="BF3131" s="2"/>
      <c r="BG3131" s="2"/>
      <c r="BH3131" s="2"/>
      <c r="BI3131" s="2"/>
      <c r="BJ3131" s="2"/>
      <c r="BK3131" s="2"/>
      <c r="BL3131" s="2"/>
      <c r="BM3131" s="2"/>
      <c r="BN3131" s="2"/>
      <c r="BO3131" s="2"/>
      <c r="BP3131" s="2"/>
      <c r="BQ3131" s="2"/>
      <c r="BR3131" s="2"/>
      <c r="BS3131" s="2"/>
      <c r="BT3131" s="2"/>
      <c r="BU3131" s="2"/>
      <c r="BV3131" s="2"/>
      <c r="BW3131" s="2"/>
      <c r="BX3131" s="2"/>
      <c r="BY3131" s="2"/>
      <c r="BZ3131" s="2"/>
      <c r="CA3131" s="2"/>
      <c r="CB3131" s="2"/>
      <c r="CC3131" s="2"/>
      <c r="CD3131" s="2"/>
      <c r="CE3131" s="2"/>
      <c r="CF3131" s="2"/>
      <c r="CG3131" s="2"/>
      <c r="CH3131" s="2"/>
      <c r="CI3131" s="2"/>
      <c r="CJ3131" s="2"/>
      <c r="CK3131" s="2"/>
      <c r="CL3131" s="2"/>
      <c r="CM3131" s="2"/>
      <c r="CN3131" s="2"/>
      <c r="CO3131" s="2"/>
      <c r="CP3131" s="2"/>
      <c r="CQ3131" s="2"/>
      <c r="CR3131" s="2"/>
      <c r="CS3131" s="2"/>
      <c r="CT3131" s="2"/>
      <c r="CU3131" s="2"/>
      <c r="CV3131" s="2"/>
      <c r="CW3131" s="2"/>
      <c r="CX3131" s="2"/>
      <c r="CY3131" s="2"/>
      <c r="CZ3131" s="2"/>
      <c r="DA3131" s="2"/>
      <c r="DB3131" s="2"/>
      <c r="DC3131" s="2"/>
      <c r="DD3131" s="2"/>
      <c r="DE3131" s="2"/>
      <c r="DF3131" s="2"/>
      <c r="DG3131" s="2"/>
      <c r="DH3131" s="2"/>
      <c r="DI3131" s="2"/>
      <c r="DJ3131" s="2"/>
      <c r="DK3131" s="2"/>
      <c r="DL3131" s="2"/>
      <c r="DM3131" s="2"/>
      <c r="DN3131" s="2"/>
      <c r="DO3131" s="2"/>
      <c r="DP3131" s="2"/>
      <c r="DQ3131" s="2"/>
      <c r="DR3131" s="2"/>
      <c r="DS3131" s="2"/>
      <c r="DT3131" s="2"/>
      <c r="DU3131" s="2"/>
      <c r="DV3131" s="2"/>
      <c r="DW3131" s="2"/>
      <c r="DX3131" s="2"/>
      <c r="DY3131" s="2"/>
      <c r="DZ3131" s="2"/>
      <c r="EA3131" s="2"/>
      <c r="EB3131" s="2"/>
      <c r="EC3131" s="2"/>
      <c r="ED3131" s="2"/>
      <c r="EE3131" s="2"/>
      <c r="EF3131" s="2"/>
      <c r="EG3131" s="2"/>
      <c r="EH3131" s="2"/>
      <c r="EI3131" s="2"/>
      <c r="EJ3131" s="2"/>
      <c r="EK3131" s="2"/>
      <c r="EL3131" s="2"/>
      <c r="EM3131" s="2"/>
      <c r="EN3131" s="2"/>
      <c r="EO3131" s="2"/>
      <c r="EP3131" s="2"/>
      <c r="EQ3131" s="2"/>
      <c r="ER3131" s="2"/>
      <c r="ES3131" s="2"/>
      <c r="ET3131" s="2"/>
      <c r="EU3131" s="2"/>
      <c r="EV3131" s="2"/>
      <c r="EW3131" s="2"/>
      <c r="EX3131" s="2"/>
      <c r="EY3131" s="2"/>
      <c r="EZ3131" s="2"/>
      <c r="FA3131" s="2"/>
      <c r="FB3131" s="2"/>
      <c r="FC3131" s="2"/>
      <c r="FD3131" s="2"/>
      <c r="FE3131" s="2"/>
      <c r="FF3131" s="2"/>
      <c r="FG3131" s="2"/>
      <c r="FH3131" s="2"/>
      <c r="FI3131" s="2"/>
      <c r="FJ3131" s="2"/>
      <c r="FK3131" s="2"/>
      <c r="FL3131" s="2"/>
      <c r="FM3131" s="2"/>
      <c r="FN3131" s="2"/>
      <c r="FO3131" s="2"/>
      <c r="FP3131" s="2"/>
      <c r="FQ3131" s="2"/>
      <c r="FR3131" s="2"/>
      <c r="FS3131" s="2"/>
      <c r="FT3131" s="2"/>
      <c r="FU3131" s="2"/>
      <c r="FV3131" s="2"/>
      <c r="FW3131" s="2"/>
      <c r="FX3131" s="2"/>
      <c r="FY3131" s="2"/>
      <c r="FZ3131" s="2"/>
      <c r="GA3131" s="2"/>
      <c r="GB3131" s="2"/>
      <c r="GC3131" s="2"/>
      <c r="GD3131" s="2"/>
      <c r="GE3131" s="2"/>
      <c r="GF3131" s="2"/>
      <c r="GG3131" s="2"/>
      <c r="GH3131" s="2"/>
      <c r="GI3131" s="2"/>
      <c r="GJ3131" s="2"/>
      <c r="GK3131" s="2"/>
      <c r="GL3131" s="2"/>
      <c r="GM3131" s="2"/>
      <c r="GN3131" s="2"/>
      <c r="GO3131" s="2"/>
      <c r="GP3131" s="2"/>
      <c r="GQ3131" s="2"/>
      <c r="GR3131" s="2"/>
      <c r="GS3131" s="2"/>
      <c r="GT3131" s="2"/>
      <c r="GU3131" s="2"/>
      <c r="GV3131" s="2"/>
      <c r="GW3131" s="2"/>
      <c r="GX3131" s="2"/>
      <c r="GY3131" s="2"/>
      <c r="GZ3131" s="2"/>
      <c r="HA3131" s="2"/>
      <c r="HB3131" s="2"/>
      <c r="HC3131" s="2"/>
      <c r="HD3131" s="2"/>
      <c r="HE3131" s="2"/>
      <c r="HF3131" s="2"/>
      <c r="HG3131" s="2"/>
      <c r="HH3131" s="2"/>
      <c r="HI3131" s="2"/>
      <c r="HJ3131" s="2"/>
      <c r="HK3131" s="2"/>
      <c r="HL3131" s="2"/>
      <c r="HM3131" s="2"/>
      <c r="HN3131" s="2"/>
      <c r="HO3131" s="2"/>
      <c r="HP3131" s="2"/>
      <c r="HQ3131" s="2"/>
      <c r="HR3131" s="2"/>
      <c r="HS3131" s="2"/>
      <c r="HT3131" s="2"/>
      <c r="HU3131" s="2"/>
      <c r="HV3131" s="2"/>
      <c r="HW3131" s="2"/>
      <c r="HX3131" s="2"/>
      <c r="HY3131" s="2"/>
      <c r="HZ3131" s="2"/>
      <c r="IA3131" s="2"/>
      <c r="IB3131" s="2"/>
      <c r="IC3131" s="2"/>
      <c r="ID3131" s="2"/>
      <c r="IE3131" s="2"/>
      <c r="IF3131" s="2"/>
      <c r="IG3131" s="2"/>
      <c r="IH3131" s="2"/>
      <c r="II3131" s="2"/>
      <c r="IJ3131" s="2"/>
      <c r="IK3131" s="2"/>
      <c r="IL3131" s="2"/>
      <c r="IM3131" s="2"/>
      <c r="IN3131" s="2"/>
      <c r="IO3131" s="2"/>
      <c r="IP3131" s="2"/>
      <c r="IQ3131" s="2"/>
    </row>
    <row r="3132" spans="1:251" s="16" customFormat="1" ht="18.75" customHeight="1">
      <c r="A3132" s="8"/>
      <c r="B3132" s="25"/>
      <c r="C3132" s="135" t="s">
        <v>372</v>
      </c>
      <c r="D3132" s="136"/>
      <c r="E3132" s="136"/>
      <c r="F3132" s="136"/>
      <c r="G3132" s="136"/>
      <c r="H3132" s="136"/>
      <c r="I3132" s="136"/>
      <c r="J3132" s="136"/>
      <c r="K3132" s="136"/>
      <c r="L3132" s="136"/>
      <c r="M3132" s="136"/>
      <c r="N3132" s="136"/>
      <c r="O3132" s="136"/>
      <c r="P3132" s="136"/>
      <c r="Q3132" s="136"/>
      <c r="R3132" s="136"/>
      <c r="S3132" s="136"/>
      <c r="T3132" s="136"/>
      <c r="U3132" s="136"/>
      <c r="V3132" s="136"/>
      <c r="W3132" s="136"/>
      <c r="X3132" s="136"/>
      <c r="Y3132" s="136"/>
      <c r="Z3132" s="137"/>
      <c r="AA3132" s="138">
        <v>1800</v>
      </c>
      <c r="AB3132" s="139"/>
      <c r="AC3132" s="139"/>
      <c r="AD3132" s="139"/>
      <c r="AE3132" s="139"/>
      <c r="AF3132" s="139"/>
      <c r="AG3132" s="139"/>
      <c r="AH3132" s="139"/>
      <c r="AI3132" s="140"/>
      <c r="AJ3132" s="138">
        <v>1800</v>
      </c>
      <c r="AK3132" s="139"/>
      <c r="AL3132" s="139"/>
      <c r="AM3132" s="139"/>
      <c r="AN3132" s="139"/>
      <c r="AO3132" s="139"/>
      <c r="AP3132" s="139"/>
      <c r="AQ3132" s="139"/>
      <c r="AR3132" s="140"/>
      <c r="AS3132" s="141"/>
      <c r="AT3132" s="142"/>
      <c r="AU3132" s="142"/>
      <c r="AV3132" s="142"/>
      <c r="AW3132" s="142"/>
      <c r="AX3132" s="143"/>
      <c r="AY3132" s="2"/>
      <c r="AZ3132" s="2"/>
      <c r="BA3132" s="2"/>
      <c r="BB3132" s="2"/>
      <c r="BC3132" s="2"/>
      <c r="BD3132" s="2"/>
      <c r="BE3132" s="2"/>
      <c r="BF3132" s="2"/>
      <c r="BG3132" s="2"/>
      <c r="BH3132" s="2"/>
      <c r="BI3132" s="2"/>
      <c r="BJ3132" s="2"/>
      <c r="BK3132" s="2"/>
      <c r="BL3132" s="2"/>
      <c r="BM3132" s="2"/>
      <c r="BN3132" s="2"/>
      <c r="BO3132" s="2"/>
      <c r="BP3132" s="2"/>
      <c r="BQ3132" s="2"/>
      <c r="BR3132" s="2"/>
      <c r="BS3132" s="2"/>
      <c r="BT3132" s="2"/>
      <c r="BU3132" s="2"/>
      <c r="BV3132" s="2"/>
      <c r="BW3132" s="2"/>
      <c r="BX3132" s="2"/>
      <c r="BY3132" s="2"/>
      <c r="BZ3132" s="2"/>
      <c r="CA3132" s="2"/>
      <c r="CB3132" s="2"/>
      <c r="CC3132" s="2"/>
      <c r="CD3132" s="2"/>
      <c r="CE3132" s="2"/>
      <c r="CF3132" s="2"/>
      <c r="CG3132" s="2"/>
      <c r="CH3132" s="2"/>
      <c r="CI3132" s="2"/>
      <c r="CJ3132" s="2"/>
      <c r="CK3132" s="2"/>
      <c r="CL3132" s="2"/>
      <c r="CM3132" s="2"/>
      <c r="CN3132" s="2"/>
      <c r="CO3132" s="2"/>
      <c r="CP3132" s="2"/>
      <c r="CQ3132" s="2"/>
      <c r="CR3132" s="2"/>
      <c r="CS3132" s="2"/>
      <c r="CT3132" s="2"/>
      <c r="CU3132" s="2"/>
      <c r="CV3132" s="2"/>
      <c r="CW3132" s="2"/>
      <c r="CX3132" s="2"/>
      <c r="CY3132" s="2"/>
      <c r="CZ3132" s="2"/>
      <c r="DA3132" s="2"/>
      <c r="DB3132" s="2"/>
      <c r="DC3132" s="2"/>
      <c r="DD3132" s="2"/>
      <c r="DE3132" s="2"/>
      <c r="DF3132" s="2"/>
      <c r="DG3132" s="2"/>
      <c r="DH3132" s="2"/>
      <c r="DI3132" s="2"/>
      <c r="DJ3132" s="2"/>
      <c r="DK3132" s="2"/>
      <c r="DL3132" s="2"/>
      <c r="DM3132" s="2"/>
      <c r="DN3132" s="2"/>
      <c r="DO3132" s="2"/>
      <c r="DP3132" s="2"/>
      <c r="DQ3132" s="2"/>
      <c r="DR3132" s="2"/>
      <c r="DS3132" s="2"/>
      <c r="DT3132" s="2"/>
      <c r="DU3132" s="2"/>
      <c r="DV3132" s="2"/>
      <c r="DW3132" s="2"/>
      <c r="DX3132" s="2"/>
      <c r="DY3132" s="2"/>
      <c r="DZ3132" s="2"/>
      <c r="EA3132" s="2"/>
      <c r="EB3132" s="2"/>
      <c r="EC3132" s="2"/>
      <c r="ED3132" s="2"/>
      <c r="EE3132" s="2"/>
      <c r="EF3132" s="2"/>
      <c r="EG3132" s="2"/>
      <c r="EH3132" s="2"/>
      <c r="EI3132" s="2"/>
      <c r="EJ3132" s="2"/>
      <c r="EK3132" s="2"/>
      <c r="EL3132" s="2"/>
      <c r="EM3132" s="2"/>
      <c r="EN3132" s="2"/>
      <c r="EO3132" s="2"/>
      <c r="EP3132" s="2"/>
      <c r="EQ3132" s="2"/>
      <c r="ER3132" s="2"/>
      <c r="ES3132" s="2"/>
      <c r="ET3132" s="2"/>
      <c r="EU3132" s="2"/>
      <c r="EV3132" s="2"/>
      <c r="EW3132" s="2"/>
      <c r="EX3132" s="2"/>
      <c r="EY3132" s="2"/>
      <c r="EZ3132" s="2"/>
      <c r="FA3132" s="2"/>
      <c r="FB3132" s="2"/>
      <c r="FC3132" s="2"/>
      <c r="FD3132" s="2"/>
      <c r="FE3132" s="2"/>
      <c r="FF3132" s="2"/>
      <c r="FG3132" s="2"/>
      <c r="FH3132" s="2"/>
      <c r="FI3132" s="2"/>
      <c r="FJ3132" s="2"/>
      <c r="FK3132" s="2"/>
      <c r="FL3132" s="2"/>
      <c r="FM3132" s="2"/>
      <c r="FN3132" s="2"/>
      <c r="FO3132" s="2"/>
      <c r="FP3132" s="2"/>
      <c r="FQ3132" s="2"/>
      <c r="FR3132" s="2"/>
      <c r="FS3132" s="2"/>
      <c r="FT3132" s="2"/>
      <c r="FU3132" s="2"/>
      <c r="FV3132" s="2"/>
      <c r="FW3132" s="2"/>
      <c r="FX3132" s="2"/>
      <c r="FY3132" s="2"/>
      <c r="FZ3132" s="2"/>
      <c r="GA3132" s="2"/>
      <c r="GB3132" s="2"/>
      <c r="GC3132" s="2"/>
      <c r="GD3132" s="2"/>
      <c r="GE3132" s="2"/>
      <c r="GF3132" s="2"/>
      <c r="GG3132" s="2"/>
      <c r="GH3132" s="2"/>
      <c r="GI3132" s="2"/>
      <c r="GJ3132" s="2"/>
      <c r="GK3132" s="2"/>
      <c r="GL3132" s="2"/>
      <c r="GM3132" s="2"/>
      <c r="GN3132" s="2"/>
      <c r="GO3132" s="2"/>
      <c r="GP3132" s="2"/>
      <c r="GQ3132" s="2"/>
      <c r="GR3132" s="2"/>
      <c r="GS3132" s="2"/>
      <c r="GT3132" s="2"/>
      <c r="GU3132" s="2"/>
      <c r="GV3132" s="2"/>
      <c r="GW3132" s="2"/>
      <c r="GX3132" s="2"/>
      <c r="GY3132" s="2"/>
      <c r="GZ3132" s="2"/>
      <c r="HA3132" s="2"/>
      <c r="HB3132" s="2"/>
      <c r="HC3132" s="2"/>
      <c r="HD3132" s="2"/>
      <c r="HE3132" s="2"/>
      <c r="HF3132" s="2"/>
      <c r="HG3132" s="2"/>
      <c r="HH3132" s="2"/>
      <c r="HI3132" s="2"/>
      <c r="HJ3132" s="2"/>
      <c r="HK3132" s="2"/>
      <c r="HL3132" s="2"/>
      <c r="HM3132" s="2"/>
      <c r="HN3132" s="2"/>
      <c r="HO3132" s="2"/>
      <c r="HP3132" s="2"/>
      <c r="HQ3132" s="2"/>
      <c r="HR3132" s="2"/>
      <c r="HS3132" s="2"/>
      <c r="HT3132" s="2"/>
      <c r="HU3132" s="2"/>
      <c r="HV3132" s="2"/>
      <c r="HW3132" s="2"/>
      <c r="HX3132" s="2"/>
      <c r="HY3132" s="2"/>
      <c r="HZ3132" s="2"/>
      <c r="IA3132" s="2"/>
      <c r="IB3132" s="2"/>
      <c r="IC3132" s="2"/>
      <c r="ID3132" s="2"/>
      <c r="IE3132" s="2"/>
      <c r="IF3132" s="2"/>
      <c r="IG3132" s="2"/>
      <c r="IH3132" s="2"/>
      <c r="II3132" s="2"/>
      <c r="IJ3132" s="2"/>
      <c r="IK3132" s="2"/>
      <c r="IL3132" s="2"/>
      <c r="IM3132" s="2"/>
      <c r="IN3132" s="2"/>
      <c r="IO3132" s="2"/>
      <c r="IP3132" s="2"/>
      <c r="IQ3132" s="2"/>
    </row>
    <row r="3133" spans="1:251" s="16" customFormat="1" ht="18.75" customHeight="1">
      <c r="A3133" s="8"/>
      <c r="B3133" s="25"/>
      <c r="C3133" s="135" t="s">
        <v>692</v>
      </c>
      <c r="D3133" s="136"/>
      <c r="E3133" s="136"/>
      <c r="F3133" s="136"/>
      <c r="G3133" s="136"/>
      <c r="H3133" s="136"/>
      <c r="I3133" s="136"/>
      <c r="J3133" s="136"/>
      <c r="K3133" s="136"/>
      <c r="L3133" s="136"/>
      <c r="M3133" s="136"/>
      <c r="N3133" s="136"/>
      <c r="O3133" s="136"/>
      <c r="P3133" s="136"/>
      <c r="Q3133" s="136"/>
      <c r="R3133" s="136"/>
      <c r="S3133" s="136"/>
      <c r="T3133" s="136"/>
      <c r="U3133" s="136"/>
      <c r="V3133" s="136"/>
      <c r="W3133" s="136"/>
      <c r="X3133" s="136"/>
      <c r="Y3133" s="136"/>
      <c r="Z3133" s="137"/>
      <c r="AA3133" s="138">
        <v>261</v>
      </c>
      <c r="AB3133" s="139"/>
      <c r="AC3133" s="139"/>
      <c r="AD3133" s="139"/>
      <c r="AE3133" s="139"/>
      <c r="AF3133" s="139"/>
      <c r="AG3133" s="139"/>
      <c r="AH3133" s="139"/>
      <c r="AI3133" s="140"/>
      <c r="AJ3133" s="138">
        <v>261</v>
      </c>
      <c r="AK3133" s="139"/>
      <c r="AL3133" s="139"/>
      <c r="AM3133" s="139"/>
      <c r="AN3133" s="139"/>
      <c r="AO3133" s="139"/>
      <c r="AP3133" s="139"/>
      <c r="AQ3133" s="139"/>
      <c r="AR3133" s="140"/>
      <c r="AS3133" s="141" t="s">
        <v>57</v>
      </c>
      <c r="AT3133" s="142"/>
      <c r="AU3133" s="142"/>
      <c r="AV3133" s="142"/>
      <c r="AW3133" s="142"/>
      <c r="AX3133" s="143"/>
      <c r="AY3133" s="2"/>
      <c r="AZ3133" s="2"/>
      <c r="BA3133" s="2"/>
      <c r="BB3133" s="2"/>
      <c r="BC3133" s="2"/>
      <c r="BD3133" s="2"/>
      <c r="BE3133" s="2"/>
      <c r="BF3133" s="2"/>
      <c r="BG3133" s="2"/>
      <c r="BH3133" s="2"/>
      <c r="BI3133" s="2"/>
      <c r="BJ3133" s="2"/>
      <c r="BK3133" s="2"/>
      <c r="BL3133" s="2"/>
      <c r="BM3133" s="2"/>
      <c r="BN3133" s="2"/>
      <c r="BO3133" s="2"/>
      <c r="BP3133" s="2"/>
      <c r="BQ3133" s="2"/>
      <c r="BR3133" s="2"/>
      <c r="BS3133" s="2"/>
      <c r="BT3133" s="2"/>
      <c r="BU3133" s="2"/>
      <c r="BV3133" s="2"/>
      <c r="BW3133" s="2"/>
      <c r="BX3133" s="2"/>
      <c r="BY3133" s="2"/>
      <c r="BZ3133" s="2"/>
      <c r="CA3133" s="2"/>
      <c r="CB3133" s="2"/>
      <c r="CC3133" s="2"/>
      <c r="CD3133" s="2"/>
      <c r="CE3133" s="2"/>
      <c r="CF3133" s="2"/>
      <c r="CG3133" s="2"/>
      <c r="CH3133" s="2"/>
      <c r="CI3133" s="2"/>
      <c r="CJ3133" s="2"/>
      <c r="CK3133" s="2"/>
      <c r="CL3133" s="2"/>
      <c r="CM3133" s="2"/>
      <c r="CN3133" s="2"/>
      <c r="CO3133" s="2"/>
      <c r="CP3133" s="2"/>
      <c r="CQ3133" s="2"/>
      <c r="CR3133" s="2"/>
      <c r="CS3133" s="2"/>
      <c r="CT3133" s="2"/>
      <c r="CU3133" s="2"/>
      <c r="CV3133" s="2"/>
      <c r="CW3133" s="2"/>
      <c r="CX3133" s="2"/>
      <c r="CY3133" s="2"/>
      <c r="CZ3133" s="2"/>
      <c r="DA3133" s="2"/>
      <c r="DB3133" s="2"/>
      <c r="DC3133" s="2"/>
      <c r="DD3133" s="2"/>
      <c r="DE3133" s="2"/>
      <c r="DF3133" s="2"/>
      <c r="DG3133" s="2"/>
      <c r="DH3133" s="2"/>
      <c r="DI3133" s="2"/>
      <c r="DJ3133" s="2"/>
      <c r="DK3133" s="2"/>
      <c r="DL3133" s="2"/>
      <c r="DM3133" s="2"/>
      <c r="DN3133" s="2"/>
      <c r="DO3133" s="2"/>
      <c r="DP3133" s="2"/>
      <c r="DQ3133" s="2"/>
      <c r="DR3133" s="2"/>
      <c r="DS3133" s="2"/>
      <c r="DT3133" s="2"/>
      <c r="DU3133" s="2"/>
      <c r="DV3133" s="2"/>
      <c r="DW3133" s="2"/>
      <c r="DX3133" s="2"/>
      <c r="DY3133" s="2"/>
      <c r="DZ3133" s="2"/>
      <c r="EA3133" s="2"/>
      <c r="EB3133" s="2"/>
      <c r="EC3133" s="2"/>
      <c r="ED3133" s="2"/>
      <c r="EE3133" s="2"/>
      <c r="EF3133" s="2"/>
      <c r="EG3133" s="2"/>
      <c r="EH3133" s="2"/>
      <c r="EI3133" s="2"/>
      <c r="EJ3133" s="2"/>
      <c r="EK3133" s="2"/>
      <c r="EL3133" s="2"/>
      <c r="EM3133" s="2"/>
      <c r="EN3133" s="2"/>
      <c r="EO3133" s="2"/>
      <c r="EP3133" s="2"/>
      <c r="EQ3133" s="2"/>
      <c r="ER3133" s="2"/>
      <c r="ES3133" s="2"/>
      <c r="ET3133" s="2"/>
      <c r="EU3133" s="2"/>
      <c r="EV3133" s="2"/>
      <c r="EW3133" s="2"/>
      <c r="EX3133" s="2"/>
      <c r="EY3133" s="2"/>
      <c r="EZ3133" s="2"/>
      <c r="FA3133" s="2"/>
      <c r="FB3133" s="2"/>
      <c r="FC3133" s="2"/>
      <c r="FD3133" s="2"/>
      <c r="FE3133" s="2"/>
      <c r="FF3133" s="2"/>
      <c r="FG3133" s="2"/>
      <c r="FH3133" s="2"/>
      <c r="FI3133" s="2"/>
      <c r="FJ3133" s="2"/>
      <c r="FK3133" s="2"/>
      <c r="FL3133" s="2"/>
      <c r="FM3133" s="2"/>
      <c r="FN3133" s="2"/>
      <c r="FO3133" s="2"/>
      <c r="FP3133" s="2"/>
      <c r="FQ3133" s="2"/>
      <c r="FR3133" s="2"/>
      <c r="FS3133" s="2"/>
      <c r="FT3133" s="2"/>
      <c r="FU3133" s="2"/>
      <c r="FV3133" s="2"/>
      <c r="FW3133" s="2"/>
      <c r="FX3133" s="2"/>
      <c r="FY3133" s="2"/>
      <c r="FZ3133" s="2"/>
      <c r="GA3133" s="2"/>
      <c r="GB3133" s="2"/>
      <c r="GC3133" s="2"/>
      <c r="GD3133" s="2"/>
      <c r="GE3133" s="2"/>
      <c r="GF3133" s="2"/>
      <c r="GG3133" s="2"/>
      <c r="GH3133" s="2"/>
      <c r="GI3133" s="2"/>
      <c r="GJ3133" s="2"/>
      <c r="GK3133" s="2"/>
      <c r="GL3133" s="2"/>
      <c r="GM3133" s="2"/>
      <c r="GN3133" s="2"/>
      <c r="GO3133" s="2"/>
      <c r="GP3133" s="2"/>
      <c r="GQ3133" s="2"/>
      <c r="GR3133" s="2"/>
      <c r="GS3133" s="2"/>
      <c r="GT3133" s="2"/>
      <c r="GU3133" s="2"/>
      <c r="GV3133" s="2"/>
      <c r="GW3133" s="2"/>
      <c r="GX3133" s="2"/>
      <c r="GY3133" s="2"/>
      <c r="GZ3133" s="2"/>
      <c r="HA3133" s="2"/>
      <c r="HB3133" s="2"/>
      <c r="HC3133" s="2"/>
      <c r="HD3133" s="2"/>
      <c r="HE3133" s="2"/>
      <c r="HF3133" s="2"/>
      <c r="HG3133" s="2"/>
      <c r="HH3133" s="2"/>
      <c r="HI3133" s="2"/>
      <c r="HJ3133" s="2"/>
      <c r="HK3133" s="2"/>
      <c r="HL3133" s="2"/>
      <c r="HM3133" s="2"/>
      <c r="HN3133" s="2"/>
      <c r="HO3133" s="2"/>
      <c r="HP3133" s="2"/>
      <c r="HQ3133" s="2"/>
      <c r="HR3133" s="2"/>
      <c r="HS3133" s="2"/>
      <c r="HT3133" s="2"/>
      <c r="HU3133" s="2"/>
      <c r="HV3133" s="2"/>
      <c r="HW3133" s="2"/>
      <c r="HX3133" s="2"/>
      <c r="HY3133" s="2"/>
      <c r="HZ3133" s="2"/>
      <c r="IA3133" s="2"/>
      <c r="IB3133" s="2"/>
      <c r="IC3133" s="2"/>
      <c r="ID3133" s="2"/>
      <c r="IE3133" s="2"/>
      <c r="IF3133" s="2"/>
      <c r="IG3133" s="2"/>
      <c r="IH3133" s="2"/>
      <c r="II3133" s="2"/>
      <c r="IJ3133" s="2"/>
      <c r="IK3133" s="2"/>
      <c r="IL3133" s="2"/>
      <c r="IM3133" s="2"/>
      <c r="IN3133" s="2"/>
      <c r="IO3133" s="2"/>
      <c r="IP3133" s="2"/>
      <c r="IQ3133" s="2"/>
    </row>
    <row r="3134" spans="1:251" s="16" customFormat="1" ht="18.75" customHeight="1" thickBot="1">
      <c r="A3134" s="17"/>
      <c r="B3134" s="144" t="s">
        <v>11</v>
      </c>
      <c r="C3134" s="145"/>
      <c r="D3134" s="145"/>
      <c r="E3134" s="145"/>
      <c r="F3134" s="145"/>
      <c r="G3134" s="145"/>
      <c r="H3134" s="145"/>
      <c r="I3134" s="145"/>
      <c r="J3134" s="145"/>
      <c r="K3134" s="145"/>
      <c r="L3134" s="145"/>
      <c r="M3134" s="145"/>
      <c r="N3134" s="145"/>
      <c r="O3134" s="145"/>
      <c r="P3134" s="145"/>
      <c r="Q3134" s="145"/>
      <c r="R3134" s="145"/>
      <c r="S3134" s="145"/>
      <c r="T3134" s="145"/>
      <c r="U3134" s="145"/>
      <c r="V3134" s="145"/>
      <c r="W3134" s="145"/>
      <c r="X3134" s="145"/>
      <c r="Y3134" s="145"/>
      <c r="Z3134" s="146"/>
      <c r="AA3134" s="147">
        <f>SUM($AA$3130:$AA$3133)</f>
        <v>7903</v>
      </c>
      <c r="AB3134" s="148"/>
      <c r="AC3134" s="148"/>
      <c r="AD3134" s="148"/>
      <c r="AE3134" s="148"/>
      <c r="AF3134" s="148"/>
      <c r="AG3134" s="148"/>
      <c r="AH3134" s="148"/>
      <c r="AI3134" s="149"/>
      <c r="AJ3134" s="147">
        <f>SUM($AJ$3130:$AJ$3133)</f>
        <v>10403</v>
      </c>
      <c r="AK3134" s="148"/>
      <c r="AL3134" s="148"/>
      <c r="AM3134" s="148"/>
      <c r="AN3134" s="148"/>
      <c r="AO3134" s="148"/>
      <c r="AP3134" s="148"/>
      <c r="AQ3134" s="148"/>
      <c r="AR3134" s="149"/>
      <c r="AS3134" s="150"/>
      <c r="AT3134" s="151"/>
      <c r="AU3134" s="151"/>
      <c r="AV3134" s="151"/>
      <c r="AW3134" s="151"/>
      <c r="AX3134" s="152"/>
      <c r="AY3134" s="2"/>
      <c r="AZ3134" s="2"/>
      <c r="BA3134" s="2"/>
      <c r="BB3134" s="2"/>
      <c r="BC3134" s="2"/>
      <c r="BD3134" s="2"/>
      <c r="BE3134" s="2"/>
      <c r="BF3134" s="2"/>
      <c r="BG3134" s="2"/>
      <c r="BH3134" s="2"/>
      <c r="BI3134" s="2"/>
      <c r="BJ3134" s="2"/>
      <c r="BK3134" s="2"/>
      <c r="BL3134" s="2"/>
      <c r="BM3134" s="2"/>
      <c r="BN3134" s="2"/>
      <c r="BO3134" s="2"/>
      <c r="BP3134" s="2"/>
      <c r="BQ3134" s="2"/>
      <c r="BR3134" s="2"/>
      <c r="BS3134" s="2"/>
      <c r="BT3134" s="2"/>
      <c r="BU3134" s="2"/>
      <c r="BV3134" s="2"/>
      <c r="BW3134" s="2"/>
      <c r="BX3134" s="2"/>
      <c r="BY3134" s="2"/>
      <c r="BZ3134" s="2"/>
      <c r="CA3134" s="2"/>
      <c r="CB3134" s="2"/>
      <c r="CC3134" s="2"/>
      <c r="CD3134" s="2"/>
      <c r="CE3134" s="2"/>
      <c r="CF3134" s="2"/>
      <c r="CG3134" s="2"/>
      <c r="CH3134" s="2"/>
      <c r="CI3134" s="2"/>
      <c r="CJ3134" s="2"/>
      <c r="CK3134" s="2"/>
      <c r="CL3134" s="2"/>
      <c r="CM3134" s="2"/>
      <c r="CN3134" s="2"/>
      <c r="CO3134" s="2"/>
      <c r="CP3134" s="2"/>
      <c r="CQ3134" s="2"/>
      <c r="CR3134" s="2"/>
      <c r="CS3134" s="2"/>
      <c r="CT3134" s="2"/>
      <c r="CU3134" s="2"/>
      <c r="CV3134" s="2"/>
      <c r="CW3134" s="2"/>
      <c r="CX3134" s="2"/>
      <c r="CY3134" s="2"/>
      <c r="CZ3134" s="2"/>
      <c r="DA3134" s="2"/>
      <c r="DB3134" s="2"/>
      <c r="DC3134" s="2"/>
      <c r="DD3134" s="2"/>
      <c r="DE3134" s="2"/>
      <c r="DF3134" s="2"/>
      <c r="DG3134" s="2"/>
      <c r="DH3134" s="2"/>
      <c r="DI3134" s="2"/>
      <c r="DJ3134" s="2"/>
      <c r="DK3134" s="2"/>
      <c r="DL3134" s="2"/>
      <c r="DM3134" s="2"/>
      <c r="DN3134" s="2"/>
      <c r="DO3134" s="2"/>
      <c r="DP3134" s="2"/>
      <c r="DQ3134" s="2"/>
      <c r="DR3134" s="2"/>
      <c r="DS3134" s="2"/>
      <c r="DT3134" s="2"/>
      <c r="DU3134" s="2"/>
      <c r="DV3134" s="2"/>
      <c r="DW3134" s="2"/>
      <c r="DX3134" s="2"/>
      <c r="DY3134" s="2"/>
      <c r="DZ3134" s="2"/>
      <c r="EA3134" s="2"/>
      <c r="EB3134" s="2"/>
      <c r="EC3134" s="2"/>
      <c r="ED3134" s="2"/>
      <c r="EE3134" s="2"/>
      <c r="EF3134" s="2"/>
      <c r="EG3134" s="2"/>
      <c r="EH3134" s="2"/>
      <c r="EI3134" s="2"/>
      <c r="EJ3134" s="2"/>
      <c r="EK3134" s="2"/>
      <c r="EL3134" s="2"/>
      <c r="EM3134" s="2"/>
      <c r="EN3134" s="2"/>
      <c r="EO3134" s="2"/>
      <c r="EP3134" s="2"/>
      <c r="EQ3134" s="2"/>
      <c r="ER3134" s="2"/>
      <c r="ES3134" s="2"/>
      <c r="ET3134" s="2"/>
      <c r="EU3134" s="2"/>
      <c r="EV3134" s="2"/>
      <c r="EW3134" s="2"/>
      <c r="EX3134" s="2"/>
      <c r="EY3134" s="2"/>
      <c r="EZ3134" s="2"/>
      <c r="FA3134" s="2"/>
      <c r="FB3134" s="2"/>
      <c r="FC3134" s="2"/>
      <c r="FD3134" s="2"/>
      <c r="FE3134" s="2"/>
      <c r="FF3134" s="2"/>
      <c r="FG3134" s="2"/>
      <c r="FH3134" s="2"/>
      <c r="FI3134" s="2"/>
      <c r="FJ3134" s="2"/>
      <c r="FK3134" s="2"/>
      <c r="FL3134" s="2"/>
      <c r="FM3134" s="2"/>
      <c r="FN3134" s="2"/>
      <c r="FO3134" s="2"/>
      <c r="FP3134" s="2"/>
      <c r="FQ3134" s="2"/>
      <c r="FR3134" s="2"/>
      <c r="FS3134" s="2"/>
      <c r="FT3134" s="2"/>
      <c r="FU3134" s="2"/>
      <c r="FV3134" s="2"/>
      <c r="FW3134" s="2"/>
      <c r="FX3134" s="2"/>
      <c r="FY3134" s="2"/>
      <c r="FZ3134" s="2"/>
      <c r="GA3134" s="2"/>
      <c r="GB3134" s="2"/>
      <c r="GC3134" s="2"/>
      <c r="GD3134" s="2"/>
      <c r="GE3134" s="2"/>
      <c r="GF3134" s="2"/>
      <c r="GG3134" s="2"/>
      <c r="GH3134" s="2"/>
      <c r="GI3134" s="2"/>
      <c r="GJ3134" s="2"/>
      <c r="GK3134" s="2"/>
      <c r="GL3134" s="2"/>
      <c r="GM3134" s="2"/>
      <c r="GN3134" s="2"/>
      <c r="GO3134" s="2"/>
      <c r="GP3134" s="2"/>
      <c r="GQ3134" s="2"/>
      <c r="GR3134" s="2"/>
      <c r="GS3134" s="2"/>
      <c r="GT3134" s="2"/>
      <c r="GU3134" s="2"/>
      <c r="GV3134" s="2"/>
      <c r="GW3134" s="2"/>
      <c r="GX3134" s="2"/>
      <c r="GY3134" s="2"/>
      <c r="GZ3134" s="2"/>
      <c r="HA3134" s="2"/>
      <c r="HB3134" s="2"/>
      <c r="HC3134" s="2"/>
      <c r="HD3134" s="2"/>
      <c r="HE3134" s="2"/>
      <c r="HF3134" s="2"/>
      <c r="HG3134" s="2"/>
      <c r="HH3134" s="2"/>
      <c r="HI3134" s="2"/>
      <c r="HJ3134" s="2"/>
      <c r="HK3134" s="2"/>
      <c r="HL3134" s="2"/>
      <c r="HM3134" s="2"/>
      <c r="HN3134" s="2"/>
      <c r="HO3134" s="2"/>
      <c r="HP3134" s="2"/>
      <c r="HQ3134" s="2"/>
      <c r="HR3134" s="2"/>
      <c r="HS3134" s="2"/>
      <c r="HT3134" s="2"/>
      <c r="HU3134" s="2"/>
      <c r="HV3134" s="2"/>
      <c r="HW3134" s="2"/>
      <c r="HX3134" s="2"/>
      <c r="HY3134" s="2"/>
      <c r="HZ3134" s="2"/>
      <c r="IA3134" s="2"/>
      <c r="IB3134" s="2"/>
      <c r="IC3134" s="2"/>
      <c r="ID3134" s="2"/>
      <c r="IE3134" s="2"/>
      <c r="IF3134" s="2"/>
      <c r="IG3134" s="2"/>
      <c r="IH3134" s="2"/>
      <c r="II3134" s="2"/>
      <c r="IJ3134" s="2"/>
      <c r="IK3134" s="2"/>
      <c r="IL3134" s="2"/>
      <c r="IM3134" s="2"/>
      <c r="IN3134" s="2"/>
      <c r="IO3134" s="2"/>
      <c r="IP3134" s="2"/>
      <c r="IQ3134" s="2"/>
    </row>
    <row r="3136" spans="1:251" ht="19.2">
      <c r="A3136" s="1" t="s">
        <v>0</v>
      </c>
      <c r="AW3136" s="3"/>
      <c r="AX3136" s="4"/>
      <c r="AY3136" s="3"/>
    </row>
    <row r="3138" spans="1:113" ht="18">
      <c r="B3138" s="153" t="s">
        <v>8</v>
      </c>
      <c r="C3138" s="154"/>
      <c r="D3138" s="154"/>
      <c r="E3138" s="154"/>
      <c r="F3138" s="154"/>
      <c r="G3138" s="154"/>
      <c r="H3138" s="154"/>
      <c r="I3138" s="154"/>
      <c r="J3138" s="154"/>
      <c r="K3138" s="154"/>
      <c r="L3138" s="154"/>
      <c r="M3138" s="154"/>
      <c r="N3138" s="154"/>
      <c r="O3138" s="154"/>
      <c r="P3138" s="154"/>
      <c r="Q3138" s="154"/>
      <c r="R3138" s="154"/>
      <c r="S3138" s="154"/>
      <c r="T3138" s="154"/>
      <c r="U3138" s="154"/>
      <c r="V3138" s="154"/>
      <c r="W3138" s="154"/>
      <c r="X3138" s="154"/>
      <c r="Y3138" s="154"/>
      <c r="Z3138" s="154"/>
      <c r="AA3138" s="154"/>
      <c r="AB3138" s="154"/>
      <c r="AC3138" s="154"/>
      <c r="AD3138" s="154"/>
      <c r="AE3138" s="154"/>
      <c r="AF3138" s="154"/>
      <c r="AG3138" s="154"/>
      <c r="AH3138" s="154"/>
      <c r="AI3138" s="154"/>
      <c r="AJ3138" s="154"/>
      <c r="AK3138" s="154"/>
      <c r="AL3138" s="154"/>
      <c r="AM3138" s="154"/>
      <c r="AN3138" s="154"/>
      <c r="AO3138" s="154"/>
      <c r="AP3138" s="154"/>
      <c r="AQ3138" s="154"/>
      <c r="AR3138" s="154"/>
      <c r="AS3138" s="154"/>
      <c r="AT3138" s="154"/>
      <c r="AU3138" s="154"/>
      <c r="AV3138" s="154"/>
      <c r="AW3138" s="154"/>
      <c r="AX3138" s="154"/>
    </row>
    <row r="3139" spans="1:113">
      <c r="Z3139" s="5"/>
      <c r="AD3139" s="5"/>
      <c r="AE3139" s="5"/>
      <c r="AF3139" s="5"/>
      <c r="AG3139" s="5"/>
      <c r="AH3139" s="5"/>
      <c r="AI3139" s="5"/>
      <c r="AO3139" s="5"/>
    </row>
    <row r="3140" spans="1:113" ht="13.8" thickBot="1">
      <c r="Z3140" s="5"/>
      <c r="AD3140" s="5"/>
      <c r="AE3140" s="5"/>
      <c r="AF3140" s="5"/>
      <c r="AG3140" s="5"/>
      <c r="AH3140" s="5"/>
      <c r="AI3140" s="5"/>
      <c r="AO3140" s="5"/>
      <c r="DI3140" s="6"/>
    </row>
    <row r="3141" spans="1:113" ht="24.75" customHeight="1" thickBot="1">
      <c r="B3141" s="155" t="s">
        <v>1</v>
      </c>
      <c r="C3141" s="156"/>
      <c r="D3141" s="156"/>
      <c r="E3141" s="156"/>
      <c r="F3141" s="156"/>
      <c r="G3141" s="156"/>
      <c r="H3141" s="157" t="s">
        <v>187</v>
      </c>
      <c r="I3141" s="158"/>
      <c r="J3141" s="158"/>
      <c r="K3141" s="158"/>
      <c r="L3141" s="158"/>
      <c r="M3141" s="158"/>
      <c r="N3141" s="158"/>
      <c r="O3141" s="158"/>
      <c r="P3141" s="158"/>
      <c r="Q3141" s="158"/>
      <c r="R3141" s="158"/>
      <c r="S3141" s="158"/>
      <c r="T3141" s="158"/>
      <c r="U3141" s="158"/>
      <c r="V3141" s="158"/>
      <c r="W3141" s="158"/>
      <c r="X3141" s="158"/>
      <c r="Y3141" s="158"/>
      <c r="Z3141" s="158"/>
      <c r="AA3141" s="158"/>
      <c r="AB3141" s="158"/>
      <c r="AC3141" s="158"/>
      <c r="AD3141" s="158"/>
      <c r="AE3141" s="158"/>
      <c r="AF3141" s="158"/>
      <c r="AG3141" s="158"/>
      <c r="AH3141" s="158"/>
      <c r="AI3141" s="158"/>
      <c r="AJ3141" s="158"/>
      <c r="AK3141" s="158"/>
      <c r="AL3141" s="158"/>
      <c r="AM3141" s="158"/>
      <c r="AN3141" s="158"/>
      <c r="AO3141" s="158"/>
      <c r="AP3141" s="158"/>
      <c r="AQ3141" s="158"/>
      <c r="AR3141" s="158"/>
      <c r="AS3141" s="158"/>
      <c r="AT3141" s="158"/>
      <c r="AU3141" s="158"/>
      <c r="AV3141" s="158"/>
      <c r="AW3141" s="158"/>
      <c r="AX3141" s="159"/>
      <c r="DI3141" s="6"/>
    </row>
    <row r="3142" spans="1:113" ht="14.4">
      <c r="B3142" s="7"/>
      <c r="C3142" s="7"/>
      <c r="D3142" s="7"/>
      <c r="E3142" s="7"/>
      <c r="F3142" s="7"/>
      <c r="G3142" s="7"/>
      <c r="H3142" s="8"/>
      <c r="I3142" s="8"/>
      <c r="J3142" s="8"/>
      <c r="K3142" s="8"/>
      <c r="L3142" s="9"/>
      <c r="M3142" s="9"/>
      <c r="N3142" s="9"/>
      <c r="O3142" s="9"/>
      <c r="P3142" s="8"/>
      <c r="Q3142" s="8"/>
      <c r="R3142" s="8"/>
      <c r="S3142" s="8"/>
      <c r="T3142" s="8"/>
      <c r="U3142" s="8"/>
      <c r="V3142" s="10"/>
      <c r="W3142" s="10"/>
      <c r="X3142" s="10"/>
      <c r="Y3142" s="10"/>
      <c r="Z3142" s="10"/>
      <c r="AA3142" s="10"/>
      <c r="AB3142" s="10"/>
      <c r="AC3142" s="10"/>
      <c r="AD3142" s="10"/>
      <c r="AE3142" s="10"/>
      <c r="AF3142" s="10"/>
      <c r="AG3142" s="10"/>
      <c r="AH3142" s="10"/>
      <c r="AI3142" s="10"/>
      <c r="AJ3142" s="10"/>
      <c r="AK3142" s="10"/>
      <c r="AL3142" s="10"/>
      <c r="AM3142" s="10"/>
      <c r="AN3142" s="10"/>
      <c r="AO3142" s="10"/>
      <c r="AP3142" s="10"/>
      <c r="AQ3142" s="10"/>
      <c r="AR3142" s="10"/>
      <c r="AS3142" s="10"/>
      <c r="AT3142" s="10"/>
      <c r="AU3142" s="10"/>
      <c r="AV3142" s="10"/>
      <c r="AW3142" s="10"/>
      <c r="AX3142" s="10"/>
      <c r="DI3142" s="6"/>
    </row>
    <row r="3143" spans="1:113" ht="15" thickBot="1">
      <c r="A3143" s="11"/>
      <c r="B3143" s="10" t="s">
        <v>2</v>
      </c>
      <c r="C3143" s="8"/>
      <c r="D3143" s="8"/>
      <c r="E3143" s="8"/>
      <c r="F3143" s="8"/>
      <c r="G3143" s="8"/>
      <c r="H3143" s="8"/>
      <c r="I3143" s="8"/>
      <c r="J3143" s="8"/>
      <c r="K3143" s="8"/>
      <c r="L3143" s="9"/>
      <c r="M3143" s="9"/>
      <c r="N3143" s="9"/>
      <c r="O3143" s="9"/>
      <c r="P3143" s="8"/>
      <c r="Q3143" s="8"/>
      <c r="R3143" s="8"/>
      <c r="S3143" s="8"/>
      <c r="T3143" s="8"/>
      <c r="U3143" s="8"/>
      <c r="V3143" s="10"/>
      <c r="W3143" s="10"/>
      <c r="X3143" s="10"/>
      <c r="Y3143" s="10"/>
      <c r="Z3143" s="10"/>
      <c r="AA3143" s="10"/>
      <c r="AB3143" s="10"/>
      <c r="AC3143" s="10"/>
      <c r="AD3143" s="10"/>
      <c r="AE3143" s="10"/>
      <c r="AF3143" s="10"/>
      <c r="AG3143" s="10"/>
      <c r="AH3143" s="10"/>
      <c r="AI3143" s="10"/>
      <c r="AJ3143" s="10"/>
      <c r="AK3143" s="10"/>
      <c r="AL3143" s="10"/>
      <c r="AM3143" s="10"/>
      <c r="AN3143" s="10"/>
      <c r="AO3143" s="10"/>
      <c r="AP3143" s="10"/>
      <c r="AQ3143" s="10"/>
      <c r="AR3143" s="10"/>
      <c r="AS3143" s="10"/>
      <c r="AT3143" s="10"/>
      <c r="AU3143" s="10"/>
      <c r="AV3143" s="10"/>
      <c r="AW3143" s="10"/>
      <c r="AX3143" s="10"/>
      <c r="DI3143" s="6"/>
    </row>
    <row r="3144" spans="1:113" ht="14.4">
      <c r="A3144" s="8"/>
      <c r="B3144" s="12"/>
      <c r="C3144" s="7"/>
      <c r="D3144" s="7"/>
      <c r="E3144" s="7"/>
      <c r="F3144" s="7"/>
      <c r="G3144" s="7"/>
      <c r="H3144" s="7"/>
      <c r="I3144" s="7"/>
      <c r="J3144" s="7"/>
      <c r="K3144" s="7"/>
      <c r="L3144" s="13"/>
      <c r="M3144" s="13"/>
      <c r="N3144" s="13"/>
      <c r="O3144" s="13"/>
      <c r="P3144" s="7"/>
      <c r="Q3144" s="7"/>
      <c r="R3144" s="7"/>
      <c r="S3144" s="7"/>
      <c r="T3144" s="7"/>
      <c r="U3144" s="7"/>
      <c r="V3144" s="14"/>
      <c r="W3144" s="14"/>
      <c r="X3144" s="14"/>
      <c r="Y3144" s="14"/>
      <c r="Z3144" s="14"/>
      <c r="AA3144" s="14"/>
      <c r="AB3144" s="14"/>
      <c r="AC3144" s="14"/>
      <c r="AD3144" s="14"/>
      <c r="AE3144" s="14"/>
      <c r="AF3144" s="14"/>
      <c r="AG3144" s="14"/>
      <c r="AH3144" s="14"/>
      <c r="AI3144" s="14"/>
      <c r="AJ3144" s="14"/>
      <c r="AK3144" s="14"/>
      <c r="AL3144" s="14"/>
      <c r="AM3144" s="14"/>
      <c r="AN3144" s="14"/>
      <c r="AO3144" s="14"/>
      <c r="AP3144" s="14"/>
      <c r="AQ3144" s="14"/>
      <c r="AR3144" s="14"/>
      <c r="AS3144" s="14"/>
      <c r="AT3144" s="14"/>
      <c r="AU3144" s="14"/>
      <c r="AV3144" s="14"/>
      <c r="AW3144" s="14"/>
      <c r="AX3144" s="15"/>
    </row>
    <row r="3145" spans="1:113" ht="12" customHeight="1">
      <c r="A3145" s="8"/>
      <c r="B3145" s="160" t="s">
        <v>188</v>
      </c>
      <c r="C3145" s="161"/>
      <c r="D3145" s="161"/>
      <c r="E3145" s="161"/>
      <c r="F3145" s="161"/>
      <c r="G3145" s="161"/>
      <c r="H3145" s="161"/>
      <c r="I3145" s="161"/>
      <c r="J3145" s="161"/>
      <c r="K3145" s="161"/>
      <c r="L3145" s="161"/>
      <c r="M3145" s="161"/>
      <c r="N3145" s="161"/>
      <c r="O3145" s="161"/>
      <c r="P3145" s="161"/>
      <c r="Q3145" s="161"/>
      <c r="R3145" s="161"/>
      <c r="S3145" s="161"/>
      <c r="T3145" s="161"/>
      <c r="U3145" s="161"/>
      <c r="V3145" s="161"/>
      <c r="W3145" s="161"/>
      <c r="X3145" s="161"/>
      <c r="Y3145" s="161"/>
      <c r="Z3145" s="161"/>
      <c r="AA3145" s="161"/>
      <c r="AB3145" s="161"/>
      <c r="AC3145" s="161"/>
      <c r="AD3145" s="161"/>
      <c r="AE3145" s="161"/>
      <c r="AF3145" s="161"/>
      <c r="AG3145" s="161"/>
      <c r="AH3145" s="161"/>
      <c r="AI3145" s="161"/>
      <c r="AJ3145" s="161"/>
      <c r="AK3145" s="161"/>
      <c r="AL3145" s="161"/>
      <c r="AM3145" s="161"/>
      <c r="AN3145" s="161"/>
      <c r="AO3145" s="161"/>
      <c r="AP3145" s="161"/>
      <c r="AQ3145" s="161"/>
      <c r="AR3145" s="161"/>
      <c r="AS3145" s="161"/>
      <c r="AT3145" s="161"/>
      <c r="AU3145" s="161"/>
      <c r="AV3145" s="161"/>
      <c r="AW3145" s="161"/>
      <c r="AX3145" s="162"/>
    </row>
    <row r="3146" spans="1:113" ht="12" customHeight="1">
      <c r="A3146" s="8"/>
      <c r="B3146" s="160"/>
      <c r="C3146" s="161"/>
      <c r="D3146" s="161"/>
      <c r="E3146" s="161"/>
      <c r="F3146" s="161"/>
      <c r="G3146" s="161"/>
      <c r="H3146" s="161"/>
      <c r="I3146" s="161"/>
      <c r="J3146" s="161"/>
      <c r="K3146" s="161"/>
      <c r="L3146" s="161"/>
      <c r="M3146" s="161"/>
      <c r="N3146" s="161"/>
      <c r="O3146" s="161"/>
      <c r="P3146" s="161"/>
      <c r="Q3146" s="161"/>
      <c r="R3146" s="161"/>
      <c r="S3146" s="161"/>
      <c r="T3146" s="161"/>
      <c r="U3146" s="161"/>
      <c r="V3146" s="161"/>
      <c r="W3146" s="161"/>
      <c r="X3146" s="161"/>
      <c r="Y3146" s="161"/>
      <c r="Z3146" s="161"/>
      <c r="AA3146" s="161"/>
      <c r="AB3146" s="161"/>
      <c r="AC3146" s="161"/>
      <c r="AD3146" s="161"/>
      <c r="AE3146" s="161"/>
      <c r="AF3146" s="161"/>
      <c r="AG3146" s="161"/>
      <c r="AH3146" s="161"/>
      <c r="AI3146" s="161"/>
      <c r="AJ3146" s="161"/>
      <c r="AK3146" s="161"/>
      <c r="AL3146" s="161"/>
      <c r="AM3146" s="161"/>
      <c r="AN3146" s="161"/>
      <c r="AO3146" s="161"/>
      <c r="AP3146" s="161"/>
      <c r="AQ3146" s="161"/>
      <c r="AR3146" s="161"/>
      <c r="AS3146" s="161"/>
      <c r="AT3146" s="161"/>
      <c r="AU3146" s="161"/>
      <c r="AV3146" s="161"/>
      <c r="AW3146" s="161"/>
      <c r="AX3146" s="162"/>
      <c r="BC3146" s="16"/>
    </row>
    <row r="3147" spans="1:113" ht="12" customHeight="1">
      <c r="A3147" s="8"/>
      <c r="B3147" s="160"/>
      <c r="C3147" s="161"/>
      <c r="D3147" s="161"/>
      <c r="E3147" s="161"/>
      <c r="F3147" s="161"/>
      <c r="G3147" s="161"/>
      <c r="H3147" s="161"/>
      <c r="I3147" s="161"/>
      <c r="J3147" s="161"/>
      <c r="K3147" s="161"/>
      <c r="L3147" s="161"/>
      <c r="M3147" s="161"/>
      <c r="N3147" s="161"/>
      <c r="O3147" s="161"/>
      <c r="P3147" s="161"/>
      <c r="Q3147" s="161"/>
      <c r="R3147" s="161"/>
      <c r="S3147" s="161"/>
      <c r="T3147" s="161"/>
      <c r="U3147" s="161"/>
      <c r="V3147" s="161"/>
      <c r="W3147" s="161"/>
      <c r="X3147" s="161"/>
      <c r="Y3147" s="161"/>
      <c r="Z3147" s="161"/>
      <c r="AA3147" s="161"/>
      <c r="AB3147" s="161"/>
      <c r="AC3147" s="161"/>
      <c r="AD3147" s="161"/>
      <c r="AE3147" s="161"/>
      <c r="AF3147" s="161"/>
      <c r="AG3147" s="161"/>
      <c r="AH3147" s="161"/>
      <c r="AI3147" s="161"/>
      <c r="AJ3147" s="161"/>
      <c r="AK3147" s="161"/>
      <c r="AL3147" s="161"/>
      <c r="AM3147" s="161"/>
      <c r="AN3147" s="161"/>
      <c r="AO3147" s="161"/>
      <c r="AP3147" s="161"/>
      <c r="AQ3147" s="161"/>
      <c r="AR3147" s="161"/>
      <c r="AS3147" s="161"/>
      <c r="AT3147" s="161"/>
      <c r="AU3147" s="161"/>
      <c r="AV3147" s="161"/>
      <c r="AW3147" s="161"/>
      <c r="AX3147" s="162"/>
    </row>
    <row r="3148" spans="1:113" ht="12" customHeight="1">
      <c r="A3148" s="8"/>
      <c r="B3148" s="160"/>
      <c r="C3148" s="161"/>
      <c r="D3148" s="161"/>
      <c r="E3148" s="161"/>
      <c r="F3148" s="161"/>
      <c r="G3148" s="161"/>
      <c r="H3148" s="161"/>
      <c r="I3148" s="161"/>
      <c r="J3148" s="161"/>
      <c r="K3148" s="161"/>
      <c r="L3148" s="161"/>
      <c r="M3148" s="161"/>
      <c r="N3148" s="161"/>
      <c r="O3148" s="161"/>
      <c r="P3148" s="161"/>
      <c r="Q3148" s="161"/>
      <c r="R3148" s="161"/>
      <c r="S3148" s="161"/>
      <c r="T3148" s="161"/>
      <c r="U3148" s="161"/>
      <c r="V3148" s="161"/>
      <c r="W3148" s="161"/>
      <c r="X3148" s="161"/>
      <c r="Y3148" s="161"/>
      <c r="Z3148" s="161"/>
      <c r="AA3148" s="161"/>
      <c r="AB3148" s="161"/>
      <c r="AC3148" s="161"/>
      <c r="AD3148" s="161"/>
      <c r="AE3148" s="161"/>
      <c r="AF3148" s="161"/>
      <c r="AG3148" s="161"/>
      <c r="AH3148" s="161"/>
      <c r="AI3148" s="161"/>
      <c r="AJ3148" s="161"/>
      <c r="AK3148" s="161"/>
      <c r="AL3148" s="161"/>
      <c r="AM3148" s="161"/>
      <c r="AN3148" s="161"/>
      <c r="AO3148" s="161"/>
      <c r="AP3148" s="161"/>
      <c r="AQ3148" s="161"/>
      <c r="AR3148" s="161"/>
      <c r="AS3148" s="161"/>
      <c r="AT3148" s="161"/>
      <c r="AU3148" s="161"/>
      <c r="AV3148" s="161"/>
      <c r="AW3148" s="161"/>
      <c r="AX3148" s="162"/>
    </row>
    <row r="3149" spans="1:113" ht="12" customHeight="1">
      <c r="A3149" s="8"/>
      <c r="B3149" s="160"/>
      <c r="C3149" s="161"/>
      <c r="D3149" s="161"/>
      <c r="E3149" s="161"/>
      <c r="F3149" s="161"/>
      <c r="G3149" s="161"/>
      <c r="H3149" s="161"/>
      <c r="I3149" s="161"/>
      <c r="J3149" s="161"/>
      <c r="K3149" s="161"/>
      <c r="L3149" s="161"/>
      <c r="M3149" s="161"/>
      <c r="N3149" s="161"/>
      <c r="O3149" s="161"/>
      <c r="P3149" s="161"/>
      <c r="Q3149" s="161"/>
      <c r="R3149" s="161"/>
      <c r="S3149" s="161"/>
      <c r="T3149" s="161"/>
      <c r="U3149" s="161"/>
      <c r="V3149" s="161"/>
      <c r="W3149" s="161"/>
      <c r="X3149" s="161"/>
      <c r="Y3149" s="161"/>
      <c r="Z3149" s="161"/>
      <c r="AA3149" s="161"/>
      <c r="AB3149" s="161"/>
      <c r="AC3149" s="161"/>
      <c r="AD3149" s="161"/>
      <c r="AE3149" s="161"/>
      <c r="AF3149" s="161"/>
      <c r="AG3149" s="161"/>
      <c r="AH3149" s="161"/>
      <c r="AI3149" s="161"/>
      <c r="AJ3149" s="161"/>
      <c r="AK3149" s="161"/>
      <c r="AL3149" s="161"/>
      <c r="AM3149" s="161"/>
      <c r="AN3149" s="161"/>
      <c r="AO3149" s="161"/>
      <c r="AP3149" s="161"/>
      <c r="AQ3149" s="161"/>
      <c r="AR3149" s="161"/>
      <c r="AS3149" s="161"/>
      <c r="AT3149" s="161"/>
      <c r="AU3149" s="161"/>
      <c r="AV3149" s="161"/>
      <c r="AW3149" s="161"/>
      <c r="AX3149" s="162"/>
    </row>
    <row r="3150" spans="1:113" ht="15" thickBot="1">
      <c r="A3150" s="17"/>
      <c r="B3150" s="18"/>
      <c r="C3150" s="19"/>
      <c r="D3150" s="19"/>
      <c r="E3150" s="19"/>
      <c r="F3150" s="19"/>
      <c r="G3150" s="19"/>
      <c r="H3150" s="19"/>
      <c r="I3150" s="19"/>
      <c r="J3150" s="19"/>
      <c r="K3150" s="19"/>
      <c r="L3150" s="19"/>
      <c r="M3150" s="19"/>
      <c r="N3150" s="19"/>
      <c r="O3150" s="19"/>
      <c r="P3150" s="19"/>
      <c r="Q3150" s="19"/>
      <c r="R3150" s="19"/>
      <c r="S3150" s="19"/>
      <c r="T3150" s="19"/>
      <c r="U3150" s="19"/>
      <c r="V3150" s="19"/>
      <c r="W3150" s="19"/>
      <c r="X3150" s="19"/>
      <c r="Y3150" s="19"/>
      <c r="Z3150" s="19"/>
      <c r="AA3150" s="19"/>
      <c r="AB3150" s="19"/>
      <c r="AC3150" s="19"/>
      <c r="AD3150" s="19"/>
      <c r="AE3150" s="19"/>
      <c r="AF3150" s="19"/>
      <c r="AG3150" s="19"/>
      <c r="AH3150" s="19"/>
      <c r="AI3150" s="19"/>
      <c r="AJ3150" s="19"/>
      <c r="AK3150" s="19"/>
      <c r="AL3150" s="19"/>
      <c r="AM3150" s="19"/>
      <c r="AN3150" s="19"/>
      <c r="AO3150" s="19"/>
      <c r="AP3150" s="19"/>
      <c r="AQ3150" s="19"/>
      <c r="AR3150" s="19"/>
      <c r="AS3150" s="19"/>
      <c r="AT3150" s="19"/>
      <c r="AU3150" s="19"/>
      <c r="AV3150" s="19"/>
      <c r="AW3150" s="19"/>
      <c r="AX3150" s="20"/>
    </row>
    <row r="3151" spans="1:113">
      <c r="B3151" s="21"/>
    </row>
    <row r="3152" spans="1:113" ht="15" thickBot="1">
      <c r="A3152" s="11"/>
      <c r="B3152" s="10" t="s">
        <v>3</v>
      </c>
      <c r="C3152" s="8"/>
      <c r="D3152" s="8"/>
      <c r="E3152" s="8"/>
      <c r="F3152" s="8"/>
      <c r="G3152" s="8"/>
      <c r="H3152" s="8"/>
      <c r="I3152" s="8"/>
      <c r="J3152" s="8"/>
      <c r="K3152" s="8"/>
      <c r="L3152" s="9"/>
      <c r="M3152" s="9"/>
      <c r="N3152" s="9"/>
      <c r="O3152" s="9"/>
      <c r="P3152" s="8"/>
      <c r="Q3152" s="8"/>
      <c r="R3152" s="8"/>
      <c r="S3152" s="8"/>
      <c r="T3152" s="8"/>
      <c r="U3152" s="8"/>
      <c r="V3152" s="10"/>
      <c r="W3152" s="10"/>
      <c r="X3152" s="10"/>
      <c r="Y3152" s="10"/>
      <c r="Z3152" s="10"/>
      <c r="AA3152" s="10"/>
      <c r="AB3152" s="10"/>
      <c r="AC3152" s="10"/>
      <c r="AD3152" s="10"/>
      <c r="AE3152" s="10"/>
      <c r="AF3152" s="10"/>
      <c r="AG3152" s="10"/>
      <c r="AH3152" s="10"/>
      <c r="AI3152" s="10"/>
      <c r="AJ3152" s="10"/>
      <c r="AK3152" s="10"/>
      <c r="AL3152" s="10"/>
      <c r="AM3152" s="10"/>
      <c r="AN3152" s="10"/>
      <c r="AO3152" s="10"/>
      <c r="AP3152" s="10"/>
      <c r="AQ3152" s="10"/>
      <c r="AR3152" s="10"/>
      <c r="AS3152" s="10"/>
      <c r="AT3152" s="10"/>
      <c r="AU3152" s="10"/>
      <c r="AV3152" s="10"/>
      <c r="AW3152" s="10"/>
      <c r="AX3152" s="10"/>
      <c r="DI3152" s="6"/>
    </row>
    <row r="3153" spans="1:251" ht="14.4">
      <c r="A3153" s="8"/>
      <c r="B3153" s="12"/>
      <c r="C3153" s="7"/>
      <c r="D3153" s="7"/>
      <c r="E3153" s="7"/>
      <c r="F3153" s="7"/>
      <c r="G3153" s="7"/>
      <c r="H3153" s="7"/>
      <c r="I3153" s="7"/>
      <c r="J3153" s="7"/>
      <c r="K3153" s="7"/>
      <c r="L3153" s="13"/>
      <c r="M3153" s="13"/>
      <c r="N3153" s="13"/>
      <c r="O3153" s="13"/>
      <c r="P3153" s="7"/>
      <c r="Q3153" s="7"/>
      <c r="R3153" s="7"/>
      <c r="S3153" s="7"/>
      <c r="T3153" s="7"/>
      <c r="U3153" s="7"/>
      <c r="V3153" s="14"/>
      <c r="W3153" s="14"/>
      <c r="X3153" s="14"/>
      <c r="Y3153" s="14"/>
      <c r="Z3153" s="14"/>
      <c r="AA3153" s="14"/>
      <c r="AB3153" s="14"/>
      <c r="AC3153" s="14"/>
      <c r="AD3153" s="14"/>
      <c r="AE3153" s="14"/>
      <c r="AF3153" s="14"/>
      <c r="AG3153" s="14"/>
      <c r="AH3153" s="14"/>
      <c r="AI3153" s="14"/>
      <c r="AJ3153" s="14"/>
      <c r="AK3153" s="14"/>
      <c r="AL3153" s="14"/>
      <c r="AM3153" s="14"/>
      <c r="AN3153" s="14"/>
      <c r="AO3153" s="14"/>
      <c r="AP3153" s="14"/>
      <c r="AQ3153" s="14"/>
      <c r="AR3153" s="14"/>
      <c r="AS3153" s="14"/>
      <c r="AT3153" s="14"/>
      <c r="AU3153" s="14"/>
      <c r="AV3153" s="14"/>
      <c r="AW3153" s="14"/>
      <c r="AX3153" s="15"/>
    </row>
    <row r="3154" spans="1:251" ht="12" customHeight="1">
      <c r="A3154" s="8"/>
      <c r="B3154" s="160" t="s">
        <v>373</v>
      </c>
      <c r="C3154" s="161"/>
      <c r="D3154" s="161"/>
      <c r="E3154" s="161"/>
      <c r="F3154" s="161"/>
      <c r="G3154" s="161"/>
      <c r="H3154" s="161"/>
      <c r="I3154" s="161"/>
      <c r="J3154" s="161"/>
      <c r="K3154" s="161"/>
      <c r="L3154" s="161"/>
      <c r="M3154" s="161"/>
      <c r="N3154" s="161"/>
      <c r="O3154" s="161"/>
      <c r="P3154" s="161"/>
      <c r="Q3154" s="161"/>
      <c r="R3154" s="161"/>
      <c r="S3154" s="161"/>
      <c r="T3154" s="161"/>
      <c r="U3154" s="161"/>
      <c r="V3154" s="161"/>
      <c r="W3154" s="161"/>
      <c r="X3154" s="161"/>
      <c r="Y3154" s="161"/>
      <c r="Z3154" s="161"/>
      <c r="AA3154" s="161"/>
      <c r="AB3154" s="161"/>
      <c r="AC3154" s="161"/>
      <c r="AD3154" s="161"/>
      <c r="AE3154" s="161"/>
      <c r="AF3154" s="161"/>
      <c r="AG3154" s="161"/>
      <c r="AH3154" s="161"/>
      <c r="AI3154" s="161"/>
      <c r="AJ3154" s="161"/>
      <c r="AK3154" s="161"/>
      <c r="AL3154" s="161"/>
      <c r="AM3154" s="161"/>
      <c r="AN3154" s="161"/>
      <c r="AO3154" s="161"/>
      <c r="AP3154" s="161"/>
      <c r="AQ3154" s="161"/>
      <c r="AR3154" s="161"/>
      <c r="AS3154" s="161"/>
      <c r="AT3154" s="161"/>
      <c r="AU3154" s="161"/>
      <c r="AV3154" s="161"/>
      <c r="AW3154" s="161"/>
      <c r="AX3154" s="162"/>
    </row>
    <row r="3155" spans="1:251" ht="12" customHeight="1">
      <c r="A3155" s="8"/>
      <c r="B3155" s="160"/>
      <c r="C3155" s="161"/>
      <c r="D3155" s="161"/>
      <c r="E3155" s="161"/>
      <c r="F3155" s="161"/>
      <c r="G3155" s="161"/>
      <c r="H3155" s="161"/>
      <c r="I3155" s="161"/>
      <c r="J3155" s="161"/>
      <c r="K3155" s="161"/>
      <c r="L3155" s="161"/>
      <c r="M3155" s="161"/>
      <c r="N3155" s="161"/>
      <c r="O3155" s="161"/>
      <c r="P3155" s="161"/>
      <c r="Q3155" s="161"/>
      <c r="R3155" s="161"/>
      <c r="S3155" s="161"/>
      <c r="T3155" s="161"/>
      <c r="U3155" s="161"/>
      <c r="V3155" s="161"/>
      <c r="W3155" s="161"/>
      <c r="X3155" s="161"/>
      <c r="Y3155" s="161"/>
      <c r="Z3155" s="161"/>
      <c r="AA3155" s="161"/>
      <c r="AB3155" s="161"/>
      <c r="AC3155" s="161"/>
      <c r="AD3155" s="161"/>
      <c r="AE3155" s="161"/>
      <c r="AF3155" s="161"/>
      <c r="AG3155" s="161"/>
      <c r="AH3155" s="161"/>
      <c r="AI3155" s="161"/>
      <c r="AJ3155" s="161"/>
      <c r="AK3155" s="161"/>
      <c r="AL3155" s="161"/>
      <c r="AM3155" s="161"/>
      <c r="AN3155" s="161"/>
      <c r="AO3155" s="161"/>
      <c r="AP3155" s="161"/>
      <c r="AQ3155" s="161"/>
      <c r="AR3155" s="161"/>
      <c r="AS3155" s="161"/>
      <c r="AT3155" s="161"/>
      <c r="AU3155" s="161"/>
      <c r="AV3155" s="161"/>
      <c r="AW3155" s="161"/>
      <c r="AX3155" s="162"/>
    </row>
    <row r="3156" spans="1:251" ht="12" customHeight="1">
      <c r="A3156" s="8"/>
      <c r="B3156" s="160"/>
      <c r="C3156" s="161"/>
      <c r="D3156" s="161"/>
      <c r="E3156" s="161"/>
      <c r="F3156" s="161"/>
      <c r="G3156" s="161"/>
      <c r="H3156" s="161"/>
      <c r="I3156" s="161"/>
      <c r="J3156" s="161"/>
      <c r="K3156" s="161"/>
      <c r="L3156" s="161"/>
      <c r="M3156" s="161"/>
      <c r="N3156" s="161"/>
      <c r="O3156" s="161"/>
      <c r="P3156" s="161"/>
      <c r="Q3156" s="161"/>
      <c r="R3156" s="161"/>
      <c r="S3156" s="161"/>
      <c r="T3156" s="161"/>
      <c r="U3156" s="161"/>
      <c r="V3156" s="161"/>
      <c r="W3156" s="161"/>
      <c r="X3156" s="161"/>
      <c r="Y3156" s="161"/>
      <c r="Z3156" s="161"/>
      <c r="AA3156" s="161"/>
      <c r="AB3156" s="161"/>
      <c r="AC3156" s="161"/>
      <c r="AD3156" s="161"/>
      <c r="AE3156" s="161"/>
      <c r="AF3156" s="161"/>
      <c r="AG3156" s="161"/>
      <c r="AH3156" s="161"/>
      <c r="AI3156" s="161"/>
      <c r="AJ3156" s="161"/>
      <c r="AK3156" s="161"/>
      <c r="AL3156" s="161"/>
      <c r="AM3156" s="161"/>
      <c r="AN3156" s="161"/>
      <c r="AO3156" s="161"/>
      <c r="AP3156" s="161"/>
      <c r="AQ3156" s="161"/>
      <c r="AR3156" s="161"/>
      <c r="AS3156" s="161"/>
      <c r="AT3156" s="161"/>
      <c r="AU3156" s="161"/>
      <c r="AV3156" s="161"/>
      <c r="AW3156" s="161"/>
      <c r="AX3156" s="162"/>
      <c r="BC3156" s="16"/>
    </row>
    <row r="3157" spans="1:251" ht="12" customHeight="1">
      <c r="A3157" s="8"/>
      <c r="B3157" s="160"/>
      <c r="C3157" s="161"/>
      <c r="D3157" s="161"/>
      <c r="E3157" s="161"/>
      <c r="F3157" s="161"/>
      <c r="G3157" s="161"/>
      <c r="H3157" s="161"/>
      <c r="I3157" s="161"/>
      <c r="J3157" s="161"/>
      <c r="K3157" s="161"/>
      <c r="L3157" s="161"/>
      <c r="M3157" s="161"/>
      <c r="N3157" s="161"/>
      <c r="O3157" s="161"/>
      <c r="P3157" s="161"/>
      <c r="Q3157" s="161"/>
      <c r="R3157" s="161"/>
      <c r="S3157" s="161"/>
      <c r="T3157" s="161"/>
      <c r="U3157" s="161"/>
      <c r="V3157" s="161"/>
      <c r="W3157" s="161"/>
      <c r="X3157" s="161"/>
      <c r="Y3157" s="161"/>
      <c r="Z3157" s="161"/>
      <c r="AA3157" s="161"/>
      <c r="AB3157" s="161"/>
      <c r="AC3157" s="161"/>
      <c r="AD3157" s="161"/>
      <c r="AE3157" s="161"/>
      <c r="AF3157" s="161"/>
      <c r="AG3157" s="161"/>
      <c r="AH3157" s="161"/>
      <c r="AI3157" s="161"/>
      <c r="AJ3157" s="161"/>
      <c r="AK3157" s="161"/>
      <c r="AL3157" s="161"/>
      <c r="AM3157" s="161"/>
      <c r="AN3157" s="161"/>
      <c r="AO3157" s="161"/>
      <c r="AP3157" s="161"/>
      <c r="AQ3157" s="161"/>
      <c r="AR3157" s="161"/>
      <c r="AS3157" s="161"/>
      <c r="AT3157" s="161"/>
      <c r="AU3157" s="161"/>
      <c r="AV3157" s="161"/>
      <c r="AW3157" s="161"/>
      <c r="AX3157" s="162"/>
    </row>
    <row r="3158" spans="1:251" ht="12" customHeight="1">
      <c r="A3158" s="8"/>
      <c r="B3158" s="160"/>
      <c r="C3158" s="161"/>
      <c r="D3158" s="161"/>
      <c r="E3158" s="161"/>
      <c r="F3158" s="161"/>
      <c r="G3158" s="161"/>
      <c r="H3158" s="161"/>
      <c r="I3158" s="161"/>
      <c r="J3158" s="161"/>
      <c r="K3158" s="161"/>
      <c r="L3158" s="161"/>
      <c r="M3158" s="161"/>
      <c r="N3158" s="161"/>
      <c r="O3158" s="161"/>
      <c r="P3158" s="161"/>
      <c r="Q3158" s="161"/>
      <c r="R3158" s="161"/>
      <c r="S3158" s="161"/>
      <c r="T3158" s="161"/>
      <c r="U3158" s="161"/>
      <c r="V3158" s="161"/>
      <c r="W3158" s="161"/>
      <c r="X3158" s="161"/>
      <c r="Y3158" s="161"/>
      <c r="Z3158" s="161"/>
      <c r="AA3158" s="161"/>
      <c r="AB3158" s="161"/>
      <c r="AC3158" s="161"/>
      <c r="AD3158" s="161"/>
      <c r="AE3158" s="161"/>
      <c r="AF3158" s="161"/>
      <c r="AG3158" s="161"/>
      <c r="AH3158" s="161"/>
      <c r="AI3158" s="161"/>
      <c r="AJ3158" s="161"/>
      <c r="AK3158" s="161"/>
      <c r="AL3158" s="161"/>
      <c r="AM3158" s="161"/>
      <c r="AN3158" s="161"/>
      <c r="AO3158" s="161"/>
      <c r="AP3158" s="161"/>
      <c r="AQ3158" s="161"/>
      <c r="AR3158" s="161"/>
      <c r="AS3158" s="161"/>
      <c r="AT3158" s="161"/>
      <c r="AU3158" s="161"/>
      <c r="AV3158" s="161"/>
      <c r="AW3158" s="161"/>
      <c r="AX3158" s="162"/>
    </row>
    <row r="3159" spans="1:251" ht="12" customHeight="1">
      <c r="A3159" s="8"/>
      <c r="B3159" s="160"/>
      <c r="C3159" s="161"/>
      <c r="D3159" s="161"/>
      <c r="E3159" s="161"/>
      <c r="F3159" s="161"/>
      <c r="G3159" s="161"/>
      <c r="H3159" s="161"/>
      <c r="I3159" s="161"/>
      <c r="J3159" s="161"/>
      <c r="K3159" s="161"/>
      <c r="L3159" s="161"/>
      <c r="M3159" s="161"/>
      <c r="N3159" s="161"/>
      <c r="O3159" s="161"/>
      <c r="P3159" s="161"/>
      <c r="Q3159" s="161"/>
      <c r="R3159" s="161"/>
      <c r="S3159" s="161"/>
      <c r="T3159" s="161"/>
      <c r="U3159" s="161"/>
      <c r="V3159" s="161"/>
      <c r="W3159" s="161"/>
      <c r="X3159" s="161"/>
      <c r="Y3159" s="161"/>
      <c r="Z3159" s="161"/>
      <c r="AA3159" s="161"/>
      <c r="AB3159" s="161"/>
      <c r="AC3159" s="161"/>
      <c r="AD3159" s="161"/>
      <c r="AE3159" s="161"/>
      <c r="AF3159" s="161"/>
      <c r="AG3159" s="161"/>
      <c r="AH3159" s="161"/>
      <c r="AI3159" s="161"/>
      <c r="AJ3159" s="161"/>
      <c r="AK3159" s="161"/>
      <c r="AL3159" s="161"/>
      <c r="AM3159" s="161"/>
      <c r="AN3159" s="161"/>
      <c r="AO3159" s="161"/>
      <c r="AP3159" s="161"/>
      <c r="AQ3159" s="161"/>
      <c r="AR3159" s="161"/>
      <c r="AS3159" s="161"/>
      <c r="AT3159" s="161"/>
      <c r="AU3159" s="161"/>
      <c r="AV3159" s="161"/>
      <c r="AW3159" s="161"/>
      <c r="AX3159" s="162"/>
    </row>
    <row r="3160" spans="1:251" ht="15" thickBot="1">
      <c r="A3160" s="17"/>
      <c r="B3160" s="18"/>
      <c r="C3160" s="19"/>
      <c r="D3160" s="19"/>
      <c r="E3160" s="19"/>
      <c r="F3160" s="19"/>
      <c r="G3160" s="19"/>
      <c r="H3160" s="19"/>
      <c r="I3160" s="19"/>
      <c r="J3160" s="19"/>
      <c r="K3160" s="19"/>
      <c r="L3160" s="19"/>
      <c r="M3160" s="19"/>
      <c r="N3160" s="19"/>
      <c r="O3160" s="19"/>
      <c r="P3160" s="19"/>
      <c r="Q3160" s="19"/>
      <c r="R3160" s="19"/>
      <c r="S3160" s="19"/>
      <c r="T3160" s="19"/>
      <c r="U3160" s="19"/>
      <c r="V3160" s="19"/>
      <c r="W3160" s="19"/>
      <c r="X3160" s="19"/>
      <c r="Y3160" s="19"/>
      <c r="Z3160" s="19"/>
      <c r="AA3160" s="19"/>
      <c r="AB3160" s="19"/>
      <c r="AC3160" s="19"/>
      <c r="AD3160" s="19"/>
      <c r="AE3160" s="19"/>
      <c r="AF3160" s="19"/>
      <c r="AG3160" s="19"/>
      <c r="AH3160" s="19"/>
      <c r="AI3160" s="19"/>
      <c r="AJ3160" s="19"/>
      <c r="AK3160" s="19"/>
      <c r="AL3160" s="19"/>
      <c r="AM3160" s="19"/>
      <c r="AN3160" s="19"/>
      <c r="AO3160" s="19"/>
      <c r="AP3160" s="19"/>
      <c r="AQ3160" s="19"/>
      <c r="AR3160" s="19"/>
      <c r="AS3160" s="19"/>
      <c r="AT3160" s="19"/>
      <c r="AU3160" s="19"/>
      <c r="AV3160" s="19"/>
      <c r="AW3160" s="19"/>
      <c r="AX3160" s="20"/>
    </row>
    <row r="3161" spans="1:251">
      <c r="B3161" s="21"/>
    </row>
    <row r="3162" spans="1:251" ht="14.4">
      <c r="B3162" s="10" t="s">
        <v>4</v>
      </c>
      <c r="C3162" s="8"/>
      <c r="D3162" s="8"/>
      <c r="E3162" s="8"/>
      <c r="F3162" s="8"/>
      <c r="G3162" s="8"/>
      <c r="H3162" s="8"/>
      <c r="I3162" s="8"/>
      <c r="J3162" s="8"/>
      <c r="K3162" s="8"/>
      <c r="L3162" s="9"/>
      <c r="M3162" s="9"/>
      <c r="N3162" s="9"/>
      <c r="O3162" s="9"/>
      <c r="P3162" s="8"/>
      <c r="Q3162" s="8"/>
      <c r="R3162" s="8"/>
      <c r="S3162" s="8"/>
      <c r="T3162" s="8"/>
      <c r="U3162" s="8"/>
      <c r="V3162" s="10"/>
      <c r="W3162" s="10"/>
      <c r="X3162" s="10"/>
      <c r="Y3162" s="10"/>
      <c r="Z3162" s="10"/>
      <c r="AA3162" s="10"/>
      <c r="AB3162" s="10"/>
      <c r="AC3162" s="10"/>
      <c r="AD3162" s="10"/>
      <c r="AE3162" s="10"/>
      <c r="AF3162" s="10"/>
      <c r="AG3162" s="10"/>
      <c r="AH3162" s="10"/>
      <c r="AI3162" s="10"/>
      <c r="AJ3162" s="10"/>
      <c r="AK3162" s="10"/>
      <c r="AL3162" s="10"/>
      <c r="AM3162" s="10"/>
      <c r="AN3162" s="10"/>
      <c r="AO3162" s="10"/>
      <c r="AP3162" s="10"/>
      <c r="AQ3162" s="10"/>
      <c r="AR3162" s="10"/>
      <c r="AS3162" s="10"/>
      <c r="AT3162" s="10"/>
      <c r="AU3162" s="10"/>
      <c r="AV3162" s="10"/>
      <c r="AW3162" s="10"/>
      <c r="AX3162" s="10"/>
    </row>
    <row r="3163" spans="1:251" ht="15" thickBot="1">
      <c r="B3163" s="8"/>
      <c r="C3163" s="8"/>
      <c r="D3163" s="8"/>
      <c r="E3163" s="8"/>
      <c r="F3163" s="8"/>
      <c r="G3163" s="8"/>
      <c r="H3163" s="8"/>
      <c r="I3163" s="8"/>
      <c r="J3163" s="8"/>
      <c r="K3163" s="8"/>
      <c r="L3163" s="9"/>
      <c r="M3163" s="9"/>
      <c r="N3163" s="9"/>
      <c r="O3163" s="9"/>
      <c r="P3163" s="8"/>
      <c r="Q3163" s="8"/>
      <c r="R3163" s="8"/>
      <c r="S3163" s="8"/>
      <c r="T3163" s="8"/>
      <c r="U3163" s="8"/>
      <c r="V3163" s="10"/>
      <c r="W3163" s="10"/>
      <c r="X3163" s="10"/>
      <c r="Y3163" s="10"/>
      <c r="Z3163" s="10"/>
      <c r="AA3163" s="10"/>
      <c r="AB3163" s="10"/>
      <c r="AC3163" s="10"/>
      <c r="AD3163" s="10"/>
      <c r="AE3163" s="10"/>
      <c r="AF3163" s="10"/>
      <c r="AG3163" s="10"/>
      <c r="AH3163" s="10"/>
      <c r="AI3163" s="10"/>
      <c r="AJ3163" s="10"/>
      <c r="AK3163" s="10"/>
      <c r="AL3163" s="10"/>
      <c r="AM3163" s="10"/>
      <c r="AN3163" s="10"/>
      <c r="AO3163" s="10"/>
      <c r="AP3163" s="10"/>
      <c r="AQ3163" s="10"/>
      <c r="AR3163" s="10"/>
      <c r="AS3163" s="10"/>
      <c r="AT3163" s="10"/>
      <c r="AU3163" s="10"/>
      <c r="AV3163" s="10"/>
      <c r="AW3163" s="10"/>
      <c r="AX3163" s="22" t="s">
        <v>5</v>
      </c>
    </row>
    <row r="3164" spans="1:251" s="16" customFormat="1" ht="13.5" customHeight="1">
      <c r="A3164" s="8"/>
      <c r="B3164" s="163" t="s">
        <v>6</v>
      </c>
      <c r="C3164" s="164"/>
      <c r="D3164" s="164"/>
      <c r="E3164" s="164"/>
      <c r="F3164" s="164"/>
      <c r="G3164" s="164"/>
      <c r="H3164" s="164"/>
      <c r="I3164" s="164"/>
      <c r="J3164" s="164"/>
      <c r="K3164" s="164"/>
      <c r="L3164" s="164"/>
      <c r="M3164" s="164"/>
      <c r="N3164" s="164"/>
      <c r="O3164" s="164"/>
      <c r="P3164" s="164"/>
      <c r="Q3164" s="164"/>
      <c r="R3164" s="164"/>
      <c r="S3164" s="164"/>
      <c r="T3164" s="164"/>
      <c r="U3164" s="164"/>
      <c r="V3164" s="164"/>
      <c r="W3164" s="164"/>
      <c r="X3164" s="164"/>
      <c r="Y3164" s="164"/>
      <c r="Z3164" s="165"/>
      <c r="AA3164" s="169" t="s">
        <v>9</v>
      </c>
      <c r="AB3164" s="164"/>
      <c r="AC3164" s="164"/>
      <c r="AD3164" s="164"/>
      <c r="AE3164" s="164"/>
      <c r="AF3164" s="164"/>
      <c r="AG3164" s="164"/>
      <c r="AH3164" s="164"/>
      <c r="AI3164" s="165"/>
      <c r="AJ3164" s="169" t="s">
        <v>10</v>
      </c>
      <c r="AK3164" s="164"/>
      <c r="AL3164" s="164"/>
      <c r="AM3164" s="164"/>
      <c r="AN3164" s="164"/>
      <c r="AO3164" s="164"/>
      <c r="AP3164" s="164"/>
      <c r="AQ3164" s="164"/>
      <c r="AR3164" s="165"/>
      <c r="AS3164" s="169" t="s">
        <v>7</v>
      </c>
      <c r="AT3164" s="164"/>
      <c r="AU3164" s="164"/>
      <c r="AV3164" s="164"/>
      <c r="AW3164" s="164"/>
      <c r="AX3164" s="171"/>
      <c r="AY3164" s="2"/>
      <c r="AZ3164" s="2"/>
      <c r="BA3164" s="2"/>
      <c r="BB3164" s="2"/>
      <c r="BC3164" s="2"/>
      <c r="BD3164" s="2"/>
      <c r="BE3164" s="2"/>
      <c r="BF3164" s="2"/>
      <c r="BG3164" s="2"/>
      <c r="BH3164" s="2"/>
      <c r="BI3164" s="2"/>
      <c r="BJ3164" s="2"/>
      <c r="BK3164" s="2"/>
      <c r="BL3164" s="2"/>
      <c r="BM3164" s="2"/>
      <c r="BN3164" s="2"/>
      <c r="BO3164" s="2"/>
      <c r="BP3164" s="2"/>
      <c r="BQ3164" s="2"/>
      <c r="BR3164" s="2"/>
      <c r="BS3164" s="2"/>
      <c r="BT3164" s="2"/>
      <c r="BU3164" s="2"/>
      <c r="BV3164" s="2"/>
      <c r="BW3164" s="2"/>
      <c r="BX3164" s="2"/>
      <c r="BY3164" s="2"/>
      <c r="BZ3164" s="2"/>
      <c r="CA3164" s="2"/>
      <c r="CB3164" s="2"/>
      <c r="CC3164" s="2"/>
      <c r="CD3164" s="2"/>
      <c r="CE3164" s="2"/>
      <c r="CF3164" s="2"/>
      <c r="CG3164" s="2"/>
      <c r="CH3164" s="2"/>
      <c r="CI3164" s="2"/>
      <c r="CJ3164" s="2"/>
      <c r="CK3164" s="2"/>
      <c r="CL3164" s="2"/>
      <c r="CM3164" s="2"/>
      <c r="CN3164" s="2"/>
      <c r="CO3164" s="2"/>
      <c r="CP3164" s="2"/>
      <c r="CQ3164" s="2"/>
      <c r="CR3164" s="2"/>
      <c r="CS3164" s="2"/>
      <c r="CT3164" s="2"/>
      <c r="CU3164" s="2"/>
      <c r="CV3164" s="2"/>
      <c r="CW3164" s="2"/>
      <c r="CX3164" s="2"/>
      <c r="CY3164" s="2"/>
      <c r="CZ3164" s="2"/>
      <c r="DA3164" s="2"/>
      <c r="DB3164" s="2"/>
      <c r="DC3164" s="2"/>
      <c r="DD3164" s="2"/>
      <c r="DE3164" s="2"/>
      <c r="DF3164" s="2"/>
      <c r="DG3164" s="2"/>
      <c r="DH3164" s="2"/>
      <c r="DI3164" s="2"/>
      <c r="DJ3164" s="2"/>
      <c r="DK3164" s="2"/>
      <c r="DL3164" s="2"/>
      <c r="DM3164" s="2"/>
      <c r="DN3164" s="2"/>
      <c r="DO3164" s="2"/>
      <c r="DP3164" s="2"/>
      <c r="DQ3164" s="2"/>
      <c r="DR3164" s="2"/>
      <c r="DS3164" s="2"/>
      <c r="DT3164" s="2"/>
      <c r="DU3164" s="2"/>
      <c r="DV3164" s="2"/>
      <c r="DW3164" s="2"/>
      <c r="DX3164" s="2"/>
      <c r="DY3164" s="2"/>
      <c r="DZ3164" s="2"/>
      <c r="EA3164" s="2"/>
      <c r="EB3164" s="2"/>
      <c r="EC3164" s="2"/>
      <c r="ED3164" s="2"/>
      <c r="EE3164" s="2"/>
      <c r="EF3164" s="2"/>
      <c r="EG3164" s="2"/>
      <c r="EH3164" s="2"/>
      <c r="EI3164" s="2"/>
      <c r="EJ3164" s="2"/>
      <c r="EK3164" s="2"/>
      <c r="EL3164" s="2"/>
      <c r="EM3164" s="2"/>
      <c r="EN3164" s="2"/>
      <c r="EO3164" s="2"/>
      <c r="EP3164" s="2"/>
      <c r="EQ3164" s="2"/>
      <c r="ER3164" s="2"/>
      <c r="ES3164" s="2"/>
      <c r="ET3164" s="2"/>
      <c r="EU3164" s="2"/>
      <c r="EV3164" s="2"/>
      <c r="EW3164" s="2"/>
      <c r="EX3164" s="2"/>
      <c r="EY3164" s="2"/>
      <c r="EZ3164" s="2"/>
      <c r="FA3164" s="2"/>
      <c r="FB3164" s="2"/>
      <c r="FC3164" s="2"/>
      <c r="FD3164" s="2"/>
      <c r="FE3164" s="2"/>
      <c r="FF3164" s="2"/>
      <c r="FG3164" s="2"/>
      <c r="FH3164" s="2"/>
      <c r="FI3164" s="2"/>
      <c r="FJ3164" s="2"/>
      <c r="FK3164" s="2"/>
      <c r="FL3164" s="2"/>
      <c r="FM3164" s="2"/>
      <c r="FN3164" s="2"/>
      <c r="FO3164" s="2"/>
      <c r="FP3164" s="2"/>
      <c r="FQ3164" s="2"/>
      <c r="FR3164" s="2"/>
      <c r="FS3164" s="2"/>
      <c r="FT3164" s="2"/>
      <c r="FU3164" s="2"/>
      <c r="FV3164" s="2"/>
      <c r="FW3164" s="2"/>
      <c r="FX3164" s="2"/>
      <c r="FY3164" s="2"/>
      <c r="FZ3164" s="2"/>
      <c r="GA3164" s="2"/>
      <c r="GB3164" s="2"/>
      <c r="GC3164" s="2"/>
      <c r="GD3164" s="2"/>
      <c r="GE3164" s="2"/>
      <c r="GF3164" s="2"/>
      <c r="GG3164" s="2"/>
      <c r="GH3164" s="2"/>
      <c r="GI3164" s="2"/>
      <c r="GJ3164" s="2"/>
      <c r="GK3164" s="2"/>
      <c r="GL3164" s="2"/>
      <c r="GM3164" s="2"/>
      <c r="GN3164" s="2"/>
      <c r="GO3164" s="2"/>
      <c r="GP3164" s="2"/>
      <c r="GQ3164" s="2"/>
      <c r="GR3164" s="2"/>
      <c r="GS3164" s="2"/>
      <c r="GT3164" s="2"/>
      <c r="GU3164" s="2"/>
      <c r="GV3164" s="2"/>
      <c r="GW3164" s="2"/>
      <c r="GX3164" s="2"/>
      <c r="GY3164" s="2"/>
      <c r="GZ3164" s="2"/>
      <c r="HA3164" s="2"/>
      <c r="HB3164" s="2"/>
      <c r="HC3164" s="2"/>
      <c r="HD3164" s="2"/>
      <c r="HE3164" s="2"/>
      <c r="HF3164" s="2"/>
      <c r="HG3164" s="2"/>
      <c r="HH3164" s="2"/>
      <c r="HI3164" s="2"/>
      <c r="HJ3164" s="2"/>
      <c r="HK3164" s="2"/>
      <c r="HL3164" s="2"/>
      <c r="HM3164" s="2"/>
      <c r="HN3164" s="2"/>
      <c r="HO3164" s="2"/>
      <c r="HP3164" s="2"/>
      <c r="HQ3164" s="2"/>
      <c r="HR3164" s="2"/>
      <c r="HS3164" s="2"/>
      <c r="HT3164" s="2"/>
      <c r="HU3164" s="2"/>
      <c r="HV3164" s="2"/>
      <c r="HW3164" s="2"/>
      <c r="HX3164" s="2"/>
      <c r="HY3164" s="2"/>
      <c r="HZ3164" s="2"/>
      <c r="IA3164" s="2"/>
      <c r="IB3164" s="2"/>
      <c r="IC3164" s="2"/>
      <c r="ID3164" s="2"/>
      <c r="IE3164" s="2"/>
      <c r="IF3164" s="2"/>
      <c r="IG3164" s="2"/>
      <c r="IH3164" s="2"/>
      <c r="II3164" s="2"/>
      <c r="IJ3164" s="2"/>
      <c r="IK3164" s="2"/>
      <c r="IL3164" s="2"/>
      <c r="IM3164" s="2"/>
      <c r="IN3164" s="2"/>
      <c r="IO3164" s="2"/>
      <c r="IP3164" s="2"/>
      <c r="IQ3164" s="2"/>
    </row>
    <row r="3165" spans="1:251" s="16" customFormat="1">
      <c r="A3165" s="8"/>
      <c r="B3165" s="166"/>
      <c r="C3165" s="167"/>
      <c r="D3165" s="167"/>
      <c r="E3165" s="167"/>
      <c r="F3165" s="167"/>
      <c r="G3165" s="167"/>
      <c r="H3165" s="167"/>
      <c r="I3165" s="167"/>
      <c r="J3165" s="167"/>
      <c r="K3165" s="167"/>
      <c r="L3165" s="167"/>
      <c r="M3165" s="167"/>
      <c r="N3165" s="167"/>
      <c r="O3165" s="167"/>
      <c r="P3165" s="167"/>
      <c r="Q3165" s="167"/>
      <c r="R3165" s="167"/>
      <c r="S3165" s="167"/>
      <c r="T3165" s="167"/>
      <c r="U3165" s="167"/>
      <c r="V3165" s="167"/>
      <c r="W3165" s="167"/>
      <c r="X3165" s="167"/>
      <c r="Y3165" s="167"/>
      <c r="Z3165" s="168"/>
      <c r="AA3165" s="170"/>
      <c r="AB3165" s="167"/>
      <c r="AC3165" s="167"/>
      <c r="AD3165" s="167"/>
      <c r="AE3165" s="167"/>
      <c r="AF3165" s="167"/>
      <c r="AG3165" s="167"/>
      <c r="AH3165" s="167"/>
      <c r="AI3165" s="168"/>
      <c r="AJ3165" s="170"/>
      <c r="AK3165" s="167"/>
      <c r="AL3165" s="167"/>
      <c r="AM3165" s="167"/>
      <c r="AN3165" s="167"/>
      <c r="AO3165" s="167"/>
      <c r="AP3165" s="167"/>
      <c r="AQ3165" s="167"/>
      <c r="AR3165" s="168"/>
      <c r="AS3165" s="170"/>
      <c r="AT3165" s="167"/>
      <c r="AU3165" s="167"/>
      <c r="AV3165" s="167"/>
      <c r="AW3165" s="167"/>
      <c r="AX3165" s="172"/>
      <c r="AY3165" s="2"/>
      <c r="AZ3165" s="2"/>
      <c r="BA3165" s="2"/>
      <c r="BB3165" s="23"/>
      <c r="BC3165" s="24"/>
      <c r="BE3165" s="2"/>
      <c r="BF3165" s="2"/>
      <c r="BG3165" s="2"/>
      <c r="BH3165" s="2"/>
      <c r="BI3165" s="2"/>
      <c r="BJ3165" s="2"/>
      <c r="BK3165" s="2"/>
      <c r="BL3165" s="2"/>
      <c r="BM3165" s="2"/>
      <c r="BN3165" s="2"/>
      <c r="BO3165" s="2"/>
      <c r="BP3165" s="2"/>
      <c r="BQ3165" s="2"/>
      <c r="BR3165" s="2"/>
      <c r="BS3165" s="2"/>
      <c r="BT3165" s="2"/>
      <c r="BU3165" s="2"/>
      <c r="BV3165" s="2"/>
      <c r="BW3165" s="2"/>
      <c r="BX3165" s="2"/>
      <c r="BY3165" s="2"/>
      <c r="BZ3165" s="2"/>
      <c r="CA3165" s="2"/>
      <c r="CB3165" s="2"/>
      <c r="CC3165" s="2"/>
      <c r="CD3165" s="2"/>
      <c r="CE3165" s="2"/>
      <c r="CF3165" s="2"/>
      <c r="CG3165" s="2"/>
      <c r="CH3165" s="2"/>
      <c r="CI3165" s="2"/>
      <c r="CJ3165" s="2"/>
      <c r="CK3165" s="2"/>
      <c r="CL3165" s="2"/>
      <c r="CM3165" s="2"/>
      <c r="CN3165" s="2"/>
      <c r="CO3165" s="2"/>
      <c r="CP3165" s="2"/>
      <c r="CQ3165" s="2"/>
      <c r="CR3165" s="2"/>
      <c r="CS3165" s="2"/>
      <c r="CT3165" s="2"/>
      <c r="CU3165" s="2"/>
      <c r="CV3165" s="2"/>
      <c r="CW3165" s="2"/>
      <c r="CX3165" s="2"/>
      <c r="CY3165" s="2"/>
      <c r="CZ3165" s="2"/>
      <c r="DA3165" s="2"/>
      <c r="DB3165" s="2"/>
      <c r="DC3165" s="2"/>
      <c r="DD3165" s="2"/>
      <c r="DE3165" s="2"/>
      <c r="DF3165" s="2"/>
      <c r="DG3165" s="2"/>
      <c r="DH3165" s="2"/>
      <c r="DI3165" s="2"/>
      <c r="DJ3165" s="2"/>
      <c r="DK3165" s="2"/>
      <c r="DL3165" s="2"/>
      <c r="DM3165" s="2"/>
      <c r="DN3165" s="2"/>
      <c r="DO3165" s="2"/>
      <c r="DP3165" s="2"/>
      <c r="DQ3165" s="2"/>
      <c r="DR3165" s="2"/>
      <c r="DS3165" s="2"/>
      <c r="DT3165" s="2"/>
      <c r="DU3165" s="2"/>
      <c r="DV3165" s="2"/>
      <c r="DW3165" s="2"/>
      <c r="DX3165" s="2"/>
      <c r="DY3165" s="2"/>
      <c r="DZ3165" s="2"/>
      <c r="EA3165" s="2"/>
      <c r="EB3165" s="2"/>
      <c r="EC3165" s="2"/>
      <c r="ED3165" s="2"/>
      <c r="EE3165" s="2"/>
      <c r="EF3165" s="2"/>
      <c r="EG3165" s="2"/>
      <c r="EH3165" s="2"/>
      <c r="EI3165" s="2"/>
      <c r="EJ3165" s="2"/>
      <c r="EK3165" s="2"/>
      <c r="EL3165" s="2"/>
      <c r="EM3165" s="2"/>
      <c r="EN3165" s="2"/>
      <c r="EO3165" s="2"/>
      <c r="EP3165" s="2"/>
      <c r="EQ3165" s="2"/>
      <c r="ER3165" s="2"/>
      <c r="ES3165" s="2"/>
      <c r="ET3165" s="2"/>
      <c r="EU3165" s="2"/>
      <c r="EV3165" s="2"/>
      <c r="EW3165" s="2"/>
      <c r="EX3165" s="2"/>
      <c r="EY3165" s="2"/>
      <c r="EZ3165" s="2"/>
      <c r="FA3165" s="2"/>
      <c r="FB3165" s="2"/>
      <c r="FC3165" s="2"/>
      <c r="FD3165" s="2"/>
      <c r="FE3165" s="2"/>
      <c r="FF3165" s="2"/>
      <c r="FG3165" s="2"/>
      <c r="FH3165" s="2"/>
      <c r="FI3165" s="2"/>
      <c r="FJ3165" s="2"/>
      <c r="FK3165" s="2"/>
      <c r="FL3165" s="2"/>
      <c r="FM3165" s="2"/>
      <c r="FN3165" s="2"/>
      <c r="FO3165" s="2"/>
      <c r="FP3165" s="2"/>
      <c r="FQ3165" s="2"/>
      <c r="FR3165" s="2"/>
      <c r="FS3165" s="2"/>
      <c r="FT3165" s="2"/>
      <c r="FU3165" s="2"/>
      <c r="FV3165" s="2"/>
      <c r="FW3165" s="2"/>
      <c r="FX3165" s="2"/>
      <c r="FY3165" s="2"/>
      <c r="FZ3165" s="2"/>
      <c r="GA3165" s="2"/>
      <c r="GB3165" s="2"/>
      <c r="GC3165" s="2"/>
      <c r="GD3165" s="2"/>
      <c r="GE3165" s="2"/>
      <c r="GF3165" s="2"/>
      <c r="GG3165" s="2"/>
      <c r="GH3165" s="2"/>
      <c r="GI3165" s="2"/>
      <c r="GJ3165" s="2"/>
      <c r="GK3165" s="2"/>
      <c r="GL3165" s="2"/>
      <c r="GM3165" s="2"/>
      <c r="GN3165" s="2"/>
      <c r="GO3165" s="2"/>
      <c r="GP3165" s="2"/>
      <c r="GQ3165" s="2"/>
      <c r="GR3165" s="2"/>
      <c r="GS3165" s="2"/>
      <c r="GT3165" s="2"/>
      <c r="GU3165" s="2"/>
      <c r="GV3165" s="2"/>
      <c r="GW3165" s="2"/>
      <c r="GX3165" s="2"/>
      <c r="GY3165" s="2"/>
      <c r="GZ3165" s="2"/>
      <c r="HA3165" s="2"/>
      <c r="HB3165" s="2"/>
      <c r="HC3165" s="2"/>
      <c r="HD3165" s="2"/>
      <c r="HE3165" s="2"/>
      <c r="HF3165" s="2"/>
      <c r="HG3165" s="2"/>
      <c r="HH3165" s="2"/>
      <c r="HI3165" s="2"/>
      <c r="HJ3165" s="2"/>
      <c r="HK3165" s="2"/>
      <c r="HL3165" s="2"/>
      <c r="HM3165" s="2"/>
      <c r="HN3165" s="2"/>
      <c r="HO3165" s="2"/>
      <c r="HP3165" s="2"/>
      <c r="HQ3165" s="2"/>
      <c r="HR3165" s="2"/>
      <c r="HS3165" s="2"/>
      <c r="HT3165" s="2"/>
      <c r="HU3165" s="2"/>
      <c r="HV3165" s="2"/>
      <c r="HW3165" s="2"/>
      <c r="HX3165" s="2"/>
      <c r="HY3165" s="2"/>
      <c r="HZ3165" s="2"/>
      <c r="IA3165" s="2"/>
      <c r="IB3165" s="2"/>
      <c r="IC3165" s="2"/>
      <c r="ID3165" s="2"/>
      <c r="IE3165" s="2"/>
      <c r="IF3165" s="2"/>
      <c r="IG3165" s="2"/>
      <c r="IH3165" s="2"/>
      <c r="II3165" s="2"/>
      <c r="IJ3165" s="2"/>
      <c r="IK3165" s="2"/>
      <c r="IL3165" s="2"/>
      <c r="IM3165" s="2"/>
      <c r="IN3165" s="2"/>
      <c r="IO3165" s="2"/>
      <c r="IP3165" s="2"/>
      <c r="IQ3165" s="2"/>
    </row>
    <row r="3166" spans="1:251" s="16" customFormat="1" ht="18.75" customHeight="1">
      <c r="A3166" s="8"/>
      <c r="B3166" s="25"/>
      <c r="C3166" s="135" t="s">
        <v>190</v>
      </c>
      <c r="D3166" s="136"/>
      <c r="E3166" s="136"/>
      <c r="F3166" s="136"/>
      <c r="G3166" s="136"/>
      <c r="H3166" s="136"/>
      <c r="I3166" s="136"/>
      <c r="J3166" s="136"/>
      <c r="K3166" s="136"/>
      <c r="L3166" s="136"/>
      <c r="M3166" s="136"/>
      <c r="N3166" s="136"/>
      <c r="O3166" s="136"/>
      <c r="P3166" s="136"/>
      <c r="Q3166" s="136"/>
      <c r="R3166" s="136"/>
      <c r="S3166" s="136"/>
      <c r="T3166" s="136"/>
      <c r="U3166" s="136"/>
      <c r="V3166" s="136"/>
      <c r="W3166" s="136"/>
      <c r="X3166" s="136"/>
      <c r="Y3166" s="136"/>
      <c r="Z3166" s="137"/>
      <c r="AA3166" s="138">
        <v>146000</v>
      </c>
      <c r="AB3166" s="139"/>
      <c r="AC3166" s="139"/>
      <c r="AD3166" s="139"/>
      <c r="AE3166" s="139"/>
      <c r="AF3166" s="139"/>
      <c r="AG3166" s="139"/>
      <c r="AH3166" s="139"/>
      <c r="AI3166" s="140"/>
      <c r="AJ3166" s="138">
        <v>0</v>
      </c>
      <c r="AK3166" s="139"/>
      <c r="AL3166" s="139"/>
      <c r="AM3166" s="139"/>
      <c r="AN3166" s="139"/>
      <c r="AO3166" s="139"/>
      <c r="AP3166" s="139"/>
      <c r="AQ3166" s="139"/>
      <c r="AR3166" s="140"/>
      <c r="AS3166" s="141"/>
      <c r="AT3166" s="142"/>
      <c r="AU3166" s="142"/>
      <c r="AV3166" s="142"/>
      <c r="AW3166" s="142"/>
      <c r="AX3166" s="143"/>
      <c r="AY3166" s="2"/>
      <c r="AZ3166" s="2"/>
      <c r="BA3166" s="2"/>
      <c r="BB3166" s="2"/>
      <c r="BC3166" s="2"/>
      <c r="BD3166" s="2"/>
      <c r="BE3166" s="2"/>
      <c r="BF3166" s="2"/>
      <c r="BG3166" s="2"/>
      <c r="BH3166" s="2"/>
      <c r="BI3166" s="2"/>
      <c r="BJ3166" s="2"/>
      <c r="BK3166" s="2"/>
      <c r="BL3166" s="2"/>
      <c r="BM3166" s="2"/>
      <c r="BN3166" s="2"/>
      <c r="BO3166" s="2"/>
      <c r="BP3166" s="2"/>
      <c r="BQ3166" s="2"/>
      <c r="BR3166" s="2"/>
      <c r="BS3166" s="2"/>
      <c r="BT3166" s="2"/>
      <c r="BU3166" s="2"/>
      <c r="BV3166" s="2"/>
      <c r="BW3166" s="2"/>
      <c r="BX3166" s="2"/>
      <c r="BY3166" s="2"/>
      <c r="BZ3166" s="2"/>
      <c r="CA3166" s="2"/>
      <c r="CB3166" s="2"/>
      <c r="CC3166" s="2"/>
      <c r="CD3166" s="2"/>
      <c r="CE3166" s="2"/>
      <c r="CF3166" s="2"/>
      <c r="CG3166" s="2"/>
      <c r="CH3166" s="2"/>
      <c r="CI3166" s="2"/>
      <c r="CJ3166" s="2"/>
      <c r="CK3166" s="2"/>
      <c r="CL3166" s="2"/>
      <c r="CM3166" s="2"/>
      <c r="CN3166" s="2"/>
      <c r="CO3166" s="2"/>
      <c r="CP3166" s="2"/>
      <c r="CQ3166" s="2"/>
      <c r="CR3166" s="2"/>
      <c r="CS3166" s="2"/>
      <c r="CT3166" s="2"/>
      <c r="CU3166" s="2"/>
      <c r="CV3166" s="2"/>
      <c r="CW3166" s="2"/>
      <c r="CX3166" s="2"/>
      <c r="CY3166" s="2"/>
      <c r="CZ3166" s="2"/>
      <c r="DA3166" s="2"/>
      <c r="DB3166" s="2"/>
      <c r="DC3166" s="2"/>
      <c r="DD3166" s="2"/>
      <c r="DE3166" s="2"/>
      <c r="DF3166" s="2"/>
      <c r="DG3166" s="2"/>
      <c r="DH3166" s="2"/>
      <c r="DI3166" s="2"/>
      <c r="DJ3166" s="2"/>
      <c r="DK3166" s="2"/>
      <c r="DL3166" s="2"/>
      <c r="DM3166" s="2"/>
      <c r="DN3166" s="2"/>
      <c r="DO3166" s="2"/>
      <c r="DP3166" s="2"/>
      <c r="DQ3166" s="2"/>
      <c r="DR3166" s="2"/>
      <c r="DS3166" s="2"/>
      <c r="DT3166" s="2"/>
      <c r="DU3166" s="2"/>
      <c r="DV3166" s="2"/>
      <c r="DW3166" s="2"/>
      <c r="DX3166" s="2"/>
      <c r="DY3166" s="2"/>
      <c r="DZ3166" s="2"/>
      <c r="EA3166" s="2"/>
      <c r="EB3166" s="2"/>
      <c r="EC3166" s="2"/>
      <c r="ED3166" s="2"/>
      <c r="EE3166" s="2"/>
      <c r="EF3166" s="2"/>
      <c r="EG3166" s="2"/>
      <c r="EH3166" s="2"/>
      <c r="EI3166" s="2"/>
      <c r="EJ3166" s="2"/>
      <c r="EK3166" s="2"/>
      <c r="EL3166" s="2"/>
      <c r="EM3166" s="2"/>
      <c r="EN3166" s="2"/>
      <c r="EO3166" s="2"/>
      <c r="EP3166" s="2"/>
      <c r="EQ3166" s="2"/>
      <c r="ER3166" s="2"/>
      <c r="ES3166" s="2"/>
      <c r="ET3166" s="2"/>
      <c r="EU3166" s="2"/>
      <c r="EV3166" s="2"/>
      <c r="EW3166" s="2"/>
      <c r="EX3166" s="2"/>
      <c r="EY3166" s="2"/>
      <c r="EZ3166" s="2"/>
      <c r="FA3166" s="2"/>
      <c r="FB3166" s="2"/>
      <c r="FC3166" s="2"/>
      <c r="FD3166" s="2"/>
      <c r="FE3166" s="2"/>
      <c r="FF3166" s="2"/>
      <c r="FG3166" s="2"/>
      <c r="FH3166" s="2"/>
      <c r="FI3166" s="2"/>
      <c r="FJ3166" s="2"/>
      <c r="FK3166" s="2"/>
      <c r="FL3166" s="2"/>
      <c r="FM3166" s="2"/>
      <c r="FN3166" s="2"/>
      <c r="FO3166" s="2"/>
      <c r="FP3166" s="2"/>
      <c r="FQ3166" s="2"/>
      <c r="FR3166" s="2"/>
      <c r="FS3166" s="2"/>
      <c r="FT3166" s="2"/>
      <c r="FU3166" s="2"/>
      <c r="FV3166" s="2"/>
      <c r="FW3166" s="2"/>
      <c r="FX3166" s="2"/>
      <c r="FY3166" s="2"/>
      <c r="FZ3166" s="2"/>
      <c r="GA3166" s="2"/>
      <c r="GB3166" s="2"/>
      <c r="GC3166" s="2"/>
      <c r="GD3166" s="2"/>
      <c r="GE3166" s="2"/>
      <c r="GF3166" s="2"/>
      <c r="GG3166" s="2"/>
      <c r="GH3166" s="2"/>
      <c r="GI3166" s="2"/>
      <c r="GJ3166" s="2"/>
      <c r="GK3166" s="2"/>
      <c r="GL3166" s="2"/>
      <c r="GM3166" s="2"/>
      <c r="GN3166" s="2"/>
      <c r="GO3166" s="2"/>
      <c r="GP3166" s="2"/>
      <c r="GQ3166" s="2"/>
      <c r="GR3166" s="2"/>
      <c r="GS3166" s="2"/>
      <c r="GT3166" s="2"/>
      <c r="GU3166" s="2"/>
      <c r="GV3166" s="2"/>
      <c r="GW3166" s="2"/>
      <c r="GX3166" s="2"/>
      <c r="GY3166" s="2"/>
      <c r="GZ3166" s="2"/>
      <c r="HA3166" s="2"/>
      <c r="HB3166" s="2"/>
      <c r="HC3166" s="2"/>
      <c r="HD3166" s="2"/>
      <c r="HE3166" s="2"/>
      <c r="HF3166" s="2"/>
      <c r="HG3166" s="2"/>
      <c r="HH3166" s="2"/>
      <c r="HI3166" s="2"/>
      <c r="HJ3166" s="2"/>
      <c r="HK3166" s="2"/>
      <c r="HL3166" s="2"/>
      <c r="HM3166" s="2"/>
      <c r="HN3166" s="2"/>
      <c r="HO3166" s="2"/>
      <c r="HP3166" s="2"/>
      <c r="HQ3166" s="2"/>
      <c r="HR3166" s="2"/>
      <c r="HS3166" s="2"/>
      <c r="HT3166" s="2"/>
      <c r="HU3166" s="2"/>
      <c r="HV3166" s="2"/>
      <c r="HW3166" s="2"/>
      <c r="HX3166" s="2"/>
      <c r="HY3166" s="2"/>
      <c r="HZ3166" s="2"/>
      <c r="IA3166" s="2"/>
      <c r="IB3166" s="2"/>
      <c r="IC3166" s="2"/>
      <c r="ID3166" s="2"/>
      <c r="IE3166" s="2"/>
      <c r="IF3166" s="2"/>
      <c r="IG3166" s="2"/>
      <c r="IH3166" s="2"/>
      <c r="II3166" s="2"/>
      <c r="IJ3166" s="2"/>
      <c r="IK3166" s="2"/>
      <c r="IL3166" s="2"/>
      <c r="IM3166" s="2"/>
      <c r="IN3166" s="2"/>
      <c r="IO3166" s="2"/>
      <c r="IP3166" s="2"/>
      <c r="IQ3166" s="2"/>
    </row>
    <row r="3167" spans="1:251" s="16" customFormat="1" ht="18.75" customHeight="1">
      <c r="A3167" s="8"/>
      <c r="B3167" s="25"/>
      <c r="C3167" s="135" t="s">
        <v>374</v>
      </c>
      <c r="D3167" s="136"/>
      <c r="E3167" s="136"/>
      <c r="F3167" s="136"/>
      <c r="G3167" s="136"/>
      <c r="H3167" s="136"/>
      <c r="I3167" s="136"/>
      <c r="J3167" s="136"/>
      <c r="K3167" s="136"/>
      <c r="L3167" s="136"/>
      <c r="M3167" s="136"/>
      <c r="N3167" s="136"/>
      <c r="O3167" s="136"/>
      <c r="P3167" s="136"/>
      <c r="Q3167" s="136"/>
      <c r="R3167" s="136"/>
      <c r="S3167" s="136"/>
      <c r="T3167" s="136"/>
      <c r="U3167" s="136"/>
      <c r="V3167" s="136"/>
      <c r="W3167" s="136"/>
      <c r="X3167" s="136"/>
      <c r="Y3167" s="136"/>
      <c r="Z3167" s="137"/>
      <c r="AA3167" s="138">
        <v>251834</v>
      </c>
      <c r="AB3167" s="139"/>
      <c r="AC3167" s="139"/>
      <c r="AD3167" s="139"/>
      <c r="AE3167" s="139"/>
      <c r="AF3167" s="139"/>
      <c r="AG3167" s="139"/>
      <c r="AH3167" s="139"/>
      <c r="AI3167" s="140"/>
      <c r="AJ3167" s="138">
        <v>0</v>
      </c>
      <c r="AK3167" s="139"/>
      <c r="AL3167" s="139"/>
      <c r="AM3167" s="139"/>
      <c r="AN3167" s="139"/>
      <c r="AO3167" s="139"/>
      <c r="AP3167" s="139"/>
      <c r="AQ3167" s="139"/>
      <c r="AR3167" s="140"/>
      <c r="AS3167" s="141"/>
      <c r="AT3167" s="142"/>
      <c r="AU3167" s="142"/>
      <c r="AV3167" s="142"/>
      <c r="AW3167" s="142"/>
      <c r="AX3167" s="143"/>
      <c r="AY3167" s="2"/>
      <c r="AZ3167" s="2"/>
      <c r="BA3167" s="2"/>
      <c r="BB3167" s="2"/>
      <c r="BC3167" s="2"/>
      <c r="BD3167" s="2"/>
      <c r="BE3167" s="2"/>
      <c r="BF3167" s="2"/>
      <c r="BG3167" s="2"/>
      <c r="BH3167" s="2"/>
      <c r="BI3167" s="2"/>
      <c r="BJ3167" s="2"/>
      <c r="BK3167" s="2"/>
      <c r="BL3167" s="2"/>
      <c r="BM3167" s="2"/>
      <c r="BN3167" s="2"/>
      <c r="BO3167" s="2"/>
      <c r="BP3167" s="2"/>
      <c r="BQ3167" s="2"/>
      <c r="BR3167" s="2"/>
      <c r="BS3167" s="2"/>
      <c r="BT3167" s="2"/>
      <c r="BU3167" s="2"/>
      <c r="BV3167" s="2"/>
      <c r="BW3167" s="2"/>
      <c r="BX3167" s="2"/>
      <c r="BY3167" s="2"/>
      <c r="BZ3167" s="2"/>
      <c r="CA3167" s="2"/>
      <c r="CB3167" s="2"/>
      <c r="CC3167" s="2"/>
      <c r="CD3167" s="2"/>
      <c r="CE3167" s="2"/>
      <c r="CF3167" s="2"/>
      <c r="CG3167" s="2"/>
      <c r="CH3167" s="2"/>
      <c r="CI3167" s="2"/>
      <c r="CJ3167" s="2"/>
      <c r="CK3167" s="2"/>
      <c r="CL3167" s="2"/>
      <c r="CM3167" s="2"/>
      <c r="CN3167" s="2"/>
      <c r="CO3167" s="2"/>
      <c r="CP3167" s="2"/>
      <c r="CQ3167" s="2"/>
      <c r="CR3167" s="2"/>
      <c r="CS3167" s="2"/>
      <c r="CT3167" s="2"/>
      <c r="CU3167" s="2"/>
      <c r="CV3167" s="2"/>
      <c r="CW3167" s="2"/>
      <c r="CX3167" s="2"/>
      <c r="CY3167" s="2"/>
      <c r="CZ3167" s="2"/>
      <c r="DA3167" s="2"/>
      <c r="DB3167" s="2"/>
      <c r="DC3167" s="2"/>
      <c r="DD3167" s="2"/>
      <c r="DE3167" s="2"/>
      <c r="DF3167" s="2"/>
      <c r="DG3167" s="2"/>
      <c r="DH3167" s="2"/>
      <c r="DI3167" s="2"/>
      <c r="DJ3167" s="2"/>
      <c r="DK3167" s="2"/>
      <c r="DL3167" s="2"/>
      <c r="DM3167" s="2"/>
      <c r="DN3167" s="2"/>
      <c r="DO3167" s="2"/>
      <c r="DP3167" s="2"/>
      <c r="DQ3167" s="2"/>
      <c r="DR3167" s="2"/>
      <c r="DS3167" s="2"/>
      <c r="DT3167" s="2"/>
      <c r="DU3167" s="2"/>
      <c r="DV3167" s="2"/>
      <c r="DW3167" s="2"/>
      <c r="DX3167" s="2"/>
      <c r="DY3167" s="2"/>
      <c r="DZ3167" s="2"/>
      <c r="EA3167" s="2"/>
      <c r="EB3167" s="2"/>
      <c r="EC3167" s="2"/>
      <c r="ED3167" s="2"/>
      <c r="EE3167" s="2"/>
      <c r="EF3167" s="2"/>
      <c r="EG3167" s="2"/>
      <c r="EH3167" s="2"/>
      <c r="EI3167" s="2"/>
      <c r="EJ3167" s="2"/>
      <c r="EK3167" s="2"/>
      <c r="EL3167" s="2"/>
      <c r="EM3167" s="2"/>
      <c r="EN3167" s="2"/>
      <c r="EO3167" s="2"/>
      <c r="EP3167" s="2"/>
      <c r="EQ3167" s="2"/>
      <c r="ER3167" s="2"/>
      <c r="ES3167" s="2"/>
      <c r="ET3167" s="2"/>
      <c r="EU3167" s="2"/>
      <c r="EV3167" s="2"/>
      <c r="EW3167" s="2"/>
      <c r="EX3167" s="2"/>
      <c r="EY3167" s="2"/>
      <c r="EZ3167" s="2"/>
      <c r="FA3167" s="2"/>
      <c r="FB3167" s="2"/>
      <c r="FC3167" s="2"/>
      <c r="FD3167" s="2"/>
      <c r="FE3167" s="2"/>
      <c r="FF3167" s="2"/>
      <c r="FG3167" s="2"/>
      <c r="FH3167" s="2"/>
      <c r="FI3167" s="2"/>
      <c r="FJ3167" s="2"/>
      <c r="FK3167" s="2"/>
      <c r="FL3167" s="2"/>
      <c r="FM3167" s="2"/>
      <c r="FN3167" s="2"/>
      <c r="FO3167" s="2"/>
      <c r="FP3167" s="2"/>
      <c r="FQ3167" s="2"/>
      <c r="FR3167" s="2"/>
      <c r="FS3167" s="2"/>
      <c r="FT3167" s="2"/>
      <c r="FU3167" s="2"/>
      <c r="FV3167" s="2"/>
      <c r="FW3167" s="2"/>
      <c r="FX3167" s="2"/>
      <c r="FY3167" s="2"/>
      <c r="FZ3167" s="2"/>
      <c r="GA3167" s="2"/>
      <c r="GB3167" s="2"/>
      <c r="GC3167" s="2"/>
      <c r="GD3167" s="2"/>
      <c r="GE3167" s="2"/>
      <c r="GF3167" s="2"/>
      <c r="GG3167" s="2"/>
      <c r="GH3167" s="2"/>
      <c r="GI3167" s="2"/>
      <c r="GJ3167" s="2"/>
      <c r="GK3167" s="2"/>
      <c r="GL3167" s="2"/>
      <c r="GM3167" s="2"/>
      <c r="GN3167" s="2"/>
      <c r="GO3167" s="2"/>
      <c r="GP3167" s="2"/>
      <c r="GQ3167" s="2"/>
      <c r="GR3167" s="2"/>
      <c r="GS3167" s="2"/>
      <c r="GT3167" s="2"/>
      <c r="GU3167" s="2"/>
      <c r="GV3167" s="2"/>
      <c r="GW3167" s="2"/>
      <c r="GX3167" s="2"/>
      <c r="GY3167" s="2"/>
      <c r="GZ3167" s="2"/>
      <c r="HA3167" s="2"/>
      <c r="HB3167" s="2"/>
      <c r="HC3167" s="2"/>
      <c r="HD3167" s="2"/>
      <c r="HE3167" s="2"/>
      <c r="HF3167" s="2"/>
      <c r="HG3167" s="2"/>
      <c r="HH3167" s="2"/>
      <c r="HI3167" s="2"/>
      <c r="HJ3167" s="2"/>
      <c r="HK3167" s="2"/>
      <c r="HL3167" s="2"/>
      <c r="HM3167" s="2"/>
      <c r="HN3167" s="2"/>
      <c r="HO3167" s="2"/>
      <c r="HP3167" s="2"/>
      <c r="HQ3167" s="2"/>
      <c r="HR3167" s="2"/>
      <c r="HS3167" s="2"/>
      <c r="HT3167" s="2"/>
      <c r="HU3167" s="2"/>
      <c r="HV3167" s="2"/>
      <c r="HW3167" s="2"/>
      <c r="HX3167" s="2"/>
      <c r="HY3167" s="2"/>
      <c r="HZ3167" s="2"/>
      <c r="IA3167" s="2"/>
      <c r="IB3167" s="2"/>
      <c r="IC3167" s="2"/>
      <c r="ID3167" s="2"/>
      <c r="IE3167" s="2"/>
      <c r="IF3167" s="2"/>
      <c r="IG3167" s="2"/>
      <c r="IH3167" s="2"/>
      <c r="II3167" s="2"/>
      <c r="IJ3167" s="2"/>
      <c r="IK3167" s="2"/>
      <c r="IL3167" s="2"/>
      <c r="IM3167" s="2"/>
      <c r="IN3167" s="2"/>
      <c r="IO3167" s="2"/>
      <c r="IP3167" s="2"/>
      <c r="IQ3167" s="2"/>
    </row>
    <row r="3168" spans="1:251" s="16" customFormat="1" ht="18.75" customHeight="1" thickBot="1">
      <c r="A3168" s="17"/>
      <c r="B3168" s="144" t="s">
        <v>11</v>
      </c>
      <c r="C3168" s="145"/>
      <c r="D3168" s="145"/>
      <c r="E3168" s="145"/>
      <c r="F3168" s="145"/>
      <c r="G3168" s="145"/>
      <c r="H3168" s="145"/>
      <c r="I3168" s="145"/>
      <c r="J3168" s="145"/>
      <c r="K3168" s="145"/>
      <c r="L3168" s="145"/>
      <c r="M3168" s="145"/>
      <c r="N3168" s="145"/>
      <c r="O3168" s="145"/>
      <c r="P3168" s="145"/>
      <c r="Q3168" s="145"/>
      <c r="R3168" s="145"/>
      <c r="S3168" s="145"/>
      <c r="T3168" s="145"/>
      <c r="U3168" s="145"/>
      <c r="V3168" s="145"/>
      <c r="W3168" s="145"/>
      <c r="X3168" s="145"/>
      <c r="Y3168" s="145"/>
      <c r="Z3168" s="146"/>
      <c r="AA3168" s="147">
        <f>SUM($AA$3166:$AA$3167)</f>
        <v>397834</v>
      </c>
      <c r="AB3168" s="148"/>
      <c r="AC3168" s="148"/>
      <c r="AD3168" s="148"/>
      <c r="AE3168" s="148"/>
      <c r="AF3168" s="148"/>
      <c r="AG3168" s="148"/>
      <c r="AH3168" s="148"/>
      <c r="AI3168" s="149"/>
      <c r="AJ3168" s="147">
        <f>SUM($AJ$3166:$AJ$3167)</f>
        <v>0</v>
      </c>
      <c r="AK3168" s="148"/>
      <c r="AL3168" s="148"/>
      <c r="AM3168" s="148"/>
      <c r="AN3168" s="148"/>
      <c r="AO3168" s="148"/>
      <c r="AP3168" s="148"/>
      <c r="AQ3168" s="148"/>
      <c r="AR3168" s="149"/>
      <c r="AS3168" s="150"/>
      <c r="AT3168" s="151"/>
      <c r="AU3168" s="151"/>
      <c r="AV3168" s="151"/>
      <c r="AW3168" s="151"/>
      <c r="AX3168" s="152"/>
      <c r="AY3168" s="2"/>
      <c r="AZ3168" s="2"/>
      <c r="BA3168" s="2"/>
      <c r="BB3168" s="2"/>
      <c r="BC3168" s="2"/>
      <c r="BD3168" s="2"/>
      <c r="BE3168" s="2"/>
      <c r="BF3168" s="2"/>
      <c r="BG3168" s="2"/>
      <c r="BH3168" s="2"/>
      <c r="BI3168" s="2"/>
      <c r="BJ3168" s="2"/>
      <c r="BK3168" s="2"/>
      <c r="BL3168" s="2"/>
      <c r="BM3168" s="2"/>
      <c r="BN3168" s="2"/>
      <c r="BO3168" s="2"/>
      <c r="BP3168" s="2"/>
      <c r="BQ3168" s="2"/>
      <c r="BR3168" s="2"/>
      <c r="BS3168" s="2"/>
      <c r="BT3168" s="2"/>
      <c r="BU3168" s="2"/>
      <c r="BV3168" s="2"/>
      <c r="BW3168" s="2"/>
      <c r="BX3168" s="2"/>
      <c r="BY3168" s="2"/>
      <c r="BZ3168" s="2"/>
      <c r="CA3168" s="2"/>
      <c r="CB3168" s="2"/>
      <c r="CC3168" s="2"/>
      <c r="CD3168" s="2"/>
      <c r="CE3168" s="2"/>
      <c r="CF3168" s="2"/>
      <c r="CG3168" s="2"/>
      <c r="CH3168" s="2"/>
      <c r="CI3168" s="2"/>
      <c r="CJ3168" s="2"/>
      <c r="CK3168" s="2"/>
      <c r="CL3168" s="2"/>
      <c r="CM3168" s="2"/>
      <c r="CN3168" s="2"/>
      <c r="CO3168" s="2"/>
      <c r="CP3168" s="2"/>
      <c r="CQ3168" s="2"/>
      <c r="CR3168" s="2"/>
      <c r="CS3168" s="2"/>
      <c r="CT3168" s="2"/>
      <c r="CU3168" s="2"/>
      <c r="CV3168" s="2"/>
      <c r="CW3168" s="2"/>
      <c r="CX3168" s="2"/>
      <c r="CY3168" s="2"/>
      <c r="CZ3168" s="2"/>
      <c r="DA3168" s="2"/>
      <c r="DB3168" s="2"/>
      <c r="DC3168" s="2"/>
      <c r="DD3168" s="2"/>
      <c r="DE3168" s="2"/>
      <c r="DF3168" s="2"/>
      <c r="DG3168" s="2"/>
      <c r="DH3168" s="2"/>
      <c r="DI3168" s="2"/>
      <c r="DJ3168" s="2"/>
      <c r="DK3168" s="2"/>
      <c r="DL3168" s="2"/>
      <c r="DM3168" s="2"/>
      <c r="DN3168" s="2"/>
      <c r="DO3168" s="2"/>
      <c r="DP3168" s="2"/>
      <c r="DQ3168" s="2"/>
      <c r="DR3168" s="2"/>
      <c r="DS3168" s="2"/>
      <c r="DT3168" s="2"/>
      <c r="DU3168" s="2"/>
      <c r="DV3168" s="2"/>
      <c r="DW3168" s="2"/>
      <c r="DX3168" s="2"/>
      <c r="DY3168" s="2"/>
      <c r="DZ3168" s="2"/>
      <c r="EA3168" s="2"/>
      <c r="EB3168" s="2"/>
      <c r="EC3168" s="2"/>
      <c r="ED3168" s="2"/>
      <c r="EE3168" s="2"/>
      <c r="EF3168" s="2"/>
      <c r="EG3168" s="2"/>
      <c r="EH3168" s="2"/>
      <c r="EI3168" s="2"/>
      <c r="EJ3168" s="2"/>
      <c r="EK3168" s="2"/>
      <c r="EL3168" s="2"/>
      <c r="EM3168" s="2"/>
      <c r="EN3168" s="2"/>
      <c r="EO3168" s="2"/>
      <c r="EP3168" s="2"/>
      <c r="EQ3168" s="2"/>
      <c r="ER3168" s="2"/>
      <c r="ES3168" s="2"/>
      <c r="ET3168" s="2"/>
      <c r="EU3168" s="2"/>
      <c r="EV3168" s="2"/>
      <c r="EW3168" s="2"/>
      <c r="EX3168" s="2"/>
      <c r="EY3168" s="2"/>
      <c r="EZ3168" s="2"/>
      <c r="FA3168" s="2"/>
      <c r="FB3168" s="2"/>
      <c r="FC3168" s="2"/>
      <c r="FD3168" s="2"/>
      <c r="FE3168" s="2"/>
      <c r="FF3168" s="2"/>
      <c r="FG3168" s="2"/>
      <c r="FH3168" s="2"/>
      <c r="FI3168" s="2"/>
      <c r="FJ3168" s="2"/>
      <c r="FK3168" s="2"/>
      <c r="FL3168" s="2"/>
      <c r="FM3168" s="2"/>
      <c r="FN3168" s="2"/>
      <c r="FO3168" s="2"/>
      <c r="FP3168" s="2"/>
      <c r="FQ3168" s="2"/>
      <c r="FR3168" s="2"/>
      <c r="FS3168" s="2"/>
      <c r="FT3168" s="2"/>
      <c r="FU3168" s="2"/>
      <c r="FV3168" s="2"/>
      <c r="FW3168" s="2"/>
      <c r="FX3168" s="2"/>
      <c r="FY3168" s="2"/>
      <c r="FZ3168" s="2"/>
      <c r="GA3168" s="2"/>
      <c r="GB3168" s="2"/>
      <c r="GC3168" s="2"/>
      <c r="GD3168" s="2"/>
      <c r="GE3168" s="2"/>
      <c r="GF3168" s="2"/>
      <c r="GG3168" s="2"/>
      <c r="GH3168" s="2"/>
      <c r="GI3168" s="2"/>
      <c r="GJ3168" s="2"/>
      <c r="GK3168" s="2"/>
      <c r="GL3168" s="2"/>
      <c r="GM3168" s="2"/>
      <c r="GN3168" s="2"/>
      <c r="GO3168" s="2"/>
      <c r="GP3168" s="2"/>
      <c r="GQ3168" s="2"/>
      <c r="GR3168" s="2"/>
      <c r="GS3168" s="2"/>
      <c r="GT3168" s="2"/>
      <c r="GU3168" s="2"/>
      <c r="GV3168" s="2"/>
      <c r="GW3168" s="2"/>
      <c r="GX3168" s="2"/>
      <c r="GY3168" s="2"/>
      <c r="GZ3168" s="2"/>
      <c r="HA3168" s="2"/>
      <c r="HB3168" s="2"/>
      <c r="HC3168" s="2"/>
      <c r="HD3168" s="2"/>
      <c r="HE3168" s="2"/>
      <c r="HF3168" s="2"/>
      <c r="HG3168" s="2"/>
      <c r="HH3168" s="2"/>
      <c r="HI3168" s="2"/>
      <c r="HJ3168" s="2"/>
      <c r="HK3168" s="2"/>
      <c r="HL3168" s="2"/>
      <c r="HM3168" s="2"/>
      <c r="HN3168" s="2"/>
      <c r="HO3168" s="2"/>
      <c r="HP3168" s="2"/>
      <c r="HQ3168" s="2"/>
      <c r="HR3168" s="2"/>
      <c r="HS3168" s="2"/>
      <c r="HT3168" s="2"/>
      <c r="HU3168" s="2"/>
      <c r="HV3168" s="2"/>
      <c r="HW3168" s="2"/>
      <c r="HX3168" s="2"/>
      <c r="HY3168" s="2"/>
      <c r="HZ3168" s="2"/>
      <c r="IA3168" s="2"/>
      <c r="IB3168" s="2"/>
      <c r="IC3168" s="2"/>
      <c r="ID3168" s="2"/>
      <c r="IE3168" s="2"/>
      <c r="IF3168" s="2"/>
      <c r="IG3168" s="2"/>
      <c r="IH3168" s="2"/>
      <c r="II3168" s="2"/>
      <c r="IJ3168" s="2"/>
      <c r="IK3168" s="2"/>
      <c r="IL3168" s="2"/>
      <c r="IM3168" s="2"/>
      <c r="IN3168" s="2"/>
      <c r="IO3168" s="2"/>
      <c r="IP3168" s="2"/>
      <c r="IQ3168" s="2"/>
    </row>
    <row r="3170" spans="1:113" ht="19.2">
      <c r="A3170" s="1" t="s">
        <v>0</v>
      </c>
      <c r="AW3170" s="3"/>
      <c r="AX3170" s="4"/>
      <c r="AY3170" s="3"/>
    </row>
    <row r="3172" spans="1:113" ht="18">
      <c r="B3172" s="153" t="s">
        <v>8</v>
      </c>
      <c r="C3172" s="154"/>
      <c r="D3172" s="154"/>
      <c r="E3172" s="154"/>
      <c r="F3172" s="154"/>
      <c r="G3172" s="154"/>
      <c r="H3172" s="154"/>
      <c r="I3172" s="154"/>
      <c r="J3172" s="154"/>
      <c r="K3172" s="154"/>
      <c r="L3172" s="154"/>
      <c r="M3172" s="154"/>
      <c r="N3172" s="154"/>
      <c r="O3172" s="154"/>
      <c r="P3172" s="154"/>
      <c r="Q3172" s="154"/>
      <c r="R3172" s="154"/>
      <c r="S3172" s="154"/>
      <c r="T3172" s="154"/>
      <c r="U3172" s="154"/>
      <c r="V3172" s="154"/>
      <c r="W3172" s="154"/>
      <c r="X3172" s="154"/>
      <c r="Y3172" s="154"/>
      <c r="Z3172" s="154"/>
      <c r="AA3172" s="154"/>
      <c r="AB3172" s="154"/>
      <c r="AC3172" s="154"/>
      <c r="AD3172" s="154"/>
      <c r="AE3172" s="154"/>
      <c r="AF3172" s="154"/>
      <c r="AG3172" s="154"/>
      <c r="AH3172" s="154"/>
      <c r="AI3172" s="154"/>
      <c r="AJ3172" s="154"/>
      <c r="AK3172" s="154"/>
      <c r="AL3172" s="154"/>
      <c r="AM3172" s="154"/>
      <c r="AN3172" s="154"/>
      <c r="AO3172" s="154"/>
      <c r="AP3172" s="154"/>
      <c r="AQ3172" s="154"/>
      <c r="AR3172" s="154"/>
      <c r="AS3172" s="154"/>
      <c r="AT3172" s="154"/>
      <c r="AU3172" s="154"/>
      <c r="AV3172" s="154"/>
      <c r="AW3172" s="154"/>
      <c r="AX3172" s="154"/>
    </row>
    <row r="3173" spans="1:113">
      <c r="Z3173" s="5"/>
      <c r="AD3173" s="5"/>
      <c r="AE3173" s="5"/>
      <c r="AF3173" s="5"/>
      <c r="AG3173" s="5"/>
      <c r="AH3173" s="5"/>
      <c r="AI3173" s="5"/>
      <c r="AO3173" s="5"/>
    </row>
    <row r="3174" spans="1:113" ht="13.8" thickBot="1">
      <c r="Z3174" s="5"/>
      <c r="AD3174" s="5"/>
      <c r="AE3174" s="5"/>
      <c r="AF3174" s="5"/>
      <c r="AG3174" s="5"/>
      <c r="AH3174" s="5"/>
      <c r="AI3174" s="5"/>
      <c r="AO3174" s="5"/>
      <c r="DI3174" s="6"/>
    </row>
    <row r="3175" spans="1:113" ht="24.75" customHeight="1" thickBot="1">
      <c r="B3175" s="155" t="s">
        <v>1</v>
      </c>
      <c r="C3175" s="156"/>
      <c r="D3175" s="156"/>
      <c r="E3175" s="156"/>
      <c r="F3175" s="156"/>
      <c r="G3175" s="156"/>
      <c r="H3175" s="157" t="s">
        <v>183</v>
      </c>
      <c r="I3175" s="158"/>
      <c r="J3175" s="158"/>
      <c r="K3175" s="158"/>
      <c r="L3175" s="158"/>
      <c r="M3175" s="158"/>
      <c r="N3175" s="158"/>
      <c r="O3175" s="158"/>
      <c r="P3175" s="158"/>
      <c r="Q3175" s="158"/>
      <c r="R3175" s="158"/>
      <c r="S3175" s="158"/>
      <c r="T3175" s="158"/>
      <c r="U3175" s="158"/>
      <c r="V3175" s="158"/>
      <c r="W3175" s="158"/>
      <c r="X3175" s="158"/>
      <c r="Y3175" s="158"/>
      <c r="Z3175" s="158"/>
      <c r="AA3175" s="158"/>
      <c r="AB3175" s="158"/>
      <c r="AC3175" s="158"/>
      <c r="AD3175" s="158"/>
      <c r="AE3175" s="158"/>
      <c r="AF3175" s="158"/>
      <c r="AG3175" s="158"/>
      <c r="AH3175" s="158"/>
      <c r="AI3175" s="158"/>
      <c r="AJ3175" s="158"/>
      <c r="AK3175" s="158"/>
      <c r="AL3175" s="158"/>
      <c r="AM3175" s="158"/>
      <c r="AN3175" s="158"/>
      <c r="AO3175" s="158"/>
      <c r="AP3175" s="158"/>
      <c r="AQ3175" s="158"/>
      <c r="AR3175" s="158"/>
      <c r="AS3175" s="158"/>
      <c r="AT3175" s="158"/>
      <c r="AU3175" s="158"/>
      <c r="AV3175" s="158"/>
      <c r="AW3175" s="158"/>
      <c r="AX3175" s="159"/>
      <c r="DI3175" s="6"/>
    </row>
    <row r="3176" spans="1:113" ht="14.4">
      <c r="B3176" s="7"/>
      <c r="C3176" s="7"/>
      <c r="D3176" s="7"/>
      <c r="E3176" s="7"/>
      <c r="F3176" s="7"/>
      <c r="G3176" s="7"/>
      <c r="H3176" s="8"/>
      <c r="I3176" s="8"/>
      <c r="J3176" s="8"/>
      <c r="K3176" s="8"/>
      <c r="L3176" s="9"/>
      <c r="M3176" s="9"/>
      <c r="N3176" s="9"/>
      <c r="O3176" s="9"/>
      <c r="P3176" s="8"/>
      <c r="Q3176" s="8"/>
      <c r="R3176" s="8"/>
      <c r="S3176" s="8"/>
      <c r="T3176" s="8"/>
      <c r="U3176" s="8"/>
      <c r="V3176" s="10"/>
      <c r="W3176" s="10"/>
      <c r="X3176" s="10"/>
      <c r="Y3176" s="10"/>
      <c r="Z3176" s="10"/>
      <c r="AA3176" s="10"/>
      <c r="AB3176" s="10"/>
      <c r="AC3176" s="10"/>
      <c r="AD3176" s="10"/>
      <c r="AE3176" s="10"/>
      <c r="AF3176" s="10"/>
      <c r="AG3176" s="10"/>
      <c r="AH3176" s="10"/>
      <c r="AI3176" s="10"/>
      <c r="AJ3176" s="10"/>
      <c r="AK3176" s="10"/>
      <c r="AL3176" s="10"/>
      <c r="AM3176" s="10"/>
      <c r="AN3176" s="10"/>
      <c r="AO3176" s="10"/>
      <c r="AP3176" s="10"/>
      <c r="AQ3176" s="10"/>
      <c r="AR3176" s="10"/>
      <c r="AS3176" s="10"/>
      <c r="AT3176" s="10"/>
      <c r="AU3176" s="10"/>
      <c r="AV3176" s="10"/>
      <c r="AW3176" s="10"/>
      <c r="AX3176" s="10"/>
      <c r="DI3176" s="6"/>
    </row>
    <row r="3177" spans="1:113" ht="15" thickBot="1">
      <c r="A3177" s="11"/>
      <c r="B3177" s="10" t="s">
        <v>2</v>
      </c>
      <c r="C3177" s="8"/>
      <c r="D3177" s="8"/>
      <c r="E3177" s="8"/>
      <c r="F3177" s="8"/>
      <c r="G3177" s="8"/>
      <c r="H3177" s="8"/>
      <c r="I3177" s="8"/>
      <c r="J3177" s="8"/>
      <c r="K3177" s="8"/>
      <c r="L3177" s="9"/>
      <c r="M3177" s="9"/>
      <c r="N3177" s="9"/>
      <c r="O3177" s="9"/>
      <c r="P3177" s="8"/>
      <c r="Q3177" s="8"/>
      <c r="R3177" s="8"/>
      <c r="S3177" s="8"/>
      <c r="T3177" s="8"/>
      <c r="U3177" s="8"/>
      <c r="V3177" s="10"/>
      <c r="W3177" s="10"/>
      <c r="X3177" s="10"/>
      <c r="Y3177" s="10"/>
      <c r="Z3177" s="10"/>
      <c r="AA3177" s="10"/>
      <c r="AB3177" s="10"/>
      <c r="AC3177" s="10"/>
      <c r="AD3177" s="10"/>
      <c r="AE3177" s="10"/>
      <c r="AF3177" s="10"/>
      <c r="AG3177" s="10"/>
      <c r="AH3177" s="10"/>
      <c r="AI3177" s="10"/>
      <c r="AJ3177" s="10"/>
      <c r="AK3177" s="10"/>
      <c r="AL3177" s="10"/>
      <c r="AM3177" s="10"/>
      <c r="AN3177" s="10"/>
      <c r="AO3177" s="10"/>
      <c r="AP3177" s="10"/>
      <c r="AQ3177" s="10"/>
      <c r="AR3177" s="10"/>
      <c r="AS3177" s="10"/>
      <c r="AT3177" s="10"/>
      <c r="AU3177" s="10"/>
      <c r="AV3177" s="10"/>
      <c r="AW3177" s="10"/>
      <c r="AX3177" s="10"/>
      <c r="DI3177" s="6"/>
    </row>
    <row r="3178" spans="1:113" ht="14.4">
      <c r="A3178" s="8"/>
      <c r="B3178" s="12"/>
      <c r="C3178" s="7"/>
      <c r="D3178" s="7"/>
      <c r="E3178" s="7"/>
      <c r="F3178" s="7"/>
      <c r="G3178" s="7"/>
      <c r="H3178" s="7"/>
      <c r="I3178" s="7"/>
      <c r="J3178" s="7"/>
      <c r="K3178" s="7"/>
      <c r="L3178" s="13"/>
      <c r="M3178" s="13"/>
      <c r="N3178" s="13"/>
      <c r="O3178" s="13"/>
      <c r="P3178" s="7"/>
      <c r="Q3178" s="7"/>
      <c r="R3178" s="7"/>
      <c r="S3178" s="7"/>
      <c r="T3178" s="7"/>
      <c r="U3178" s="7"/>
      <c r="V3178" s="14"/>
      <c r="W3178" s="14"/>
      <c r="X3178" s="14"/>
      <c r="Y3178" s="14"/>
      <c r="Z3178" s="14"/>
      <c r="AA3178" s="14"/>
      <c r="AB3178" s="14"/>
      <c r="AC3178" s="14"/>
      <c r="AD3178" s="14"/>
      <c r="AE3178" s="14"/>
      <c r="AF3178" s="14"/>
      <c r="AG3178" s="14"/>
      <c r="AH3178" s="14"/>
      <c r="AI3178" s="14"/>
      <c r="AJ3178" s="14"/>
      <c r="AK3178" s="14"/>
      <c r="AL3178" s="14"/>
      <c r="AM3178" s="14"/>
      <c r="AN3178" s="14"/>
      <c r="AO3178" s="14"/>
      <c r="AP3178" s="14"/>
      <c r="AQ3178" s="14"/>
      <c r="AR3178" s="14"/>
      <c r="AS3178" s="14"/>
      <c r="AT3178" s="14"/>
      <c r="AU3178" s="14"/>
      <c r="AV3178" s="14"/>
      <c r="AW3178" s="14"/>
      <c r="AX3178" s="15"/>
    </row>
    <row r="3179" spans="1:113" ht="12" customHeight="1">
      <c r="A3179" s="8"/>
      <c r="B3179" s="160" t="s">
        <v>184</v>
      </c>
      <c r="C3179" s="161"/>
      <c r="D3179" s="161"/>
      <c r="E3179" s="161"/>
      <c r="F3179" s="161"/>
      <c r="G3179" s="161"/>
      <c r="H3179" s="161"/>
      <c r="I3179" s="161"/>
      <c r="J3179" s="161"/>
      <c r="K3179" s="161"/>
      <c r="L3179" s="161"/>
      <c r="M3179" s="161"/>
      <c r="N3179" s="161"/>
      <c r="O3179" s="161"/>
      <c r="P3179" s="161"/>
      <c r="Q3179" s="161"/>
      <c r="R3179" s="161"/>
      <c r="S3179" s="161"/>
      <c r="T3179" s="161"/>
      <c r="U3179" s="161"/>
      <c r="V3179" s="161"/>
      <c r="W3179" s="161"/>
      <c r="X3179" s="161"/>
      <c r="Y3179" s="161"/>
      <c r="Z3179" s="161"/>
      <c r="AA3179" s="161"/>
      <c r="AB3179" s="161"/>
      <c r="AC3179" s="161"/>
      <c r="AD3179" s="161"/>
      <c r="AE3179" s="161"/>
      <c r="AF3179" s="161"/>
      <c r="AG3179" s="161"/>
      <c r="AH3179" s="161"/>
      <c r="AI3179" s="161"/>
      <c r="AJ3179" s="161"/>
      <c r="AK3179" s="161"/>
      <c r="AL3179" s="161"/>
      <c r="AM3179" s="161"/>
      <c r="AN3179" s="161"/>
      <c r="AO3179" s="161"/>
      <c r="AP3179" s="161"/>
      <c r="AQ3179" s="161"/>
      <c r="AR3179" s="161"/>
      <c r="AS3179" s="161"/>
      <c r="AT3179" s="161"/>
      <c r="AU3179" s="161"/>
      <c r="AV3179" s="161"/>
      <c r="AW3179" s="161"/>
      <c r="AX3179" s="162"/>
    </row>
    <row r="3180" spans="1:113" ht="12" customHeight="1">
      <c r="A3180" s="8"/>
      <c r="B3180" s="160"/>
      <c r="C3180" s="161"/>
      <c r="D3180" s="161"/>
      <c r="E3180" s="161"/>
      <c r="F3180" s="161"/>
      <c r="G3180" s="161"/>
      <c r="H3180" s="161"/>
      <c r="I3180" s="161"/>
      <c r="J3180" s="161"/>
      <c r="K3180" s="161"/>
      <c r="L3180" s="161"/>
      <c r="M3180" s="161"/>
      <c r="N3180" s="161"/>
      <c r="O3180" s="161"/>
      <c r="P3180" s="161"/>
      <c r="Q3180" s="161"/>
      <c r="R3180" s="161"/>
      <c r="S3180" s="161"/>
      <c r="T3180" s="161"/>
      <c r="U3180" s="161"/>
      <c r="V3180" s="161"/>
      <c r="W3180" s="161"/>
      <c r="X3180" s="161"/>
      <c r="Y3180" s="161"/>
      <c r="Z3180" s="161"/>
      <c r="AA3180" s="161"/>
      <c r="AB3180" s="161"/>
      <c r="AC3180" s="161"/>
      <c r="AD3180" s="161"/>
      <c r="AE3180" s="161"/>
      <c r="AF3180" s="161"/>
      <c r="AG3180" s="161"/>
      <c r="AH3180" s="161"/>
      <c r="AI3180" s="161"/>
      <c r="AJ3180" s="161"/>
      <c r="AK3180" s="161"/>
      <c r="AL3180" s="161"/>
      <c r="AM3180" s="161"/>
      <c r="AN3180" s="161"/>
      <c r="AO3180" s="161"/>
      <c r="AP3180" s="161"/>
      <c r="AQ3180" s="161"/>
      <c r="AR3180" s="161"/>
      <c r="AS3180" s="161"/>
      <c r="AT3180" s="161"/>
      <c r="AU3180" s="161"/>
      <c r="AV3180" s="161"/>
      <c r="AW3180" s="161"/>
      <c r="AX3180" s="162"/>
      <c r="BC3180" s="16"/>
    </row>
    <row r="3181" spans="1:113" ht="12" customHeight="1">
      <c r="A3181" s="8"/>
      <c r="B3181" s="160"/>
      <c r="C3181" s="161"/>
      <c r="D3181" s="161"/>
      <c r="E3181" s="161"/>
      <c r="F3181" s="161"/>
      <c r="G3181" s="161"/>
      <c r="H3181" s="161"/>
      <c r="I3181" s="161"/>
      <c r="J3181" s="161"/>
      <c r="K3181" s="161"/>
      <c r="L3181" s="161"/>
      <c r="M3181" s="161"/>
      <c r="N3181" s="161"/>
      <c r="O3181" s="161"/>
      <c r="P3181" s="161"/>
      <c r="Q3181" s="161"/>
      <c r="R3181" s="161"/>
      <c r="S3181" s="161"/>
      <c r="T3181" s="161"/>
      <c r="U3181" s="161"/>
      <c r="V3181" s="161"/>
      <c r="W3181" s="161"/>
      <c r="X3181" s="161"/>
      <c r="Y3181" s="161"/>
      <c r="Z3181" s="161"/>
      <c r="AA3181" s="161"/>
      <c r="AB3181" s="161"/>
      <c r="AC3181" s="161"/>
      <c r="AD3181" s="161"/>
      <c r="AE3181" s="161"/>
      <c r="AF3181" s="161"/>
      <c r="AG3181" s="161"/>
      <c r="AH3181" s="161"/>
      <c r="AI3181" s="161"/>
      <c r="AJ3181" s="161"/>
      <c r="AK3181" s="161"/>
      <c r="AL3181" s="161"/>
      <c r="AM3181" s="161"/>
      <c r="AN3181" s="161"/>
      <c r="AO3181" s="161"/>
      <c r="AP3181" s="161"/>
      <c r="AQ3181" s="161"/>
      <c r="AR3181" s="161"/>
      <c r="AS3181" s="161"/>
      <c r="AT3181" s="161"/>
      <c r="AU3181" s="161"/>
      <c r="AV3181" s="161"/>
      <c r="AW3181" s="161"/>
      <c r="AX3181" s="162"/>
    </row>
    <row r="3182" spans="1:113" ht="12" customHeight="1">
      <c r="A3182" s="8"/>
      <c r="B3182" s="160"/>
      <c r="C3182" s="161"/>
      <c r="D3182" s="161"/>
      <c r="E3182" s="161"/>
      <c r="F3182" s="161"/>
      <c r="G3182" s="161"/>
      <c r="H3182" s="161"/>
      <c r="I3182" s="161"/>
      <c r="J3182" s="161"/>
      <c r="K3182" s="161"/>
      <c r="L3182" s="161"/>
      <c r="M3182" s="161"/>
      <c r="N3182" s="161"/>
      <c r="O3182" s="161"/>
      <c r="P3182" s="161"/>
      <c r="Q3182" s="161"/>
      <c r="R3182" s="161"/>
      <c r="S3182" s="161"/>
      <c r="T3182" s="161"/>
      <c r="U3182" s="161"/>
      <c r="V3182" s="161"/>
      <c r="W3182" s="161"/>
      <c r="X3182" s="161"/>
      <c r="Y3182" s="161"/>
      <c r="Z3182" s="161"/>
      <c r="AA3182" s="161"/>
      <c r="AB3182" s="161"/>
      <c r="AC3182" s="161"/>
      <c r="AD3182" s="161"/>
      <c r="AE3182" s="161"/>
      <c r="AF3182" s="161"/>
      <c r="AG3182" s="161"/>
      <c r="AH3182" s="161"/>
      <c r="AI3182" s="161"/>
      <c r="AJ3182" s="161"/>
      <c r="AK3182" s="161"/>
      <c r="AL3182" s="161"/>
      <c r="AM3182" s="161"/>
      <c r="AN3182" s="161"/>
      <c r="AO3182" s="161"/>
      <c r="AP3182" s="161"/>
      <c r="AQ3182" s="161"/>
      <c r="AR3182" s="161"/>
      <c r="AS3182" s="161"/>
      <c r="AT3182" s="161"/>
      <c r="AU3182" s="161"/>
      <c r="AV3182" s="161"/>
      <c r="AW3182" s="161"/>
      <c r="AX3182" s="162"/>
    </row>
    <row r="3183" spans="1:113" ht="12" customHeight="1">
      <c r="A3183" s="8"/>
      <c r="B3183" s="160"/>
      <c r="C3183" s="161"/>
      <c r="D3183" s="161"/>
      <c r="E3183" s="161"/>
      <c r="F3183" s="161"/>
      <c r="G3183" s="161"/>
      <c r="H3183" s="161"/>
      <c r="I3183" s="161"/>
      <c r="J3183" s="161"/>
      <c r="K3183" s="161"/>
      <c r="L3183" s="161"/>
      <c r="M3183" s="161"/>
      <c r="N3183" s="161"/>
      <c r="O3183" s="161"/>
      <c r="P3183" s="161"/>
      <c r="Q3183" s="161"/>
      <c r="R3183" s="161"/>
      <c r="S3183" s="161"/>
      <c r="T3183" s="161"/>
      <c r="U3183" s="161"/>
      <c r="V3183" s="161"/>
      <c r="W3183" s="161"/>
      <c r="X3183" s="161"/>
      <c r="Y3183" s="161"/>
      <c r="Z3183" s="161"/>
      <c r="AA3183" s="161"/>
      <c r="AB3183" s="161"/>
      <c r="AC3183" s="161"/>
      <c r="AD3183" s="161"/>
      <c r="AE3183" s="161"/>
      <c r="AF3183" s="161"/>
      <c r="AG3183" s="161"/>
      <c r="AH3183" s="161"/>
      <c r="AI3183" s="161"/>
      <c r="AJ3183" s="161"/>
      <c r="AK3183" s="161"/>
      <c r="AL3183" s="161"/>
      <c r="AM3183" s="161"/>
      <c r="AN3183" s="161"/>
      <c r="AO3183" s="161"/>
      <c r="AP3183" s="161"/>
      <c r="AQ3183" s="161"/>
      <c r="AR3183" s="161"/>
      <c r="AS3183" s="161"/>
      <c r="AT3183" s="161"/>
      <c r="AU3183" s="161"/>
      <c r="AV3183" s="161"/>
      <c r="AW3183" s="161"/>
      <c r="AX3183" s="162"/>
    </row>
    <row r="3184" spans="1:113" ht="15" thickBot="1">
      <c r="A3184" s="17"/>
      <c r="B3184" s="18"/>
      <c r="C3184" s="19"/>
      <c r="D3184" s="19"/>
      <c r="E3184" s="19"/>
      <c r="F3184" s="19"/>
      <c r="G3184" s="19"/>
      <c r="H3184" s="19"/>
      <c r="I3184" s="19"/>
      <c r="J3184" s="19"/>
      <c r="K3184" s="19"/>
      <c r="L3184" s="19"/>
      <c r="M3184" s="19"/>
      <c r="N3184" s="19"/>
      <c r="O3184" s="19"/>
      <c r="P3184" s="19"/>
      <c r="Q3184" s="19"/>
      <c r="R3184" s="19"/>
      <c r="S3184" s="19"/>
      <c r="T3184" s="19"/>
      <c r="U3184" s="19"/>
      <c r="V3184" s="19"/>
      <c r="W3184" s="19"/>
      <c r="X3184" s="19"/>
      <c r="Y3184" s="19"/>
      <c r="Z3184" s="19"/>
      <c r="AA3184" s="19"/>
      <c r="AB3184" s="19"/>
      <c r="AC3184" s="19"/>
      <c r="AD3184" s="19"/>
      <c r="AE3184" s="19"/>
      <c r="AF3184" s="19"/>
      <c r="AG3184" s="19"/>
      <c r="AH3184" s="19"/>
      <c r="AI3184" s="19"/>
      <c r="AJ3184" s="19"/>
      <c r="AK3184" s="19"/>
      <c r="AL3184" s="19"/>
      <c r="AM3184" s="19"/>
      <c r="AN3184" s="19"/>
      <c r="AO3184" s="19"/>
      <c r="AP3184" s="19"/>
      <c r="AQ3184" s="19"/>
      <c r="AR3184" s="19"/>
      <c r="AS3184" s="19"/>
      <c r="AT3184" s="19"/>
      <c r="AU3184" s="19"/>
      <c r="AV3184" s="19"/>
      <c r="AW3184" s="19"/>
      <c r="AX3184" s="20"/>
    </row>
    <row r="3185" spans="1:251">
      <c r="B3185" s="21"/>
    </row>
    <row r="3186" spans="1:251" ht="15" thickBot="1">
      <c r="A3186" s="11"/>
      <c r="B3186" s="10" t="s">
        <v>3</v>
      </c>
      <c r="C3186" s="8"/>
      <c r="D3186" s="8"/>
      <c r="E3186" s="8"/>
      <c r="F3186" s="8"/>
      <c r="G3186" s="8"/>
      <c r="H3186" s="8"/>
      <c r="I3186" s="8"/>
      <c r="J3186" s="8"/>
      <c r="K3186" s="8"/>
      <c r="L3186" s="9"/>
      <c r="M3186" s="9"/>
      <c r="N3186" s="9"/>
      <c r="O3186" s="9"/>
      <c r="P3186" s="8"/>
      <c r="Q3186" s="8"/>
      <c r="R3186" s="8"/>
      <c r="S3186" s="8"/>
      <c r="T3186" s="8"/>
      <c r="U3186" s="8"/>
      <c r="V3186" s="10"/>
      <c r="W3186" s="10"/>
      <c r="X3186" s="10"/>
      <c r="Y3186" s="10"/>
      <c r="Z3186" s="10"/>
      <c r="AA3186" s="10"/>
      <c r="AB3186" s="10"/>
      <c r="AC3186" s="10"/>
      <c r="AD3186" s="10"/>
      <c r="AE3186" s="10"/>
      <c r="AF3186" s="10"/>
      <c r="AG3186" s="10"/>
      <c r="AH3186" s="10"/>
      <c r="AI3186" s="10"/>
      <c r="AJ3186" s="10"/>
      <c r="AK3186" s="10"/>
      <c r="AL3186" s="10"/>
      <c r="AM3186" s="10"/>
      <c r="AN3186" s="10"/>
      <c r="AO3186" s="10"/>
      <c r="AP3186" s="10"/>
      <c r="AQ3186" s="10"/>
      <c r="AR3186" s="10"/>
      <c r="AS3186" s="10"/>
      <c r="AT3186" s="10"/>
      <c r="AU3186" s="10"/>
      <c r="AV3186" s="10"/>
      <c r="AW3186" s="10"/>
      <c r="AX3186" s="10"/>
      <c r="DI3186" s="6"/>
    </row>
    <row r="3187" spans="1:251" ht="14.4">
      <c r="A3187" s="8"/>
      <c r="B3187" s="12"/>
      <c r="C3187" s="7"/>
      <c r="D3187" s="7"/>
      <c r="E3187" s="7"/>
      <c r="F3187" s="7"/>
      <c r="G3187" s="7"/>
      <c r="H3187" s="7"/>
      <c r="I3187" s="7"/>
      <c r="J3187" s="7"/>
      <c r="K3187" s="7"/>
      <c r="L3187" s="13"/>
      <c r="M3187" s="13"/>
      <c r="N3187" s="13"/>
      <c r="O3187" s="13"/>
      <c r="P3187" s="7"/>
      <c r="Q3187" s="7"/>
      <c r="R3187" s="7"/>
      <c r="S3187" s="7"/>
      <c r="T3187" s="7"/>
      <c r="U3187" s="7"/>
      <c r="V3187" s="14"/>
      <c r="W3187" s="14"/>
      <c r="X3187" s="14"/>
      <c r="Y3187" s="14"/>
      <c r="Z3187" s="14"/>
      <c r="AA3187" s="14"/>
      <c r="AB3187" s="14"/>
      <c r="AC3187" s="14"/>
      <c r="AD3187" s="14"/>
      <c r="AE3187" s="14"/>
      <c r="AF3187" s="14"/>
      <c r="AG3187" s="14"/>
      <c r="AH3187" s="14"/>
      <c r="AI3187" s="14"/>
      <c r="AJ3187" s="14"/>
      <c r="AK3187" s="14"/>
      <c r="AL3187" s="14"/>
      <c r="AM3187" s="14"/>
      <c r="AN3187" s="14"/>
      <c r="AO3187" s="14"/>
      <c r="AP3187" s="14"/>
      <c r="AQ3187" s="14"/>
      <c r="AR3187" s="14"/>
      <c r="AS3187" s="14"/>
      <c r="AT3187" s="14"/>
      <c r="AU3187" s="14"/>
      <c r="AV3187" s="14"/>
      <c r="AW3187" s="14"/>
      <c r="AX3187" s="15"/>
    </row>
    <row r="3188" spans="1:251" ht="12" customHeight="1">
      <c r="A3188" s="8"/>
      <c r="B3188" s="160" t="s">
        <v>185</v>
      </c>
      <c r="C3188" s="161"/>
      <c r="D3188" s="161"/>
      <c r="E3188" s="161"/>
      <c r="F3188" s="161"/>
      <c r="G3188" s="161"/>
      <c r="H3188" s="161"/>
      <c r="I3188" s="161"/>
      <c r="J3188" s="161"/>
      <c r="K3188" s="161"/>
      <c r="L3188" s="161"/>
      <c r="M3188" s="161"/>
      <c r="N3188" s="161"/>
      <c r="O3188" s="161"/>
      <c r="P3188" s="161"/>
      <c r="Q3188" s="161"/>
      <c r="R3188" s="161"/>
      <c r="S3188" s="161"/>
      <c r="T3188" s="161"/>
      <c r="U3188" s="161"/>
      <c r="V3188" s="161"/>
      <c r="W3188" s="161"/>
      <c r="X3188" s="161"/>
      <c r="Y3188" s="161"/>
      <c r="Z3188" s="161"/>
      <c r="AA3188" s="161"/>
      <c r="AB3188" s="161"/>
      <c r="AC3188" s="161"/>
      <c r="AD3188" s="161"/>
      <c r="AE3188" s="161"/>
      <c r="AF3188" s="161"/>
      <c r="AG3188" s="161"/>
      <c r="AH3188" s="161"/>
      <c r="AI3188" s="161"/>
      <c r="AJ3188" s="161"/>
      <c r="AK3188" s="161"/>
      <c r="AL3188" s="161"/>
      <c r="AM3188" s="161"/>
      <c r="AN3188" s="161"/>
      <c r="AO3188" s="161"/>
      <c r="AP3188" s="161"/>
      <c r="AQ3188" s="161"/>
      <c r="AR3188" s="161"/>
      <c r="AS3188" s="161"/>
      <c r="AT3188" s="161"/>
      <c r="AU3188" s="161"/>
      <c r="AV3188" s="161"/>
      <c r="AW3188" s="161"/>
      <c r="AX3188" s="162"/>
    </row>
    <row r="3189" spans="1:251" ht="12" customHeight="1">
      <c r="A3189" s="8"/>
      <c r="B3189" s="160"/>
      <c r="C3189" s="161"/>
      <c r="D3189" s="161"/>
      <c r="E3189" s="161"/>
      <c r="F3189" s="161"/>
      <c r="G3189" s="161"/>
      <c r="H3189" s="161"/>
      <c r="I3189" s="161"/>
      <c r="J3189" s="161"/>
      <c r="K3189" s="161"/>
      <c r="L3189" s="161"/>
      <c r="M3189" s="161"/>
      <c r="N3189" s="161"/>
      <c r="O3189" s="161"/>
      <c r="P3189" s="161"/>
      <c r="Q3189" s="161"/>
      <c r="R3189" s="161"/>
      <c r="S3189" s="161"/>
      <c r="T3189" s="161"/>
      <c r="U3189" s="161"/>
      <c r="V3189" s="161"/>
      <c r="W3189" s="161"/>
      <c r="X3189" s="161"/>
      <c r="Y3189" s="161"/>
      <c r="Z3189" s="161"/>
      <c r="AA3189" s="161"/>
      <c r="AB3189" s="161"/>
      <c r="AC3189" s="161"/>
      <c r="AD3189" s="161"/>
      <c r="AE3189" s="161"/>
      <c r="AF3189" s="161"/>
      <c r="AG3189" s="161"/>
      <c r="AH3189" s="161"/>
      <c r="AI3189" s="161"/>
      <c r="AJ3189" s="161"/>
      <c r="AK3189" s="161"/>
      <c r="AL3189" s="161"/>
      <c r="AM3189" s="161"/>
      <c r="AN3189" s="161"/>
      <c r="AO3189" s="161"/>
      <c r="AP3189" s="161"/>
      <c r="AQ3189" s="161"/>
      <c r="AR3189" s="161"/>
      <c r="AS3189" s="161"/>
      <c r="AT3189" s="161"/>
      <c r="AU3189" s="161"/>
      <c r="AV3189" s="161"/>
      <c r="AW3189" s="161"/>
      <c r="AX3189" s="162"/>
    </row>
    <row r="3190" spans="1:251" ht="12" customHeight="1">
      <c r="A3190" s="8"/>
      <c r="B3190" s="160"/>
      <c r="C3190" s="161"/>
      <c r="D3190" s="161"/>
      <c r="E3190" s="161"/>
      <c r="F3190" s="161"/>
      <c r="G3190" s="161"/>
      <c r="H3190" s="161"/>
      <c r="I3190" s="161"/>
      <c r="J3190" s="161"/>
      <c r="K3190" s="161"/>
      <c r="L3190" s="161"/>
      <c r="M3190" s="161"/>
      <c r="N3190" s="161"/>
      <c r="O3190" s="161"/>
      <c r="P3190" s="161"/>
      <c r="Q3190" s="161"/>
      <c r="R3190" s="161"/>
      <c r="S3190" s="161"/>
      <c r="T3190" s="161"/>
      <c r="U3190" s="161"/>
      <c r="V3190" s="161"/>
      <c r="W3190" s="161"/>
      <c r="X3190" s="161"/>
      <c r="Y3190" s="161"/>
      <c r="Z3190" s="161"/>
      <c r="AA3190" s="161"/>
      <c r="AB3190" s="161"/>
      <c r="AC3190" s="161"/>
      <c r="AD3190" s="161"/>
      <c r="AE3190" s="161"/>
      <c r="AF3190" s="161"/>
      <c r="AG3190" s="161"/>
      <c r="AH3190" s="161"/>
      <c r="AI3190" s="161"/>
      <c r="AJ3190" s="161"/>
      <c r="AK3190" s="161"/>
      <c r="AL3190" s="161"/>
      <c r="AM3190" s="161"/>
      <c r="AN3190" s="161"/>
      <c r="AO3190" s="161"/>
      <c r="AP3190" s="161"/>
      <c r="AQ3190" s="161"/>
      <c r="AR3190" s="161"/>
      <c r="AS3190" s="161"/>
      <c r="AT3190" s="161"/>
      <c r="AU3190" s="161"/>
      <c r="AV3190" s="161"/>
      <c r="AW3190" s="161"/>
      <c r="AX3190" s="162"/>
      <c r="BC3190" s="16"/>
    </row>
    <row r="3191" spans="1:251" ht="12" customHeight="1">
      <c r="A3191" s="8"/>
      <c r="B3191" s="160"/>
      <c r="C3191" s="161"/>
      <c r="D3191" s="161"/>
      <c r="E3191" s="161"/>
      <c r="F3191" s="161"/>
      <c r="G3191" s="161"/>
      <c r="H3191" s="161"/>
      <c r="I3191" s="161"/>
      <c r="J3191" s="161"/>
      <c r="K3191" s="161"/>
      <c r="L3191" s="161"/>
      <c r="M3191" s="161"/>
      <c r="N3191" s="161"/>
      <c r="O3191" s="161"/>
      <c r="P3191" s="161"/>
      <c r="Q3191" s="161"/>
      <c r="R3191" s="161"/>
      <c r="S3191" s="161"/>
      <c r="T3191" s="161"/>
      <c r="U3191" s="161"/>
      <c r="V3191" s="161"/>
      <c r="W3191" s="161"/>
      <c r="X3191" s="161"/>
      <c r="Y3191" s="161"/>
      <c r="Z3191" s="161"/>
      <c r="AA3191" s="161"/>
      <c r="AB3191" s="161"/>
      <c r="AC3191" s="161"/>
      <c r="AD3191" s="161"/>
      <c r="AE3191" s="161"/>
      <c r="AF3191" s="161"/>
      <c r="AG3191" s="161"/>
      <c r="AH3191" s="161"/>
      <c r="AI3191" s="161"/>
      <c r="AJ3191" s="161"/>
      <c r="AK3191" s="161"/>
      <c r="AL3191" s="161"/>
      <c r="AM3191" s="161"/>
      <c r="AN3191" s="161"/>
      <c r="AO3191" s="161"/>
      <c r="AP3191" s="161"/>
      <c r="AQ3191" s="161"/>
      <c r="AR3191" s="161"/>
      <c r="AS3191" s="161"/>
      <c r="AT3191" s="161"/>
      <c r="AU3191" s="161"/>
      <c r="AV3191" s="161"/>
      <c r="AW3191" s="161"/>
      <c r="AX3191" s="162"/>
    </row>
    <row r="3192" spans="1:251" ht="12" customHeight="1">
      <c r="A3192" s="8"/>
      <c r="B3192" s="160"/>
      <c r="C3192" s="161"/>
      <c r="D3192" s="161"/>
      <c r="E3192" s="161"/>
      <c r="F3192" s="161"/>
      <c r="G3192" s="161"/>
      <c r="H3192" s="161"/>
      <c r="I3192" s="161"/>
      <c r="J3192" s="161"/>
      <c r="K3192" s="161"/>
      <c r="L3192" s="161"/>
      <c r="M3192" s="161"/>
      <c r="N3192" s="161"/>
      <c r="O3192" s="161"/>
      <c r="P3192" s="161"/>
      <c r="Q3192" s="161"/>
      <c r="R3192" s="161"/>
      <c r="S3192" s="161"/>
      <c r="T3192" s="161"/>
      <c r="U3192" s="161"/>
      <c r="V3192" s="161"/>
      <c r="W3192" s="161"/>
      <c r="X3192" s="161"/>
      <c r="Y3192" s="161"/>
      <c r="Z3192" s="161"/>
      <c r="AA3192" s="161"/>
      <c r="AB3192" s="161"/>
      <c r="AC3192" s="161"/>
      <c r="AD3192" s="161"/>
      <c r="AE3192" s="161"/>
      <c r="AF3192" s="161"/>
      <c r="AG3192" s="161"/>
      <c r="AH3192" s="161"/>
      <c r="AI3192" s="161"/>
      <c r="AJ3192" s="161"/>
      <c r="AK3192" s="161"/>
      <c r="AL3192" s="161"/>
      <c r="AM3192" s="161"/>
      <c r="AN3192" s="161"/>
      <c r="AO3192" s="161"/>
      <c r="AP3192" s="161"/>
      <c r="AQ3192" s="161"/>
      <c r="AR3192" s="161"/>
      <c r="AS3192" s="161"/>
      <c r="AT3192" s="161"/>
      <c r="AU3192" s="161"/>
      <c r="AV3192" s="161"/>
      <c r="AW3192" s="161"/>
      <c r="AX3192" s="162"/>
    </row>
    <row r="3193" spans="1:251" ht="12" customHeight="1">
      <c r="A3193" s="8"/>
      <c r="B3193" s="160"/>
      <c r="C3193" s="161"/>
      <c r="D3193" s="161"/>
      <c r="E3193" s="161"/>
      <c r="F3193" s="161"/>
      <c r="G3193" s="161"/>
      <c r="H3193" s="161"/>
      <c r="I3193" s="161"/>
      <c r="J3193" s="161"/>
      <c r="K3193" s="161"/>
      <c r="L3193" s="161"/>
      <c r="M3193" s="161"/>
      <c r="N3193" s="161"/>
      <c r="O3193" s="161"/>
      <c r="P3193" s="161"/>
      <c r="Q3193" s="161"/>
      <c r="R3193" s="161"/>
      <c r="S3193" s="161"/>
      <c r="T3193" s="161"/>
      <c r="U3193" s="161"/>
      <c r="V3193" s="161"/>
      <c r="W3193" s="161"/>
      <c r="X3193" s="161"/>
      <c r="Y3193" s="161"/>
      <c r="Z3193" s="161"/>
      <c r="AA3193" s="161"/>
      <c r="AB3193" s="161"/>
      <c r="AC3193" s="161"/>
      <c r="AD3193" s="161"/>
      <c r="AE3193" s="161"/>
      <c r="AF3193" s="161"/>
      <c r="AG3193" s="161"/>
      <c r="AH3193" s="161"/>
      <c r="AI3193" s="161"/>
      <c r="AJ3193" s="161"/>
      <c r="AK3193" s="161"/>
      <c r="AL3193" s="161"/>
      <c r="AM3193" s="161"/>
      <c r="AN3193" s="161"/>
      <c r="AO3193" s="161"/>
      <c r="AP3193" s="161"/>
      <c r="AQ3193" s="161"/>
      <c r="AR3193" s="161"/>
      <c r="AS3193" s="161"/>
      <c r="AT3193" s="161"/>
      <c r="AU3193" s="161"/>
      <c r="AV3193" s="161"/>
      <c r="AW3193" s="161"/>
      <c r="AX3193" s="162"/>
    </row>
    <row r="3194" spans="1:251" ht="15" thickBot="1">
      <c r="A3194" s="17"/>
      <c r="B3194" s="18"/>
      <c r="C3194" s="19"/>
      <c r="D3194" s="19"/>
      <c r="E3194" s="19"/>
      <c r="F3194" s="19"/>
      <c r="G3194" s="19"/>
      <c r="H3194" s="19"/>
      <c r="I3194" s="19"/>
      <c r="J3194" s="19"/>
      <c r="K3194" s="19"/>
      <c r="L3194" s="19"/>
      <c r="M3194" s="19"/>
      <c r="N3194" s="19"/>
      <c r="O3194" s="19"/>
      <c r="P3194" s="19"/>
      <c r="Q3194" s="19"/>
      <c r="R3194" s="19"/>
      <c r="S3194" s="19"/>
      <c r="T3194" s="19"/>
      <c r="U3194" s="19"/>
      <c r="V3194" s="19"/>
      <c r="W3194" s="19"/>
      <c r="X3194" s="19"/>
      <c r="Y3194" s="19"/>
      <c r="Z3194" s="19"/>
      <c r="AA3194" s="19"/>
      <c r="AB3194" s="19"/>
      <c r="AC3194" s="19"/>
      <c r="AD3194" s="19"/>
      <c r="AE3194" s="19"/>
      <c r="AF3194" s="19"/>
      <c r="AG3194" s="19"/>
      <c r="AH3194" s="19"/>
      <c r="AI3194" s="19"/>
      <c r="AJ3194" s="19"/>
      <c r="AK3194" s="19"/>
      <c r="AL3194" s="19"/>
      <c r="AM3194" s="19"/>
      <c r="AN3194" s="19"/>
      <c r="AO3194" s="19"/>
      <c r="AP3194" s="19"/>
      <c r="AQ3194" s="19"/>
      <c r="AR3194" s="19"/>
      <c r="AS3194" s="19"/>
      <c r="AT3194" s="19"/>
      <c r="AU3194" s="19"/>
      <c r="AV3194" s="19"/>
      <c r="AW3194" s="19"/>
      <c r="AX3194" s="20"/>
    </row>
    <row r="3195" spans="1:251">
      <c r="B3195" s="21"/>
    </row>
    <row r="3196" spans="1:251" ht="14.4">
      <c r="B3196" s="10" t="s">
        <v>4</v>
      </c>
      <c r="C3196" s="8"/>
      <c r="D3196" s="8"/>
      <c r="E3196" s="8"/>
      <c r="F3196" s="8"/>
      <c r="G3196" s="8"/>
      <c r="H3196" s="8"/>
      <c r="I3196" s="8"/>
      <c r="J3196" s="8"/>
      <c r="K3196" s="8"/>
      <c r="L3196" s="9"/>
      <c r="M3196" s="9"/>
      <c r="N3196" s="9"/>
      <c r="O3196" s="9"/>
      <c r="P3196" s="8"/>
      <c r="Q3196" s="8"/>
      <c r="R3196" s="8"/>
      <c r="S3196" s="8"/>
      <c r="T3196" s="8"/>
      <c r="U3196" s="8"/>
      <c r="V3196" s="10"/>
      <c r="W3196" s="10"/>
      <c r="X3196" s="10"/>
      <c r="Y3196" s="10"/>
      <c r="Z3196" s="10"/>
      <c r="AA3196" s="10"/>
      <c r="AB3196" s="10"/>
      <c r="AC3196" s="10"/>
      <c r="AD3196" s="10"/>
      <c r="AE3196" s="10"/>
      <c r="AF3196" s="10"/>
      <c r="AG3196" s="10"/>
      <c r="AH3196" s="10"/>
      <c r="AI3196" s="10"/>
      <c r="AJ3196" s="10"/>
      <c r="AK3196" s="10"/>
      <c r="AL3196" s="10"/>
      <c r="AM3196" s="10"/>
      <c r="AN3196" s="10"/>
      <c r="AO3196" s="10"/>
      <c r="AP3196" s="10"/>
      <c r="AQ3196" s="10"/>
      <c r="AR3196" s="10"/>
      <c r="AS3196" s="10"/>
      <c r="AT3196" s="10"/>
      <c r="AU3196" s="10"/>
      <c r="AV3196" s="10"/>
      <c r="AW3196" s="10"/>
      <c r="AX3196" s="10"/>
    </row>
    <row r="3197" spans="1:251" ht="15" thickBot="1">
      <c r="B3197" s="8"/>
      <c r="C3197" s="8"/>
      <c r="D3197" s="8"/>
      <c r="E3197" s="8"/>
      <c r="F3197" s="8"/>
      <c r="G3197" s="8"/>
      <c r="H3197" s="8"/>
      <c r="I3197" s="8"/>
      <c r="J3197" s="8"/>
      <c r="K3197" s="8"/>
      <c r="L3197" s="9"/>
      <c r="M3197" s="9"/>
      <c r="N3197" s="9"/>
      <c r="O3197" s="9"/>
      <c r="P3197" s="8"/>
      <c r="Q3197" s="8"/>
      <c r="R3197" s="8"/>
      <c r="S3197" s="8"/>
      <c r="T3197" s="8"/>
      <c r="U3197" s="8"/>
      <c r="V3197" s="10"/>
      <c r="W3197" s="10"/>
      <c r="X3197" s="10"/>
      <c r="Y3197" s="10"/>
      <c r="Z3197" s="10"/>
      <c r="AA3197" s="10"/>
      <c r="AB3197" s="10"/>
      <c r="AC3197" s="10"/>
      <c r="AD3197" s="10"/>
      <c r="AE3197" s="10"/>
      <c r="AF3197" s="10"/>
      <c r="AG3197" s="10"/>
      <c r="AH3197" s="10"/>
      <c r="AI3197" s="10"/>
      <c r="AJ3197" s="10"/>
      <c r="AK3197" s="10"/>
      <c r="AL3197" s="10"/>
      <c r="AM3197" s="10"/>
      <c r="AN3197" s="10"/>
      <c r="AO3197" s="10"/>
      <c r="AP3197" s="10"/>
      <c r="AQ3197" s="10"/>
      <c r="AR3197" s="10"/>
      <c r="AS3197" s="10"/>
      <c r="AT3197" s="10"/>
      <c r="AU3197" s="10"/>
      <c r="AV3197" s="10"/>
      <c r="AW3197" s="10"/>
      <c r="AX3197" s="22" t="s">
        <v>5</v>
      </c>
    </row>
    <row r="3198" spans="1:251" s="16" customFormat="1" ht="13.5" customHeight="1">
      <c r="A3198" s="8"/>
      <c r="B3198" s="163" t="s">
        <v>6</v>
      </c>
      <c r="C3198" s="164"/>
      <c r="D3198" s="164"/>
      <c r="E3198" s="164"/>
      <c r="F3198" s="164"/>
      <c r="G3198" s="164"/>
      <c r="H3198" s="164"/>
      <c r="I3198" s="164"/>
      <c r="J3198" s="164"/>
      <c r="K3198" s="164"/>
      <c r="L3198" s="164"/>
      <c r="M3198" s="164"/>
      <c r="N3198" s="164"/>
      <c r="O3198" s="164"/>
      <c r="P3198" s="164"/>
      <c r="Q3198" s="164"/>
      <c r="R3198" s="164"/>
      <c r="S3198" s="164"/>
      <c r="T3198" s="164"/>
      <c r="U3198" s="164"/>
      <c r="V3198" s="164"/>
      <c r="W3198" s="164"/>
      <c r="X3198" s="164"/>
      <c r="Y3198" s="164"/>
      <c r="Z3198" s="165"/>
      <c r="AA3198" s="169" t="s">
        <v>9</v>
      </c>
      <c r="AB3198" s="164"/>
      <c r="AC3198" s="164"/>
      <c r="AD3198" s="164"/>
      <c r="AE3198" s="164"/>
      <c r="AF3198" s="164"/>
      <c r="AG3198" s="164"/>
      <c r="AH3198" s="164"/>
      <c r="AI3198" s="165"/>
      <c r="AJ3198" s="169" t="s">
        <v>10</v>
      </c>
      <c r="AK3198" s="164"/>
      <c r="AL3198" s="164"/>
      <c r="AM3198" s="164"/>
      <c r="AN3198" s="164"/>
      <c r="AO3198" s="164"/>
      <c r="AP3198" s="164"/>
      <c r="AQ3198" s="164"/>
      <c r="AR3198" s="165"/>
      <c r="AS3198" s="169" t="s">
        <v>7</v>
      </c>
      <c r="AT3198" s="164"/>
      <c r="AU3198" s="164"/>
      <c r="AV3198" s="164"/>
      <c r="AW3198" s="164"/>
      <c r="AX3198" s="171"/>
      <c r="AY3198" s="2"/>
      <c r="AZ3198" s="2"/>
      <c r="BA3198" s="2"/>
      <c r="BB3198" s="2"/>
      <c r="BC3198" s="2"/>
      <c r="BD3198" s="2"/>
      <c r="BE3198" s="2"/>
      <c r="BF3198" s="2"/>
      <c r="BG3198" s="2"/>
      <c r="BH3198" s="2"/>
      <c r="BI3198" s="2"/>
      <c r="BJ3198" s="2"/>
      <c r="BK3198" s="2"/>
      <c r="BL3198" s="2"/>
      <c r="BM3198" s="2"/>
      <c r="BN3198" s="2"/>
      <c r="BO3198" s="2"/>
      <c r="BP3198" s="2"/>
      <c r="BQ3198" s="2"/>
      <c r="BR3198" s="2"/>
      <c r="BS3198" s="2"/>
      <c r="BT3198" s="2"/>
      <c r="BU3198" s="2"/>
      <c r="BV3198" s="2"/>
      <c r="BW3198" s="2"/>
      <c r="BX3198" s="2"/>
      <c r="BY3198" s="2"/>
      <c r="BZ3198" s="2"/>
      <c r="CA3198" s="2"/>
      <c r="CB3198" s="2"/>
      <c r="CC3198" s="2"/>
      <c r="CD3198" s="2"/>
      <c r="CE3198" s="2"/>
      <c r="CF3198" s="2"/>
      <c r="CG3198" s="2"/>
      <c r="CH3198" s="2"/>
      <c r="CI3198" s="2"/>
      <c r="CJ3198" s="2"/>
      <c r="CK3198" s="2"/>
      <c r="CL3198" s="2"/>
      <c r="CM3198" s="2"/>
      <c r="CN3198" s="2"/>
      <c r="CO3198" s="2"/>
      <c r="CP3198" s="2"/>
      <c r="CQ3198" s="2"/>
      <c r="CR3198" s="2"/>
      <c r="CS3198" s="2"/>
      <c r="CT3198" s="2"/>
      <c r="CU3198" s="2"/>
      <c r="CV3198" s="2"/>
      <c r="CW3198" s="2"/>
      <c r="CX3198" s="2"/>
      <c r="CY3198" s="2"/>
      <c r="CZ3198" s="2"/>
      <c r="DA3198" s="2"/>
      <c r="DB3198" s="2"/>
      <c r="DC3198" s="2"/>
      <c r="DD3198" s="2"/>
      <c r="DE3198" s="2"/>
      <c r="DF3198" s="2"/>
      <c r="DG3198" s="2"/>
      <c r="DH3198" s="2"/>
      <c r="DI3198" s="2"/>
      <c r="DJ3198" s="2"/>
      <c r="DK3198" s="2"/>
      <c r="DL3198" s="2"/>
      <c r="DM3198" s="2"/>
      <c r="DN3198" s="2"/>
      <c r="DO3198" s="2"/>
      <c r="DP3198" s="2"/>
      <c r="DQ3198" s="2"/>
      <c r="DR3198" s="2"/>
      <c r="DS3198" s="2"/>
      <c r="DT3198" s="2"/>
      <c r="DU3198" s="2"/>
      <c r="DV3198" s="2"/>
      <c r="DW3198" s="2"/>
      <c r="DX3198" s="2"/>
      <c r="DY3198" s="2"/>
      <c r="DZ3198" s="2"/>
      <c r="EA3198" s="2"/>
      <c r="EB3198" s="2"/>
      <c r="EC3198" s="2"/>
      <c r="ED3198" s="2"/>
      <c r="EE3198" s="2"/>
      <c r="EF3198" s="2"/>
      <c r="EG3198" s="2"/>
      <c r="EH3198" s="2"/>
      <c r="EI3198" s="2"/>
      <c r="EJ3198" s="2"/>
      <c r="EK3198" s="2"/>
      <c r="EL3198" s="2"/>
      <c r="EM3198" s="2"/>
      <c r="EN3198" s="2"/>
      <c r="EO3198" s="2"/>
      <c r="EP3198" s="2"/>
      <c r="EQ3198" s="2"/>
      <c r="ER3198" s="2"/>
      <c r="ES3198" s="2"/>
      <c r="ET3198" s="2"/>
      <c r="EU3198" s="2"/>
      <c r="EV3198" s="2"/>
      <c r="EW3198" s="2"/>
      <c r="EX3198" s="2"/>
      <c r="EY3198" s="2"/>
      <c r="EZ3198" s="2"/>
      <c r="FA3198" s="2"/>
      <c r="FB3198" s="2"/>
      <c r="FC3198" s="2"/>
      <c r="FD3198" s="2"/>
      <c r="FE3198" s="2"/>
      <c r="FF3198" s="2"/>
      <c r="FG3198" s="2"/>
      <c r="FH3198" s="2"/>
      <c r="FI3198" s="2"/>
      <c r="FJ3198" s="2"/>
      <c r="FK3198" s="2"/>
      <c r="FL3198" s="2"/>
      <c r="FM3198" s="2"/>
      <c r="FN3198" s="2"/>
      <c r="FO3198" s="2"/>
      <c r="FP3198" s="2"/>
      <c r="FQ3198" s="2"/>
      <c r="FR3198" s="2"/>
      <c r="FS3198" s="2"/>
      <c r="FT3198" s="2"/>
      <c r="FU3198" s="2"/>
      <c r="FV3198" s="2"/>
      <c r="FW3198" s="2"/>
      <c r="FX3198" s="2"/>
      <c r="FY3198" s="2"/>
      <c r="FZ3198" s="2"/>
      <c r="GA3198" s="2"/>
      <c r="GB3198" s="2"/>
      <c r="GC3198" s="2"/>
      <c r="GD3198" s="2"/>
      <c r="GE3198" s="2"/>
      <c r="GF3198" s="2"/>
      <c r="GG3198" s="2"/>
      <c r="GH3198" s="2"/>
      <c r="GI3198" s="2"/>
      <c r="GJ3198" s="2"/>
      <c r="GK3198" s="2"/>
      <c r="GL3198" s="2"/>
      <c r="GM3198" s="2"/>
      <c r="GN3198" s="2"/>
      <c r="GO3198" s="2"/>
      <c r="GP3198" s="2"/>
      <c r="GQ3198" s="2"/>
      <c r="GR3198" s="2"/>
      <c r="GS3198" s="2"/>
      <c r="GT3198" s="2"/>
      <c r="GU3198" s="2"/>
      <c r="GV3198" s="2"/>
      <c r="GW3198" s="2"/>
      <c r="GX3198" s="2"/>
      <c r="GY3198" s="2"/>
      <c r="GZ3198" s="2"/>
      <c r="HA3198" s="2"/>
      <c r="HB3198" s="2"/>
      <c r="HC3198" s="2"/>
      <c r="HD3198" s="2"/>
      <c r="HE3198" s="2"/>
      <c r="HF3198" s="2"/>
      <c r="HG3198" s="2"/>
      <c r="HH3198" s="2"/>
      <c r="HI3198" s="2"/>
      <c r="HJ3198" s="2"/>
      <c r="HK3198" s="2"/>
      <c r="HL3198" s="2"/>
      <c r="HM3198" s="2"/>
      <c r="HN3198" s="2"/>
      <c r="HO3198" s="2"/>
      <c r="HP3198" s="2"/>
      <c r="HQ3198" s="2"/>
      <c r="HR3198" s="2"/>
      <c r="HS3198" s="2"/>
      <c r="HT3198" s="2"/>
      <c r="HU3198" s="2"/>
      <c r="HV3198" s="2"/>
      <c r="HW3198" s="2"/>
      <c r="HX3198" s="2"/>
      <c r="HY3198" s="2"/>
      <c r="HZ3198" s="2"/>
      <c r="IA3198" s="2"/>
      <c r="IB3198" s="2"/>
      <c r="IC3198" s="2"/>
      <c r="ID3198" s="2"/>
      <c r="IE3198" s="2"/>
      <c r="IF3198" s="2"/>
      <c r="IG3198" s="2"/>
      <c r="IH3198" s="2"/>
      <c r="II3198" s="2"/>
      <c r="IJ3198" s="2"/>
      <c r="IK3198" s="2"/>
      <c r="IL3198" s="2"/>
      <c r="IM3198" s="2"/>
      <c r="IN3198" s="2"/>
      <c r="IO3198" s="2"/>
      <c r="IP3198" s="2"/>
      <c r="IQ3198" s="2"/>
    </row>
    <row r="3199" spans="1:251" s="16" customFormat="1">
      <c r="A3199" s="8"/>
      <c r="B3199" s="166"/>
      <c r="C3199" s="167"/>
      <c r="D3199" s="167"/>
      <c r="E3199" s="167"/>
      <c r="F3199" s="167"/>
      <c r="G3199" s="167"/>
      <c r="H3199" s="167"/>
      <c r="I3199" s="167"/>
      <c r="J3199" s="167"/>
      <c r="K3199" s="167"/>
      <c r="L3199" s="167"/>
      <c r="M3199" s="167"/>
      <c r="N3199" s="167"/>
      <c r="O3199" s="167"/>
      <c r="P3199" s="167"/>
      <c r="Q3199" s="167"/>
      <c r="R3199" s="167"/>
      <c r="S3199" s="167"/>
      <c r="T3199" s="167"/>
      <c r="U3199" s="167"/>
      <c r="V3199" s="167"/>
      <c r="W3199" s="167"/>
      <c r="X3199" s="167"/>
      <c r="Y3199" s="167"/>
      <c r="Z3199" s="168"/>
      <c r="AA3199" s="170"/>
      <c r="AB3199" s="167"/>
      <c r="AC3199" s="167"/>
      <c r="AD3199" s="167"/>
      <c r="AE3199" s="167"/>
      <c r="AF3199" s="167"/>
      <c r="AG3199" s="167"/>
      <c r="AH3199" s="167"/>
      <c r="AI3199" s="168"/>
      <c r="AJ3199" s="170"/>
      <c r="AK3199" s="167"/>
      <c r="AL3199" s="167"/>
      <c r="AM3199" s="167"/>
      <c r="AN3199" s="167"/>
      <c r="AO3199" s="167"/>
      <c r="AP3199" s="167"/>
      <c r="AQ3199" s="167"/>
      <c r="AR3199" s="168"/>
      <c r="AS3199" s="170"/>
      <c r="AT3199" s="167"/>
      <c r="AU3199" s="167"/>
      <c r="AV3199" s="167"/>
      <c r="AW3199" s="167"/>
      <c r="AX3199" s="172"/>
      <c r="AY3199" s="2"/>
      <c r="AZ3199" s="2"/>
      <c r="BA3199" s="2"/>
      <c r="BB3199" s="23"/>
      <c r="BC3199" s="24"/>
      <c r="BE3199" s="2"/>
      <c r="BF3199" s="2"/>
      <c r="BG3199" s="2"/>
      <c r="BH3199" s="2"/>
      <c r="BI3199" s="2"/>
      <c r="BJ3199" s="2"/>
      <c r="BK3199" s="2"/>
      <c r="BL3199" s="2"/>
      <c r="BM3199" s="2"/>
      <c r="BN3199" s="2"/>
      <c r="BO3199" s="2"/>
      <c r="BP3199" s="2"/>
      <c r="BQ3199" s="2"/>
      <c r="BR3199" s="2"/>
      <c r="BS3199" s="2"/>
      <c r="BT3199" s="2"/>
      <c r="BU3199" s="2"/>
      <c r="BV3199" s="2"/>
      <c r="BW3199" s="2"/>
      <c r="BX3199" s="2"/>
      <c r="BY3199" s="2"/>
      <c r="BZ3199" s="2"/>
      <c r="CA3199" s="2"/>
      <c r="CB3199" s="2"/>
      <c r="CC3199" s="2"/>
      <c r="CD3199" s="2"/>
      <c r="CE3199" s="2"/>
      <c r="CF3199" s="2"/>
      <c r="CG3199" s="2"/>
      <c r="CH3199" s="2"/>
      <c r="CI3199" s="2"/>
      <c r="CJ3199" s="2"/>
      <c r="CK3199" s="2"/>
      <c r="CL3199" s="2"/>
      <c r="CM3199" s="2"/>
      <c r="CN3199" s="2"/>
      <c r="CO3199" s="2"/>
      <c r="CP3199" s="2"/>
      <c r="CQ3199" s="2"/>
      <c r="CR3199" s="2"/>
      <c r="CS3199" s="2"/>
      <c r="CT3199" s="2"/>
      <c r="CU3199" s="2"/>
      <c r="CV3199" s="2"/>
      <c r="CW3199" s="2"/>
      <c r="CX3199" s="2"/>
      <c r="CY3199" s="2"/>
      <c r="CZ3199" s="2"/>
      <c r="DA3199" s="2"/>
      <c r="DB3199" s="2"/>
      <c r="DC3199" s="2"/>
      <c r="DD3199" s="2"/>
      <c r="DE3199" s="2"/>
      <c r="DF3199" s="2"/>
      <c r="DG3199" s="2"/>
      <c r="DH3199" s="2"/>
      <c r="DI3199" s="2"/>
      <c r="DJ3199" s="2"/>
      <c r="DK3199" s="2"/>
      <c r="DL3199" s="2"/>
      <c r="DM3199" s="2"/>
      <c r="DN3199" s="2"/>
      <c r="DO3199" s="2"/>
      <c r="DP3199" s="2"/>
      <c r="DQ3199" s="2"/>
      <c r="DR3199" s="2"/>
      <c r="DS3199" s="2"/>
      <c r="DT3199" s="2"/>
      <c r="DU3199" s="2"/>
      <c r="DV3199" s="2"/>
      <c r="DW3199" s="2"/>
      <c r="DX3199" s="2"/>
      <c r="DY3199" s="2"/>
      <c r="DZ3199" s="2"/>
      <c r="EA3199" s="2"/>
      <c r="EB3199" s="2"/>
      <c r="EC3199" s="2"/>
      <c r="ED3199" s="2"/>
      <c r="EE3199" s="2"/>
      <c r="EF3199" s="2"/>
      <c r="EG3199" s="2"/>
      <c r="EH3199" s="2"/>
      <c r="EI3199" s="2"/>
      <c r="EJ3199" s="2"/>
      <c r="EK3199" s="2"/>
      <c r="EL3199" s="2"/>
      <c r="EM3199" s="2"/>
      <c r="EN3199" s="2"/>
      <c r="EO3199" s="2"/>
      <c r="EP3199" s="2"/>
      <c r="EQ3199" s="2"/>
      <c r="ER3199" s="2"/>
      <c r="ES3199" s="2"/>
      <c r="ET3199" s="2"/>
      <c r="EU3199" s="2"/>
      <c r="EV3199" s="2"/>
      <c r="EW3199" s="2"/>
      <c r="EX3199" s="2"/>
      <c r="EY3199" s="2"/>
      <c r="EZ3199" s="2"/>
      <c r="FA3199" s="2"/>
      <c r="FB3199" s="2"/>
      <c r="FC3199" s="2"/>
      <c r="FD3199" s="2"/>
      <c r="FE3199" s="2"/>
      <c r="FF3199" s="2"/>
      <c r="FG3199" s="2"/>
      <c r="FH3199" s="2"/>
      <c r="FI3199" s="2"/>
      <c r="FJ3199" s="2"/>
      <c r="FK3199" s="2"/>
      <c r="FL3199" s="2"/>
      <c r="FM3199" s="2"/>
      <c r="FN3199" s="2"/>
      <c r="FO3199" s="2"/>
      <c r="FP3199" s="2"/>
      <c r="FQ3199" s="2"/>
      <c r="FR3199" s="2"/>
      <c r="FS3199" s="2"/>
      <c r="FT3199" s="2"/>
      <c r="FU3199" s="2"/>
      <c r="FV3199" s="2"/>
      <c r="FW3199" s="2"/>
      <c r="FX3199" s="2"/>
      <c r="FY3199" s="2"/>
      <c r="FZ3199" s="2"/>
      <c r="GA3199" s="2"/>
      <c r="GB3199" s="2"/>
      <c r="GC3199" s="2"/>
      <c r="GD3199" s="2"/>
      <c r="GE3199" s="2"/>
      <c r="GF3199" s="2"/>
      <c r="GG3199" s="2"/>
      <c r="GH3199" s="2"/>
      <c r="GI3199" s="2"/>
      <c r="GJ3199" s="2"/>
      <c r="GK3199" s="2"/>
      <c r="GL3199" s="2"/>
      <c r="GM3199" s="2"/>
      <c r="GN3199" s="2"/>
      <c r="GO3199" s="2"/>
      <c r="GP3199" s="2"/>
      <c r="GQ3199" s="2"/>
      <c r="GR3199" s="2"/>
      <c r="GS3199" s="2"/>
      <c r="GT3199" s="2"/>
      <c r="GU3199" s="2"/>
      <c r="GV3199" s="2"/>
      <c r="GW3199" s="2"/>
      <c r="GX3199" s="2"/>
      <c r="GY3199" s="2"/>
      <c r="GZ3199" s="2"/>
      <c r="HA3199" s="2"/>
      <c r="HB3199" s="2"/>
      <c r="HC3199" s="2"/>
      <c r="HD3199" s="2"/>
      <c r="HE3199" s="2"/>
      <c r="HF3199" s="2"/>
      <c r="HG3199" s="2"/>
      <c r="HH3199" s="2"/>
      <c r="HI3199" s="2"/>
      <c r="HJ3199" s="2"/>
      <c r="HK3199" s="2"/>
      <c r="HL3199" s="2"/>
      <c r="HM3199" s="2"/>
      <c r="HN3199" s="2"/>
      <c r="HO3199" s="2"/>
      <c r="HP3199" s="2"/>
      <c r="HQ3199" s="2"/>
      <c r="HR3199" s="2"/>
      <c r="HS3199" s="2"/>
      <c r="HT3199" s="2"/>
      <c r="HU3199" s="2"/>
      <c r="HV3199" s="2"/>
      <c r="HW3199" s="2"/>
      <c r="HX3199" s="2"/>
      <c r="HY3199" s="2"/>
      <c r="HZ3199" s="2"/>
      <c r="IA3199" s="2"/>
      <c r="IB3199" s="2"/>
      <c r="IC3199" s="2"/>
      <c r="ID3199" s="2"/>
      <c r="IE3199" s="2"/>
      <c r="IF3199" s="2"/>
      <c r="IG3199" s="2"/>
      <c r="IH3199" s="2"/>
      <c r="II3199" s="2"/>
      <c r="IJ3199" s="2"/>
      <c r="IK3199" s="2"/>
      <c r="IL3199" s="2"/>
      <c r="IM3199" s="2"/>
      <c r="IN3199" s="2"/>
      <c r="IO3199" s="2"/>
      <c r="IP3199" s="2"/>
      <c r="IQ3199" s="2"/>
    </row>
    <row r="3200" spans="1:251" s="16" customFormat="1" ht="18.75" customHeight="1">
      <c r="A3200" s="8"/>
      <c r="B3200" s="25"/>
      <c r="C3200" s="135" t="s">
        <v>375</v>
      </c>
      <c r="D3200" s="136"/>
      <c r="E3200" s="136"/>
      <c r="F3200" s="136"/>
      <c r="G3200" s="136"/>
      <c r="H3200" s="136"/>
      <c r="I3200" s="136"/>
      <c r="J3200" s="136"/>
      <c r="K3200" s="136"/>
      <c r="L3200" s="136"/>
      <c r="M3200" s="136"/>
      <c r="N3200" s="136"/>
      <c r="O3200" s="136"/>
      <c r="P3200" s="136"/>
      <c r="Q3200" s="136"/>
      <c r="R3200" s="136"/>
      <c r="S3200" s="136"/>
      <c r="T3200" s="136"/>
      <c r="U3200" s="136"/>
      <c r="V3200" s="136"/>
      <c r="W3200" s="136"/>
      <c r="X3200" s="136"/>
      <c r="Y3200" s="136"/>
      <c r="Z3200" s="137"/>
      <c r="AA3200" s="138">
        <v>154000</v>
      </c>
      <c r="AB3200" s="139"/>
      <c r="AC3200" s="139"/>
      <c r="AD3200" s="139"/>
      <c r="AE3200" s="139"/>
      <c r="AF3200" s="139"/>
      <c r="AG3200" s="139"/>
      <c r="AH3200" s="139"/>
      <c r="AI3200" s="140"/>
      <c r="AJ3200" s="138">
        <v>0</v>
      </c>
      <c r="AK3200" s="139"/>
      <c r="AL3200" s="139"/>
      <c r="AM3200" s="139"/>
      <c r="AN3200" s="139"/>
      <c r="AO3200" s="139"/>
      <c r="AP3200" s="139"/>
      <c r="AQ3200" s="139"/>
      <c r="AR3200" s="140"/>
      <c r="AS3200" s="141"/>
      <c r="AT3200" s="142"/>
      <c r="AU3200" s="142"/>
      <c r="AV3200" s="142"/>
      <c r="AW3200" s="142"/>
      <c r="AX3200" s="143"/>
      <c r="AY3200" s="2"/>
      <c r="AZ3200" s="2"/>
      <c r="BA3200" s="2"/>
      <c r="BB3200" s="2"/>
      <c r="BC3200" s="2"/>
      <c r="BD3200" s="2"/>
      <c r="BE3200" s="2"/>
      <c r="BF3200" s="2"/>
      <c r="BG3200" s="2"/>
      <c r="BH3200" s="2"/>
      <c r="BI3200" s="2"/>
      <c r="BJ3200" s="2"/>
      <c r="BK3200" s="2"/>
      <c r="BL3200" s="2"/>
      <c r="BM3200" s="2"/>
      <c r="BN3200" s="2"/>
      <c r="BO3200" s="2"/>
      <c r="BP3200" s="2"/>
      <c r="BQ3200" s="2"/>
      <c r="BR3200" s="2"/>
      <c r="BS3200" s="2"/>
      <c r="BT3200" s="2"/>
      <c r="BU3200" s="2"/>
      <c r="BV3200" s="2"/>
      <c r="BW3200" s="2"/>
      <c r="BX3200" s="2"/>
      <c r="BY3200" s="2"/>
      <c r="BZ3200" s="2"/>
      <c r="CA3200" s="2"/>
      <c r="CB3200" s="2"/>
      <c r="CC3200" s="2"/>
      <c r="CD3200" s="2"/>
      <c r="CE3200" s="2"/>
      <c r="CF3200" s="2"/>
      <c r="CG3200" s="2"/>
      <c r="CH3200" s="2"/>
      <c r="CI3200" s="2"/>
      <c r="CJ3200" s="2"/>
      <c r="CK3200" s="2"/>
      <c r="CL3200" s="2"/>
      <c r="CM3200" s="2"/>
      <c r="CN3200" s="2"/>
      <c r="CO3200" s="2"/>
      <c r="CP3200" s="2"/>
      <c r="CQ3200" s="2"/>
      <c r="CR3200" s="2"/>
      <c r="CS3200" s="2"/>
      <c r="CT3200" s="2"/>
      <c r="CU3200" s="2"/>
      <c r="CV3200" s="2"/>
      <c r="CW3200" s="2"/>
      <c r="CX3200" s="2"/>
      <c r="CY3200" s="2"/>
      <c r="CZ3200" s="2"/>
      <c r="DA3200" s="2"/>
      <c r="DB3200" s="2"/>
      <c r="DC3200" s="2"/>
      <c r="DD3200" s="2"/>
      <c r="DE3200" s="2"/>
      <c r="DF3200" s="2"/>
      <c r="DG3200" s="2"/>
      <c r="DH3200" s="2"/>
      <c r="DI3200" s="2"/>
      <c r="DJ3200" s="2"/>
      <c r="DK3200" s="2"/>
      <c r="DL3200" s="2"/>
      <c r="DM3200" s="2"/>
      <c r="DN3200" s="2"/>
      <c r="DO3200" s="2"/>
      <c r="DP3200" s="2"/>
      <c r="DQ3200" s="2"/>
      <c r="DR3200" s="2"/>
      <c r="DS3200" s="2"/>
      <c r="DT3200" s="2"/>
      <c r="DU3200" s="2"/>
      <c r="DV3200" s="2"/>
      <c r="DW3200" s="2"/>
      <c r="DX3200" s="2"/>
      <c r="DY3200" s="2"/>
      <c r="DZ3200" s="2"/>
      <c r="EA3200" s="2"/>
      <c r="EB3200" s="2"/>
      <c r="EC3200" s="2"/>
      <c r="ED3200" s="2"/>
      <c r="EE3200" s="2"/>
      <c r="EF3200" s="2"/>
      <c r="EG3200" s="2"/>
      <c r="EH3200" s="2"/>
      <c r="EI3200" s="2"/>
      <c r="EJ3200" s="2"/>
      <c r="EK3200" s="2"/>
      <c r="EL3200" s="2"/>
      <c r="EM3200" s="2"/>
      <c r="EN3200" s="2"/>
      <c r="EO3200" s="2"/>
      <c r="EP3200" s="2"/>
      <c r="EQ3200" s="2"/>
      <c r="ER3200" s="2"/>
      <c r="ES3200" s="2"/>
      <c r="ET3200" s="2"/>
      <c r="EU3200" s="2"/>
      <c r="EV3200" s="2"/>
      <c r="EW3200" s="2"/>
      <c r="EX3200" s="2"/>
      <c r="EY3200" s="2"/>
      <c r="EZ3200" s="2"/>
      <c r="FA3200" s="2"/>
      <c r="FB3200" s="2"/>
      <c r="FC3200" s="2"/>
      <c r="FD3200" s="2"/>
      <c r="FE3200" s="2"/>
      <c r="FF3200" s="2"/>
      <c r="FG3200" s="2"/>
      <c r="FH3200" s="2"/>
      <c r="FI3200" s="2"/>
      <c r="FJ3200" s="2"/>
      <c r="FK3200" s="2"/>
      <c r="FL3200" s="2"/>
      <c r="FM3200" s="2"/>
      <c r="FN3200" s="2"/>
      <c r="FO3200" s="2"/>
      <c r="FP3200" s="2"/>
      <c r="FQ3200" s="2"/>
      <c r="FR3200" s="2"/>
      <c r="FS3200" s="2"/>
      <c r="FT3200" s="2"/>
      <c r="FU3200" s="2"/>
      <c r="FV3200" s="2"/>
      <c r="FW3200" s="2"/>
      <c r="FX3200" s="2"/>
      <c r="FY3200" s="2"/>
      <c r="FZ3200" s="2"/>
      <c r="GA3200" s="2"/>
      <c r="GB3200" s="2"/>
      <c r="GC3200" s="2"/>
      <c r="GD3200" s="2"/>
      <c r="GE3200" s="2"/>
      <c r="GF3200" s="2"/>
      <c r="GG3200" s="2"/>
      <c r="GH3200" s="2"/>
      <c r="GI3200" s="2"/>
      <c r="GJ3200" s="2"/>
      <c r="GK3200" s="2"/>
      <c r="GL3200" s="2"/>
      <c r="GM3200" s="2"/>
      <c r="GN3200" s="2"/>
      <c r="GO3200" s="2"/>
      <c r="GP3200" s="2"/>
      <c r="GQ3200" s="2"/>
      <c r="GR3200" s="2"/>
      <c r="GS3200" s="2"/>
      <c r="GT3200" s="2"/>
      <c r="GU3200" s="2"/>
      <c r="GV3200" s="2"/>
      <c r="GW3200" s="2"/>
      <c r="GX3200" s="2"/>
      <c r="GY3200" s="2"/>
      <c r="GZ3200" s="2"/>
      <c r="HA3200" s="2"/>
      <c r="HB3200" s="2"/>
      <c r="HC3200" s="2"/>
      <c r="HD3200" s="2"/>
      <c r="HE3200" s="2"/>
      <c r="HF3200" s="2"/>
      <c r="HG3200" s="2"/>
      <c r="HH3200" s="2"/>
      <c r="HI3200" s="2"/>
      <c r="HJ3200" s="2"/>
      <c r="HK3200" s="2"/>
      <c r="HL3200" s="2"/>
      <c r="HM3200" s="2"/>
      <c r="HN3200" s="2"/>
      <c r="HO3200" s="2"/>
      <c r="HP3200" s="2"/>
      <c r="HQ3200" s="2"/>
      <c r="HR3200" s="2"/>
      <c r="HS3200" s="2"/>
      <c r="HT3200" s="2"/>
      <c r="HU3200" s="2"/>
      <c r="HV3200" s="2"/>
      <c r="HW3200" s="2"/>
      <c r="HX3200" s="2"/>
      <c r="HY3200" s="2"/>
      <c r="HZ3200" s="2"/>
      <c r="IA3200" s="2"/>
      <c r="IB3200" s="2"/>
      <c r="IC3200" s="2"/>
      <c r="ID3200" s="2"/>
      <c r="IE3200" s="2"/>
      <c r="IF3200" s="2"/>
      <c r="IG3200" s="2"/>
      <c r="IH3200" s="2"/>
      <c r="II3200" s="2"/>
      <c r="IJ3200" s="2"/>
      <c r="IK3200" s="2"/>
      <c r="IL3200" s="2"/>
      <c r="IM3200" s="2"/>
      <c r="IN3200" s="2"/>
      <c r="IO3200" s="2"/>
      <c r="IP3200" s="2"/>
      <c r="IQ3200" s="2"/>
    </row>
    <row r="3201" spans="1:251" s="16" customFormat="1" ht="18.75" customHeight="1">
      <c r="A3201" s="8"/>
      <c r="B3201" s="25"/>
      <c r="C3201" s="135" t="s">
        <v>376</v>
      </c>
      <c r="D3201" s="136"/>
      <c r="E3201" s="136"/>
      <c r="F3201" s="136"/>
      <c r="G3201" s="136"/>
      <c r="H3201" s="136"/>
      <c r="I3201" s="136"/>
      <c r="J3201" s="136"/>
      <c r="K3201" s="136"/>
      <c r="L3201" s="136"/>
      <c r="M3201" s="136"/>
      <c r="N3201" s="136"/>
      <c r="O3201" s="136"/>
      <c r="P3201" s="136"/>
      <c r="Q3201" s="136"/>
      <c r="R3201" s="136"/>
      <c r="S3201" s="136"/>
      <c r="T3201" s="136"/>
      <c r="U3201" s="136"/>
      <c r="V3201" s="136"/>
      <c r="W3201" s="136"/>
      <c r="X3201" s="136"/>
      <c r="Y3201" s="136"/>
      <c r="Z3201" s="137"/>
      <c r="AA3201" s="138">
        <v>195928</v>
      </c>
      <c r="AB3201" s="139"/>
      <c r="AC3201" s="139"/>
      <c r="AD3201" s="139"/>
      <c r="AE3201" s="139"/>
      <c r="AF3201" s="139"/>
      <c r="AG3201" s="139"/>
      <c r="AH3201" s="139"/>
      <c r="AI3201" s="140"/>
      <c r="AJ3201" s="138">
        <v>0</v>
      </c>
      <c r="AK3201" s="139"/>
      <c r="AL3201" s="139"/>
      <c r="AM3201" s="139"/>
      <c r="AN3201" s="139"/>
      <c r="AO3201" s="139"/>
      <c r="AP3201" s="139"/>
      <c r="AQ3201" s="139"/>
      <c r="AR3201" s="140"/>
      <c r="AS3201" s="141"/>
      <c r="AT3201" s="142"/>
      <c r="AU3201" s="142"/>
      <c r="AV3201" s="142"/>
      <c r="AW3201" s="142"/>
      <c r="AX3201" s="143"/>
      <c r="AY3201" s="2"/>
      <c r="AZ3201" s="2"/>
      <c r="BA3201" s="2"/>
      <c r="BB3201" s="2"/>
      <c r="BC3201" s="2"/>
      <c r="BD3201" s="2"/>
      <c r="BE3201" s="2"/>
      <c r="BF3201" s="2"/>
      <c r="BG3201" s="2"/>
      <c r="BH3201" s="2"/>
      <c r="BI3201" s="2"/>
      <c r="BJ3201" s="2"/>
      <c r="BK3201" s="2"/>
      <c r="BL3201" s="2"/>
      <c r="BM3201" s="2"/>
      <c r="BN3201" s="2"/>
      <c r="BO3201" s="2"/>
      <c r="BP3201" s="2"/>
      <c r="BQ3201" s="2"/>
      <c r="BR3201" s="2"/>
      <c r="BS3201" s="2"/>
      <c r="BT3201" s="2"/>
      <c r="BU3201" s="2"/>
      <c r="BV3201" s="2"/>
      <c r="BW3201" s="2"/>
      <c r="BX3201" s="2"/>
      <c r="BY3201" s="2"/>
      <c r="BZ3201" s="2"/>
      <c r="CA3201" s="2"/>
      <c r="CB3201" s="2"/>
      <c r="CC3201" s="2"/>
      <c r="CD3201" s="2"/>
      <c r="CE3201" s="2"/>
      <c r="CF3201" s="2"/>
      <c r="CG3201" s="2"/>
      <c r="CH3201" s="2"/>
      <c r="CI3201" s="2"/>
      <c r="CJ3201" s="2"/>
      <c r="CK3201" s="2"/>
      <c r="CL3201" s="2"/>
      <c r="CM3201" s="2"/>
      <c r="CN3201" s="2"/>
      <c r="CO3201" s="2"/>
      <c r="CP3201" s="2"/>
      <c r="CQ3201" s="2"/>
      <c r="CR3201" s="2"/>
      <c r="CS3201" s="2"/>
      <c r="CT3201" s="2"/>
      <c r="CU3201" s="2"/>
      <c r="CV3201" s="2"/>
      <c r="CW3201" s="2"/>
      <c r="CX3201" s="2"/>
      <c r="CY3201" s="2"/>
      <c r="CZ3201" s="2"/>
      <c r="DA3201" s="2"/>
      <c r="DB3201" s="2"/>
      <c r="DC3201" s="2"/>
      <c r="DD3201" s="2"/>
      <c r="DE3201" s="2"/>
      <c r="DF3201" s="2"/>
      <c r="DG3201" s="2"/>
      <c r="DH3201" s="2"/>
      <c r="DI3201" s="2"/>
      <c r="DJ3201" s="2"/>
      <c r="DK3201" s="2"/>
      <c r="DL3201" s="2"/>
      <c r="DM3201" s="2"/>
      <c r="DN3201" s="2"/>
      <c r="DO3201" s="2"/>
      <c r="DP3201" s="2"/>
      <c r="DQ3201" s="2"/>
      <c r="DR3201" s="2"/>
      <c r="DS3201" s="2"/>
      <c r="DT3201" s="2"/>
      <c r="DU3201" s="2"/>
      <c r="DV3201" s="2"/>
      <c r="DW3201" s="2"/>
      <c r="DX3201" s="2"/>
      <c r="DY3201" s="2"/>
      <c r="DZ3201" s="2"/>
      <c r="EA3201" s="2"/>
      <c r="EB3201" s="2"/>
      <c r="EC3201" s="2"/>
      <c r="ED3201" s="2"/>
      <c r="EE3201" s="2"/>
      <c r="EF3201" s="2"/>
      <c r="EG3201" s="2"/>
      <c r="EH3201" s="2"/>
      <c r="EI3201" s="2"/>
      <c r="EJ3201" s="2"/>
      <c r="EK3201" s="2"/>
      <c r="EL3201" s="2"/>
      <c r="EM3201" s="2"/>
      <c r="EN3201" s="2"/>
      <c r="EO3201" s="2"/>
      <c r="EP3201" s="2"/>
      <c r="EQ3201" s="2"/>
      <c r="ER3201" s="2"/>
      <c r="ES3201" s="2"/>
      <c r="ET3201" s="2"/>
      <c r="EU3201" s="2"/>
      <c r="EV3201" s="2"/>
      <c r="EW3201" s="2"/>
      <c r="EX3201" s="2"/>
      <c r="EY3201" s="2"/>
      <c r="EZ3201" s="2"/>
      <c r="FA3201" s="2"/>
      <c r="FB3201" s="2"/>
      <c r="FC3201" s="2"/>
      <c r="FD3201" s="2"/>
      <c r="FE3201" s="2"/>
      <c r="FF3201" s="2"/>
      <c r="FG3201" s="2"/>
      <c r="FH3201" s="2"/>
      <c r="FI3201" s="2"/>
      <c r="FJ3201" s="2"/>
      <c r="FK3201" s="2"/>
      <c r="FL3201" s="2"/>
      <c r="FM3201" s="2"/>
      <c r="FN3201" s="2"/>
      <c r="FO3201" s="2"/>
      <c r="FP3201" s="2"/>
      <c r="FQ3201" s="2"/>
      <c r="FR3201" s="2"/>
      <c r="FS3201" s="2"/>
      <c r="FT3201" s="2"/>
      <c r="FU3201" s="2"/>
      <c r="FV3201" s="2"/>
      <c r="FW3201" s="2"/>
      <c r="FX3201" s="2"/>
      <c r="FY3201" s="2"/>
      <c r="FZ3201" s="2"/>
      <c r="GA3201" s="2"/>
      <c r="GB3201" s="2"/>
      <c r="GC3201" s="2"/>
      <c r="GD3201" s="2"/>
      <c r="GE3201" s="2"/>
      <c r="GF3201" s="2"/>
      <c r="GG3201" s="2"/>
      <c r="GH3201" s="2"/>
      <c r="GI3201" s="2"/>
      <c r="GJ3201" s="2"/>
      <c r="GK3201" s="2"/>
      <c r="GL3201" s="2"/>
      <c r="GM3201" s="2"/>
      <c r="GN3201" s="2"/>
      <c r="GO3201" s="2"/>
      <c r="GP3201" s="2"/>
      <c r="GQ3201" s="2"/>
      <c r="GR3201" s="2"/>
      <c r="GS3201" s="2"/>
      <c r="GT3201" s="2"/>
      <c r="GU3201" s="2"/>
      <c r="GV3201" s="2"/>
      <c r="GW3201" s="2"/>
      <c r="GX3201" s="2"/>
      <c r="GY3201" s="2"/>
      <c r="GZ3201" s="2"/>
      <c r="HA3201" s="2"/>
      <c r="HB3201" s="2"/>
      <c r="HC3201" s="2"/>
      <c r="HD3201" s="2"/>
      <c r="HE3201" s="2"/>
      <c r="HF3201" s="2"/>
      <c r="HG3201" s="2"/>
      <c r="HH3201" s="2"/>
      <c r="HI3201" s="2"/>
      <c r="HJ3201" s="2"/>
      <c r="HK3201" s="2"/>
      <c r="HL3201" s="2"/>
      <c r="HM3201" s="2"/>
      <c r="HN3201" s="2"/>
      <c r="HO3201" s="2"/>
      <c r="HP3201" s="2"/>
      <c r="HQ3201" s="2"/>
      <c r="HR3201" s="2"/>
      <c r="HS3201" s="2"/>
      <c r="HT3201" s="2"/>
      <c r="HU3201" s="2"/>
      <c r="HV3201" s="2"/>
      <c r="HW3201" s="2"/>
      <c r="HX3201" s="2"/>
      <c r="HY3201" s="2"/>
      <c r="HZ3201" s="2"/>
      <c r="IA3201" s="2"/>
      <c r="IB3201" s="2"/>
      <c r="IC3201" s="2"/>
      <c r="ID3201" s="2"/>
      <c r="IE3201" s="2"/>
      <c r="IF3201" s="2"/>
      <c r="IG3201" s="2"/>
      <c r="IH3201" s="2"/>
      <c r="II3201" s="2"/>
      <c r="IJ3201" s="2"/>
      <c r="IK3201" s="2"/>
      <c r="IL3201" s="2"/>
      <c r="IM3201" s="2"/>
      <c r="IN3201" s="2"/>
      <c r="IO3201" s="2"/>
      <c r="IP3201" s="2"/>
      <c r="IQ3201" s="2"/>
    </row>
    <row r="3202" spans="1:251" s="16" customFormat="1" ht="18.75" customHeight="1" thickBot="1">
      <c r="A3202" s="17"/>
      <c r="B3202" s="144" t="s">
        <v>11</v>
      </c>
      <c r="C3202" s="145"/>
      <c r="D3202" s="145"/>
      <c r="E3202" s="145"/>
      <c r="F3202" s="145"/>
      <c r="G3202" s="145"/>
      <c r="H3202" s="145"/>
      <c r="I3202" s="145"/>
      <c r="J3202" s="145"/>
      <c r="K3202" s="145"/>
      <c r="L3202" s="145"/>
      <c r="M3202" s="145"/>
      <c r="N3202" s="145"/>
      <c r="O3202" s="145"/>
      <c r="P3202" s="145"/>
      <c r="Q3202" s="145"/>
      <c r="R3202" s="145"/>
      <c r="S3202" s="145"/>
      <c r="T3202" s="145"/>
      <c r="U3202" s="145"/>
      <c r="V3202" s="145"/>
      <c r="W3202" s="145"/>
      <c r="X3202" s="145"/>
      <c r="Y3202" s="145"/>
      <c r="Z3202" s="146"/>
      <c r="AA3202" s="147">
        <f>SUM($AA$3200:$AA$3201)</f>
        <v>349928</v>
      </c>
      <c r="AB3202" s="148"/>
      <c r="AC3202" s="148"/>
      <c r="AD3202" s="148"/>
      <c r="AE3202" s="148"/>
      <c r="AF3202" s="148"/>
      <c r="AG3202" s="148"/>
      <c r="AH3202" s="148"/>
      <c r="AI3202" s="149"/>
      <c r="AJ3202" s="147">
        <f>SUM($AJ$3200:$AJ$3201)</f>
        <v>0</v>
      </c>
      <c r="AK3202" s="148"/>
      <c r="AL3202" s="148"/>
      <c r="AM3202" s="148"/>
      <c r="AN3202" s="148"/>
      <c r="AO3202" s="148"/>
      <c r="AP3202" s="148"/>
      <c r="AQ3202" s="148"/>
      <c r="AR3202" s="149"/>
      <c r="AS3202" s="150"/>
      <c r="AT3202" s="151"/>
      <c r="AU3202" s="151"/>
      <c r="AV3202" s="151"/>
      <c r="AW3202" s="151"/>
      <c r="AX3202" s="152"/>
      <c r="AY3202" s="2"/>
      <c r="AZ3202" s="2"/>
      <c r="BA3202" s="2"/>
      <c r="BB3202" s="2"/>
      <c r="BC3202" s="2"/>
      <c r="BD3202" s="2"/>
      <c r="BE3202" s="2"/>
      <c r="BF3202" s="2"/>
      <c r="BG3202" s="2"/>
      <c r="BH3202" s="2"/>
      <c r="BI3202" s="2"/>
      <c r="BJ3202" s="2"/>
      <c r="BK3202" s="2"/>
      <c r="BL3202" s="2"/>
      <c r="BM3202" s="2"/>
      <c r="BN3202" s="2"/>
      <c r="BO3202" s="2"/>
      <c r="BP3202" s="2"/>
      <c r="BQ3202" s="2"/>
      <c r="BR3202" s="2"/>
      <c r="BS3202" s="2"/>
      <c r="BT3202" s="2"/>
      <c r="BU3202" s="2"/>
      <c r="BV3202" s="2"/>
      <c r="BW3202" s="2"/>
      <c r="BX3202" s="2"/>
      <c r="BY3202" s="2"/>
      <c r="BZ3202" s="2"/>
      <c r="CA3202" s="2"/>
      <c r="CB3202" s="2"/>
      <c r="CC3202" s="2"/>
      <c r="CD3202" s="2"/>
      <c r="CE3202" s="2"/>
      <c r="CF3202" s="2"/>
      <c r="CG3202" s="2"/>
      <c r="CH3202" s="2"/>
      <c r="CI3202" s="2"/>
      <c r="CJ3202" s="2"/>
      <c r="CK3202" s="2"/>
      <c r="CL3202" s="2"/>
      <c r="CM3202" s="2"/>
      <c r="CN3202" s="2"/>
      <c r="CO3202" s="2"/>
      <c r="CP3202" s="2"/>
      <c r="CQ3202" s="2"/>
      <c r="CR3202" s="2"/>
      <c r="CS3202" s="2"/>
      <c r="CT3202" s="2"/>
      <c r="CU3202" s="2"/>
      <c r="CV3202" s="2"/>
      <c r="CW3202" s="2"/>
      <c r="CX3202" s="2"/>
      <c r="CY3202" s="2"/>
      <c r="CZ3202" s="2"/>
      <c r="DA3202" s="2"/>
      <c r="DB3202" s="2"/>
      <c r="DC3202" s="2"/>
      <c r="DD3202" s="2"/>
      <c r="DE3202" s="2"/>
      <c r="DF3202" s="2"/>
      <c r="DG3202" s="2"/>
      <c r="DH3202" s="2"/>
      <c r="DI3202" s="2"/>
      <c r="DJ3202" s="2"/>
      <c r="DK3202" s="2"/>
      <c r="DL3202" s="2"/>
      <c r="DM3202" s="2"/>
      <c r="DN3202" s="2"/>
      <c r="DO3202" s="2"/>
      <c r="DP3202" s="2"/>
      <c r="DQ3202" s="2"/>
      <c r="DR3202" s="2"/>
      <c r="DS3202" s="2"/>
      <c r="DT3202" s="2"/>
      <c r="DU3202" s="2"/>
      <c r="DV3202" s="2"/>
      <c r="DW3202" s="2"/>
      <c r="DX3202" s="2"/>
      <c r="DY3202" s="2"/>
      <c r="DZ3202" s="2"/>
      <c r="EA3202" s="2"/>
      <c r="EB3202" s="2"/>
      <c r="EC3202" s="2"/>
      <c r="ED3202" s="2"/>
      <c r="EE3202" s="2"/>
      <c r="EF3202" s="2"/>
      <c r="EG3202" s="2"/>
      <c r="EH3202" s="2"/>
      <c r="EI3202" s="2"/>
      <c r="EJ3202" s="2"/>
      <c r="EK3202" s="2"/>
      <c r="EL3202" s="2"/>
      <c r="EM3202" s="2"/>
      <c r="EN3202" s="2"/>
      <c r="EO3202" s="2"/>
      <c r="EP3202" s="2"/>
      <c r="EQ3202" s="2"/>
      <c r="ER3202" s="2"/>
      <c r="ES3202" s="2"/>
      <c r="ET3202" s="2"/>
      <c r="EU3202" s="2"/>
      <c r="EV3202" s="2"/>
      <c r="EW3202" s="2"/>
      <c r="EX3202" s="2"/>
      <c r="EY3202" s="2"/>
      <c r="EZ3202" s="2"/>
      <c r="FA3202" s="2"/>
      <c r="FB3202" s="2"/>
      <c r="FC3202" s="2"/>
      <c r="FD3202" s="2"/>
      <c r="FE3202" s="2"/>
      <c r="FF3202" s="2"/>
      <c r="FG3202" s="2"/>
      <c r="FH3202" s="2"/>
      <c r="FI3202" s="2"/>
      <c r="FJ3202" s="2"/>
      <c r="FK3202" s="2"/>
      <c r="FL3202" s="2"/>
      <c r="FM3202" s="2"/>
      <c r="FN3202" s="2"/>
      <c r="FO3202" s="2"/>
      <c r="FP3202" s="2"/>
      <c r="FQ3202" s="2"/>
      <c r="FR3202" s="2"/>
      <c r="FS3202" s="2"/>
      <c r="FT3202" s="2"/>
      <c r="FU3202" s="2"/>
      <c r="FV3202" s="2"/>
      <c r="FW3202" s="2"/>
      <c r="FX3202" s="2"/>
      <c r="FY3202" s="2"/>
      <c r="FZ3202" s="2"/>
      <c r="GA3202" s="2"/>
      <c r="GB3202" s="2"/>
      <c r="GC3202" s="2"/>
      <c r="GD3202" s="2"/>
      <c r="GE3202" s="2"/>
      <c r="GF3202" s="2"/>
      <c r="GG3202" s="2"/>
      <c r="GH3202" s="2"/>
      <c r="GI3202" s="2"/>
      <c r="GJ3202" s="2"/>
      <c r="GK3202" s="2"/>
      <c r="GL3202" s="2"/>
      <c r="GM3202" s="2"/>
      <c r="GN3202" s="2"/>
      <c r="GO3202" s="2"/>
      <c r="GP3202" s="2"/>
      <c r="GQ3202" s="2"/>
      <c r="GR3202" s="2"/>
      <c r="GS3202" s="2"/>
      <c r="GT3202" s="2"/>
      <c r="GU3202" s="2"/>
      <c r="GV3202" s="2"/>
      <c r="GW3202" s="2"/>
      <c r="GX3202" s="2"/>
      <c r="GY3202" s="2"/>
      <c r="GZ3202" s="2"/>
      <c r="HA3202" s="2"/>
      <c r="HB3202" s="2"/>
      <c r="HC3202" s="2"/>
      <c r="HD3202" s="2"/>
      <c r="HE3202" s="2"/>
      <c r="HF3202" s="2"/>
      <c r="HG3202" s="2"/>
      <c r="HH3202" s="2"/>
      <c r="HI3202" s="2"/>
      <c r="HJ3202" s="2"/>
      <c r="HK3202" s="2"/>
      <c r="HL3202" s="2"/>
      <c r="HM3202" s="2"/>
      <c r="HN3202" s="2"/>
      <c r="HO3202" s="2"/>
      <c r="HP3202" s="2"/>
      <c r="HQ3202" s="2"/>
      <c r="HR3202" s="2"/>
      <c r="HS3202" s="2"/>
      <c r="HT3202" s="2"/>
      <c r="HU3202" s="2"/>
      <c r="HV3202" s="2"/>
      <c r="HW3202" s="2"/>
      <c r="HX3202" s="2"/>
      <c r="HY3202" s="2"/>
      <c r="HZ3202" s="2"/>
      <c r="IA3202" s="2"/>
      <c r="IB3202" s="2"/>
      <c r="IC3202" s="2"/>
      <c r="ID3202" s="2"/>
      <c r="IE3202" s="2"/>
      <c r="IF3202" s="2"/>
      <c r="IG3202" s="2"/>
      <c r="IH3202" s="2"/>
      <c r="II3202" s="2"/>
      <c r="IJ3202" s="2"/>
      <c r="IK3202" s="2"/>
      <c r="IL3202" s="2"/>
      <c r="IM3202" s="2"/>
      <c r="IN3202" s="2"/>
      <c r="IO3202" s="2"/>
      <c r="IP3202" s="2"/>
      <c r="IQ3202" s="2"/>
    </row>
    <row r="3204" spans="1:251" ht="19.2">
      <c r="A3204" s="1" t="s">
        <v>0</v>
      </c>
      <c r="AW3204" s="3"/>
      <c r="AX3204" s="4"/>
      <c r="AY3204" s="3"/>
    </row>
    <row r="3206" spans="1:251" ht="18">
      <c r="B3206" s="153" t="s">
        <v>8</v>
      </c>
      <c r="C3206" s="154"/>
      <c r="D3206" s="154"/>
      <c r="E3206" s="154"/>
      <c r="F3206" s="154"/>
      <c r="G3206" s="154"/>
      <c r="H3206" s="154"/>
      <c r="I3206" s="154"/>
      <c r="J3206" s="154"/>
      <c r="K3206" s="154"/>
      <c r="L3206" s="154"/>
      <c r="M3206" s="154"/>
      <c r="N3206" s="154"/>
      <c r="O3206" s="154"/>
      <c r="P3206" s="154"/>
      <c r="Q3206" s="154"/>
      <c r="R3206" s="154"/>
      <c r="S3206" s="154"/>
      <c r="T3206" s="154"/>
      <c r="U3206" s="154"/>
      <c r="V3206" s="154"/>
      <c r="W3206" s="154"/>
      <c r="X3206" s="154"/>
      <c r="Y3206" s="154"/>
      <c r="Z3206" s="154"/>
      <c r="AA3206" s="154"/>
      <c r="AB3206" s="154"/>
      <c r="AC3206" s="154"/>
      <c r="AD3206" s="154"/>
      <c r="AE3206" s="154"/>
      <c r="AF3206" s="154"/>
      <c r="AG3206" s="154"/>
      <c r="AH3206" s="154"/>
      <c r="AI3206" s="154"/>
      <c r="AJ3206" s="154"/>
      <c r="AK3206" s="154"/>
      <c r="AL3206" s="154"/>
      <c r="AM3206" s="154"/>
      <c r="AN3206" s="154"/>
      <c r="AO3206" s="154"/>
      <c r="AP3206" s="154"/>
      <c r="AQ3206" s="154"/>
      <c r="AR3206" s="154"/>
      <c r="AS3206" s="154"/>
      <c r="AT3206" s="154"/>
      <c r="AU3206" s="154"/>
      <c r="AV3206" s="154"/>
      <c r="AW3206" s="154"/>
      <c r="AX3206" s="154"/>
    </row>
    <row r="3207" spans="1:251">
      <c r="Z3207" s="5"/>
      <c r="AD3207" s="5"/>
      <c r="AE3207" s="5"/>
      <c r="AF3207" s="5"/>
      <c r="AG3207" s="5"/>
      <c r="AH3207" s="5"/>
      <c r="AI3207" s="5"/>
      <c r="AO3207" s="5"/>
    </row>
    <row r="3208" spans="1:251" ht="13.8" thickBot="1">
      <c r="Z3208" s="5"/>
      <c r="AD3208" s="5"/>
      <c r="AE3208" s="5"/>
      <c r="AF3208" s="5"/>
      <c r="AG3208" s="5"/>
      <c r="AH3208" s="5"/>
      <c r="AI3208" s="5"/>
      <c r="AO3208" s="5"/>
      <c r="DI3208" s="6"/>
    </row>
    <row r="3209" spans="1:251" ht="24.75" customHeight="1" thickBot="1">
      <c r="B3209" s="155" t="s">
        <v>1</v>
      </c>
      <c r="C3209" s="156"/>
      <c r="D3209" s="156"/>
      <c r="E3209" s="156"/>
      <c r="F3209" s="156"/>
      <c r="G3209" s="156"/>
      <c r="H3209" s="157" t="s">
        <v>378</v>
      </c>
      <c r="I3209" s="158"/>
      <c r="J3209" s="158"/>
      <c r="K3209" s="158"/>
      <c r="L3209" s="158"/>
      <c r="M3209" s="158"/>
      <c r="N3209" s="158"/>
      <c r="O3209" s="158"/>
      <c r="P3209" s="158"/>
      <c r="Q3209" s="158"/>
      <c r="R3209" s="158"/>
      <c r="S3209" s="158"/>
      <c r="T3209" s="158"/>
      <c r="U3209" s="158"/>
      <c r="V3209" s="158"/>
      <c r="W3209" s="158"/>
      <c r="X3209" s="158"/>
      <c r="Y3209" s="158"/>
      <c r="Z3209" s="158"/>
      <c r="AA3209" s="158"/>
      <c r="AB3209" s="158"/>
      <c r="AC3209" s="158"/>
      <c r="AD3209" s="158"/>
      <c r="AE3209" s="158"/>
      <c r="AF3209" s="158"/>
      <c r="AG3209" s="158"/>
      <c r="AH3209" s="158"/>
      <c r="AI3209" s="158"/>
      <c r="AJ3209" s="158"/>
      <c r="AK3209" s="158"/>
      <c r="AL3209" s="158"/>
      <c r="AM3209" s="158"/>
      <c r="AN3209" s="158"/>
      <c r="AO3209" s="158"/>
      <c r="AP3209" s="158"/>
      <c r="AQ3209" s="158"/>
      <c r="AR3209" s="158"/>
      <c r="AS3209" s="158"/>
      <c r="AT3209" s="158"/>
      <c r="AU3209" s="158"/>
      <c r="AV3209" s="158"/>
      <c r="AW3209" s="158"/>
      <c r="AX3209" s="159"/>
      <c r="DI3209" s="6"/>
    </row>
    <row r="3210" spans="1:251" ht="14.4">
      <c r="B3210" s="7"/>
      <c r="C3210" s="7"/>
      <c r="D3210" s="7"/>
      <c r="E3210" s="7"/>
      <c r="F3210" s="7"/>
      <c r="G3210" s="7"/>
      <c r="H3210" s="8"/>
      <c r="I3210" s="8"/>
      <c r="J3210" s="8"/>
      <c r="K3210" s="8"/>
      <c r="L3210" s="9"/>
      <c r="M3210" s="9"/>
      <c r="N3210" s="9"/>
      <c r="O3210" s="9"/>
      <c r="P3210" s="8"/>
      <c r="Q3210" s="8"/>
      <c r="R3210" s="8"/>
      <c r="S3210" s="8"/>
      <c r="T3210" s="8"/>
      <c r="U3210" s="8"/>
      <c r="V3210" s="10"/>
      <c r="W3210" s="10"/>
      <c r="X3210" s="10"/>
      <c r="Y3210" s="10"/>
      <c r="Z3210" s="10"/>
      <c r="AA3210" s="10"/>
      <c r="AB3210" s="10"/>
      <c r="AC3210" s="10"/>
      <c r="AD3210" s="10"/>
      <c r="AE3210" s="10"/>
      <c r="AF3210" s="10"/>
      <c r="AG3210" s="10"/>
      <c r="AH3210" s="10"/>
      <c r="AI3210" s="10"/>
      <c r="AJ3210" s="10"/>
      <c r="AK3210" s="10"/>
      <c r="AL3210" s="10"/>
      <c r="AM3210" s="10"/>
      <c r="AN3210" s="10"/>
      <c r="AO3210" s="10"/>
      <c r="AP3210" s="10"/>
      <c r="AQ3210" s="10"/>
      <c r="AR3210" s="10"/>
      <c r="AS3210" s="10"/>
      <c r="AT3210" s="10"/>
      <c r="AU3210" s="10"/>
      <c r="AV3210" s="10"/>
      <c r="AW3210" s="10"/>
      <c r="AX3210" s="10"/>
      <c r="DI3210" s="6"/>
    </row>
    <row r="3211" spans="1:251" ht="15" thickBot="1">
      <c r="A3211" s="11"/>
      <c r="B3211" s="10" t="s">
        <v>2</v>
      </c>
      <c r="C3211" s="8"/>
      <c r="D3211" s="8"/>
      <c r="E3211" s="8"/>
      <c r="F3211" s="8"/>
      <c r="G3211" s="8"/>
      <c r="H3211" s="8"/>
      <c r="I3211" s="8"/>
      <c r="J3211" s="8"/>
      <c r="K3211" s="8"/>
      <c r="L3211" s="9"/>
      <c r="M3211" s="9"/>
      <c r="N3211" s="9"/>
      <c r="O3211" s="9"/>
      <c r="P3211" s="8"/>
      <c r="Q3211" s="8"/>
      <c r="R3211" s="8"/>
      <c r="S3211" s="8"/>
      <c r="T3211" s="8"/>
      <c r="U3211" s="8"/>
      <c r="V3211" s="10"/>
      <c r="W3211" s="10"/>
      <c r="X3211" s="10"/>
      <c r="Y3211" s="10"/>
      <c r="Z3211" s="10"/>
      <c r="AA3211" s="10"/>
      <c r="AB3211" s="10"/>
      <c r="AC3211" s="10"/>
      <c r="AD3211" s="10"/>
      <c r="AE3211" s="10"/>
      <c r="AF3211" s="10"/>
      <c r="AG3211" s="10"/>
      <c r="AH3211" s="10"/>
      <c r="AI3211" s="10"/>
      <c r="AJ3211" s="10"/>
      <c r="AK3211" s="10"/>
      <c r="AL3211" s="10"/>
      <c r="AM3211" s="10"/>
      <c r="AN3211" s="10"/>
      <c r="AO3211" s="10"/>
      <c r="AP3211" s="10"/>
      <c r="AQ3211" s="10"/>
      <c r="AR3211" s="10"/>
      <c r="AS3211" s="10"/>
      <c r="AT3211" s="10"/>
      <c r="AU3211" s="10"/>
      <c r="AV3211" s="10"/>
      <c r="AW3211" s="10"/>
      <c r="AX3211" s="10"/>
      <c r="DI3211" s="6"/>
    </row>
    <row r="3212" spans="1:251" ht="14.4">
      <c r="A3212" s="8"/>
      <c r="B3212" s="12"/>
      <c r="C3212" s="7"/>
      <c r="D3212" s="7"/>
      <c r="E3212" s="7"/>
      <c r="F3212" s="7"/>
      <c r="G3212" s="7"/>
      <c r="H3212" s="7"/>
      <c r="I3212" s="7"/>
      <c r="J3212" s="7"/>
      <c r="K3212" s="7"/>
      <c r="L3212" s="13"/>
      <c r="M3212" s="13"/>
      <c r="N3212" s="13"/>
      <c r="O3212" s="13"/>
      <c r="P3212" s="7"/>
      <c r="Q3212" s="7"/>
      <c r="R3212" s="7"/>
      <c r="S3212" s="7"/>
      <c r="T3212" s="7"/>
      <c r="U3212" s="7"/>
      <c r="V3212" s="14"/>
      <c r="W3212" s="14"/>
      <c r="X3212" s="14"/>
      <c r="Y3212" s="14"/>
      <c r="Z3212" s="14"/>
      <c r="AA3212" s="14"/>
      <c r="AB3212" s="14"/>
      <c r="AC3212" s="14"/>
      <c r="AD3212" s="14"/>
      <c r="AE3212" s="14"/>
      <c r="AF3212" s="14"/>
      <c r="AG3212" s="14"/>
      <c r="AH3212" s="14"/>
      <c r="AI3212" s="14"/>
      <c r="AJ3212" s="14"/>
      <c r="AK3212" s="14"/>
      <c r="AL3212" s="14"/>
      <c r="AM3212" s="14"/>
      <c r="AN3212" s="14"/>
      <c r="AO3212" s="14"/>
      <c r="AP3212" s="14"/>
      <c r="AQ3212" s="14"/>
      <c r="AR3212" s="14"/>
      <c r="AS3212" s="14"/>
      <c r="AT3212" s="14"/>
      <c r="AU3212" s="14"/>
      <c r="AV3212" s="14"/>
      <c r="AW3212" s="14"/>
      <c r="AX3212" s="15"/>
    </row>
    <row r="3213" spans="1:251" ht="12" customHeight="1">
      <c r="A3213" s="8"/>
      <c r="B3213" s="160" t="s">
        <v>379</v>
      </c>
      <c r="C3213" s="161"/>
      <c r="D3213" s="161"/>
      <c r="E3213" s="161"/>
      <c r="F3213" s="161"/>
      <c r="G3213" s="161"/>
      <c r="H3213" s="161"/>
      <c r="I3213" s="161"/>
      <c r="J3213" s="161"/>
      <c r="K3213" s="161"/>
      <c r="L3213" s="161"/>
      <c r="M3213" s="161"/>
      <c r="N3213" s="161"/>
      <c r="O3213" s="161"/>
      <c r="P3213" s="161"/>
      <c r="Q3213" s="161"/>
      <c r="R3213" s="161"/>
      <c r="S3213" s="161"/>
      <c r="T3213" s="161"/>
      <c r="U3213" s="161"/>
      <c r="V3213" s="161"/>
      <c r="W3213" s="161"/>
      <c r="X3213" s="161"/>
      <c r="Y3213" s="161"/>
      <c r="Z3213" s="161"/>
      <c r="AA3213" s="161"/>
      <c r="AB3213" s="161"/>
      <c r="AC3213" s="161"/>
      <c r="AD3213" s="161"/>
      <c r="AE3213" s="161"/>
      <c r="AF3213" s="161"/>
      <c r="AG3213" s="161"/>
      <c r="AH3213" s="161"/>
      <c r="AI3213" s="161"/>
      <c r="AJ3213" s="161"/>
      <c r="AK3213" s="161"/>
      <c r="AL3213" s="161"/>
      <c r="AM3213" s="161"/>
      <c r="AN3213" s="161"/>
      <c r="AO3213" s="161"/>
      <c r="AP3213" s="161"/>
      <c r="AQ3213" s="161"/>
      <c r="AR3213" s="161"/>
      <c r="AS3213" s="161"/>
      <c r="AT3213" s="161"/>
      <c r="AU3213" s="161"/>
      <c r="AV3213" s="161"/>
      <c r="AW3213" s="161"/>
      <c r="AX3213" s="162"/>
    </row>
    <row r="3214" spans="1:251" ht="12" customHeight="1">
      <c r="A3214" s="8"/>
      <c r="B3214" s="160"/>
      <c r="C3214" s="161"/>
      <c r="D3214" s="161"/>
      <c r="E3214" s="161"/>
      <c r="F3214" s="161"/>
      <c r="G3214" s="161"/>
      <c r="H3214" s="161"/>
      <c r="I3214" s="161"/>
      <c r="J3214" s="161"/>
      <c r="K3214" s="161"/>
      <c r="L3214" s="161"/>
      <c r="M3214" s="161"/>
      <c r="N3214" s="161"/>
      <c r="O3214" s="161"/>
      <c r="P3214" s="161"/>
      <c r="Q3214" s="161"/>
      <c r="R3214" s="161"/>
      <c r="S3214" s="161"/>
      <c r="T3214" s="161"/>
      <c r="U3214" s="161"/>
      <c r="V3214" s="161"/>
      <c r="W3214" s="161"/>
      <c r="X3214" s="161"/>
      <c r="Y3214" s="161"/>
      <c r="Z3214" s="161"/>
      <c r="AA3214" s="161"/>
      <c r="AB3214" s="161"/>
      <c r="AC3214" s="161"/>
      <c r="AD3214" s="161"/>
      <c r="AE3214" s="161"/>
      <c r="AF3214" s="161"/>
      <c r="AG3214" s="161"/>
      <c r="AH3214" s="161"/>
      <c r="AI3214" s="161"/>
      <c r="AJ3214" s="161"/>
      <c r="AK3214" s="161"/>
      <c r="AL3214" s="161"/>
      <c r="AM3214" s="161"/>
      <c r="AN3214" s="161"/>
      <c r="AO3214" s="161"/>
      <c r="AP3214" s="161"/>
      <c r="AQ3214" s="161"/>
      <c r="AR3214" s="161"/>
      <c r="AS3214" s="161"/>
      <c r="AT3214" s="161"/>
      <c r="AU3214" s="161"/>
      <c r="AV3214" s="161"/>
      <c r="AW3214" s="161"/>
      <c r="AX3214" s="162"/>
    </row>
    <row r="3215" spans="1:251" ht="12" customHeight="1">
      <c r="A3215" s="8"/>
      <c r="B3215" s="160"/>
      <c r="C3215" s="161"/>
      <c r="D3215" s="161"/>
      <c r="E3215" s="161"/>
      <c r="F3215" s="161"/>
      <c r="G3215" s="161"/>
      <c r="H3215" s="161"/>
      <c r="I3215" s="161"/>
      <c r="J3215" s="161"/>
      <c r="K3215" s="161"/>
      <c r="L3215" s="161"/>
      <c r="M3215" s="161"/>
      <c r="N3215" s="161"/>
      <c r="O3215" s="161"/>
      <c r="P3215" s="161"/>
      <c r="Q3215" s="161"/>
      <c r="R3215" s="161"/>
      <c r="S3215" s="161"/>
      <c r="T3215" s="161"/>
      <c r="U3215" s="161"/>
      <c r="V3215" s="161"/>
      <c r="W3215" s="161"/>
      <c r="X3215" s="161"/>
      <c r="Y3215" s="161"/>
      <c r="Z3215" s="161"/>
      <c r="AA3215" s="161"/>
      <c r="AB3215" s="161"/>
      <c r="AC3215" s="161"/>
      <c r="AD3215" s="161"/>
      <c r="AE3215" s="161"/>
      <c r="AF3215" s="161"/>
      <c r="AG3215" s="161"/>
      <c r="AH3215" s="161"/>
      <c r="AI3215" s="161"/>
      <c r="AJ3215" s="161"/>
      <c r="AK3215" s="161"/>
      <c r="AL3215" s="161"/>
      <c r="AM3215" s="161"/>
      <c r="AN3215" s="161"/>
      <c r="AO3215" s="161"/>
      <c r="AP3215" s="161"/>
      <c r="AQ3215" s="161"/>
      <c r="AR3215" s="161"/>
      <c r="AS3215" s="161"/>
      <c r="AT3215" s="161"/>
      <c r="AU3215" s="161"/>
      <c r="AV3215" s="161"/>
      <c r="AW3215" s="161"/>
      <c r="AX3215" s="162"/>
      <c r="BC3215" s="16"/>
    </row>
    <row r="3216" spans="1:251" ht="12" customHeight="1">
      <c r="A3216" s="8"/>
      <c r="B3216" s="160"/>
      <c r="C3216" s="161"/>
      <c r="D3216" s="161"/>
      <c r="E3216" s="161"/>
      <c r="F3216" s="161"/>
      <c r="G3216" s="161"/>
      <c r="H3216" s="161"/>
      <c r="I3216" s="161"/>
      <c r="J3216" s="161"/>
      <c r="K3216" s="161"/>
      <c r="L3216" s="161"/>
      <c r="M3216" s="161"/>
      <c r="N3216" s="161"/>
      <c r="O3216" s="161"/>
      <c r="P3216" s="161"/>
      <c r="Q3216" s="161"/>
      <c r="R3216" s="161"/>
      <c r="S3216" s="161"/>
      <c r="T3216" s="161"/>
      <c r="U3216" s="161"/>
      <c r="V3216" s="161"/>
      <c r="W3216" s="161"/>
      <c r="X3216" s="161"/>
      <c r="Y3216" s="161"/>
      <c r="Z3216" s="161"/>
      <c r="AA3216" s="161"/>
      <c r="AB3216" s="161"/>
      <c r="AC3216" s="161"/>
      <c r="AD3216" s="161"/>
      <c r="AE3216" s="161"/>
      <c r="AF3216" s="161"/>
      <c r="AG3216" s="161"/>
      <c r="AH3216" s="161"/>
      <c r="AI3216" s="161"/>
      <c r="AJ3216" s="161"/>
      <c r="AK3216" s="161"/>
      <c r="AL3216" s="161"/>
      <c r="AM3216" s="161"/>
      <c r="AN3216" s="161"/>
      <c r="AO3216" s="161"/>
      <c r="AP3216" s="161"/>
      <c r="AQ3216" s="161"/>
      <c r="AR3216" s="161"/>
      <c r="AS3216" s="161"/>
      <c r="AT3216" s="161"/>
      <c r="AU3216" s="161"/>
      <c r="AV3216" s="161"/>
      <c r="AW3216" s="161"/>
      <c r="AX3216" s="162"/>
    </row>
    <row r="3217" spans="1:113" ht="12" customHeight="1">
      <c r="A3217" s="8"/>
      <c r="B3217" s="160"/>
      <c r="C3217" s="161"/>
      <c r="D3217" s="161"/>
      <c r="E3217" s="161"/>
      <c r="F3217" s="161"/>
      <c r="G3217" s="161"/>
      <c r="H3217" s="161"/>
      <c r="I3217" s="161"/>
      <c r="J3217" s="161"/>
      <c r="K3217" s="161"/>
      <c r="L3217" s="161"/>
      <c r="M3217" s="161"/>
      <c r="N3217" s="161"/>
      <c r="O3217" s="161"/>
      <c r="P3217" s="161"/>
      <c r="Q3217" s="161"/>
      <c r="R3217" s="161"/>
      <c r="S3217" s="161"/>
      <c r="T3217" s="161"/>
      <c r="U3217" s="161"/>
      <c r="V3217" s="161"/>
      <c r="W3217" s="161"/>
      <c r="X3217" s="161"/>
      <c r="Y3217" s="161"/>
      <c r="Z3217" s="161"/>
      <c r="AA3217" s="161"/>
      <c r="AB3217" s="161"/>
      <c r="AC3217" s="161"/>
      <c r="AD3217" s="161"/>
      <c r="AE3217" s="161"/>
      <c r="AF3217" s="161"/>
      <c r="AG3217" s="161"/>
      <c r="AH3217" s="161"/>
      <c r="AI3217" s="161"/>
      <c r="AJ3217" s="161"/>
      <c r="AK3217" s="161"/>
      <c r="AL3217" s="161"/>
      <c r="AM3217" s="161"/>
      <c r="AN3217" s="161"/>
      <c r="AO3217" s="161"/>
      <c r="AP3217" s="161"/>
      <c r="AQ3217" s="161"/>
      <c r="AR3217" s="161"/>
      <c r="AS3217" s="161"/>
      <c r="AT3217" s="161"/>
      <c r="AU3217" s="161"/>
      <c r="AV3217" s="161"/>
      <c r="AW3217" s="161"/>
      <c r="AX3217" s="162"/>
    </row>
    <row r="3218" spans="1:113" ht="12" customHeight="1">
      <c r="A3218" s="8"/>
      <c r="B3218" s="160"/>
      <c r="C3218" s="161"/>
      <c r="D3218" s="161"/>
      <c r="E3218" s="161"/>
      <c r="F3218" s="161"/>
      <c r="G3218" s="161"/>
      <c r="H3218" s="161"/>
      <c r="I3218" s="161"/>
      <c r="J3218" s="161"/>
      <c r="K3218" s="161"/>
      <c r="L3218" s="161"/>
      <c r="M3218" s="161"/>
      <c r="N3218" s="161"/>
      <c r="O3218" s="161"/>
      <c r="P3218" s="161"/>
      <c r="Q3218" s="161"/>
      <c r="R3218" s="161"/>
      <c r="S3218" s="161"/>
      <c r="T3218" s="161"/>
      <c r="U3218" s="161"/>
      <c r="V3218" s="161"/>
      <c r="W3218" s="161"/>
      <c r="X3218" s="161"/>
      <c r="Y3218" s="161"/>
      <c r="Z3218" s="161"/>
      <c r="AA3218" s="161"/>
      <c r="AB3218" s="161"/>
      <c r="AC3218" s="161"/>
      <c r="AD3218" s="161"/>
      <c r="AE3218" s="161"/>
      <c r="AF3218" s="161"/>
      <c r="AG3218" s="161"/>
      <c r="AH3218" s="161"/>
      <c r="AI3218" s="161"/>
      <c r="AJ3218" s="161"/>
      <c r="AK3218" s="161"/>
      <c r="AL3218" s="161"/>
      <c r="AM3218" s="161"/>
      <c r="AN3218" s="161"/>
      <c r="AO3218" s="161"/>
      <c r="AP3218" s="161"/>
      <c r="AQ3218" s="161"/>
      <c r="AR3218" s="161"/>
      <c r="AS3218" s="161"/>
      <c r="AT3218" s="161"/>
      <c r="AU3218" s="161"/>
      <c r="AV3218" s="161"/>
      <c r="AW3218" s="161"/>
      <c r="AX3218" s="162"/>
    </row>
    <row r="3219" spans="1:113" ht="15" thickBot="1">
      <c r="A3219" s="17"/>
      <c r="B3219" s="18"/>
      <c r="C3219" s="19"/>
      <c r="D3219" s="19"/>
      <c r="E3219" s="19"/>
      <c r="F3219" s="19"/>
      <c r="G3219" s="19"/>
      <c r="H3219" s="19"/>
      <c r="I3219" s="19"/>
      <c r="J3219" s="19"/>
      <c r="K3219" s="19"/>
      <c r="L3219" s="19"/>
      <c r="M3219" s="19"/>
      <c r="N3219" s="19"/>
      <c r="O3219" s="19"/>
      <c r="P3219" s="19"/>
      <c r="Q3219" s="19"/>
      <c r="R3219" s="19"/>
      <c r="S3219" s="19"/>
      <c r="T3219" s="19"/>
      <c r="U3219" s="19"/>
      <c r="V3219" s="19"/>
      <c r="W3219" s="19"/>
      <c r="X3219" s="19"/>
      <c r="Y3219" s="19"/>
      <c r="Z3219" s="19"/>
      <c r="AA3219" s="19"/>
      <c r="AB3219" s="19"/>
      <c r="AC3219" s="19"/>
      <c r="AD3219" s="19"/>
      <c r="AE3219" s="19"/>
      <c r="AF3219" s="19"/>
      <c r="AG3219" s="19"/>
      <c r="AH3219" s="19"/>
      <c r="AI3219" s="19"/>
      <c r="AJ3219" s="19"/>
      <c r="AK3219" s="19"/>
      <c r="AL3219" s="19"/>
      <c r="AM3219" s="19"/>
      <c r="AN3219" s="19"/>
      <c r="AO3219" s="19"/>
      <c r="AP3219" s="19"/>
      <c r="AQ3219" s="19"/>
      <c r="AR3219" s="19"/>
      <c r="AS3219" s="19"/>
      <c r="AT3219" s="19"/>
      <c r="AU3219" s="19"/>
      <c r="AV3219" s="19"/>
      <c r="AW3219" s="19"/>
      <c r="AX3219" s="20"/>
    </row>
    <row r="3220" spans="1:113">
      <c r="B3220" s="21"/>
    </row>
    <row r="3221" spans="1:113" ht="15" thickBot="1">
      <c r="A3221" s="11"/>
      <c r="B3221" s="10" t="s">
        <v>3</v>
      </c>
      <c r="C3221" s="8"/>
      <c r="D3221" s="8"/>
      <c r="E3221" s="8"/>
      <c r="F3221" s="8"/>
      <c r="G3221" s="8"/>
      <c r="H3221" s="8"/>
      <c r="I3221" s="8"/>
      <c r="J3221" s="8"/>
      <c r="K3221" s="8"/>
      <c r="L3221" s="9"/>
      <c r="M3221" s="9"/>
      <c r="N3221" s="9"/>
      <c r="O3221" s="9"/>
      <c r="P3221" s="8"/>
      <c r="Q3221" s="8"/>
      <c r="R3221" s="8"/>
      <c r="S3221" s="8"/>
      <c r="T3221" s="8"/>
      <c r="U3221" s="8"/>
      <c r="V3221" s="10"/>
      <c r="W3221" s="10"/>
      <c r="X3221" s="10"/>
      <c r="Y3221" s="10"/>
      <c r="Z3221" s="10"/>
      <c r="AA3221" s="10"/>
      <c r="AB3221" s="10"/>
      <c r="AC3221" s="10"/>
      <c r="AD3221" s="10"/>
      <c r="AE3221" s="10"/>
      <c r="AF3221" s="10"/>
      <c r="AG3221" s="10"/>
      <c r="AH3221" s="10"/>
      <c r="AI3221" s="10"/>
      <c r="AJ3221" s="10"/>
      <c r="AK3221" s="10"/>
      <c r="AL3221" s="10"/>
      <c r="AM3221" s="10"/>
      <c r="AN3221" s="10"/>
      <c r="AO3221" s="10"/>
      <c r="AP3221" s="10"/>
      <c r="AQ3221" s="10"/>
      <c r="AR3221" s="10"/>
      <c r="AS3221" s="10"/>
      <c r="AT3221" s="10"/>
      <c r="AU3221" s="10"/>
      <c r="AV3221" s="10"/>
      <c r="AW3221" s="10"/>
      <c r="AX3221" s="10"/>
      <c r="DI3221" s="6"/>
    </row>
    <row r="3222" spans="1:113" ht="14.4">
      <c r="A3222" s="8"/>
      <c r="B3222" s="12"/>
      <c r="C3222" s="7"/>
      <c r="D3222" s="7"/>
      <c r="E3222" s="7"/>
      <c r="F3222" s="7"/>
      <c r="G3222" s="7"/>
      <c r="H3222" s="7"/>
      <c r="I3222" s="7"/>
      <c r="J3222" s="7"/>
      <c r="K3222" s="7"/>
      <c r="L3222" s="13"/>
      <c r="M3222" s="13"/>
      <c r="N3222" s="13"/>
      <c r="O3222" s="13"/>
      <c r="P3222" s="7"/>
      <c r="Q3222" s="7"/>
      <c r="R3222" s="7"/>
      <c r="S3222" s="7"/>
      <c r="T3222" s="7"/>
      <c r="U3222" s="7"/>
      <c r="V3222" s="14"/>
      <c r="W3222" s="14"/>
      <c r="X3222" s="14"/>
      <c r="Y3222" s="14"/>
      <c r="Z3222" s="14"/>
      <c r="AA3222" s="14"/>
      <c r="AB3222" s="14"/>
      <c r="AC3222" s="14"/>
      <c r="AD3222" s="14"/>
      <c r="AE3222" s="14"/>
      <c r="AF3222" s="14"/>
      <c r="AG3222" s="14"/>
      <c r="AH3222" s="14"/>
      <c r="AI3222" s="14"/>
      <c r="AJ3222" s="14"/>
      <c r="AK3222" s="14"/>
      <c r="AL3222" s="14"/>
      <c r="AM3222" s="14"/>
      <c r="AN3222" s="14"/>
      <c r="AO3222" s="14"/>
      <c r="AP3222" s="14"/>
      <c r="AQ3222" s="14"/>
      <c r="AR3222" s="14"/>
      <c r="AS3222" s="14"/>
      <c r="AT3222" s="14"/>
      <c r="AU3222" s="14"/>
      <c r="AV3222" s="14"/>
      <c r="AW3222" s="14"/>
      <c r="AX3222" s="15"/>
    </row>
    <row r="3223" spans="1:113" ht="12" customHeight="1">
      <c r="A3223" s="8"/>
      <c r="B3223" s="160" t="s">
        <v>380</v>
      </c>
      <c r="C3223" s="161"/>
      <c r="D3223" s="161"/>
      <c r="E3223" s="161"/>
      <c r="F3223" s="161"/>
      <c r="G3223" s="161"/>
      <c r="H3223" s="161"/>
      <c r="I3223" s="161"/>
      <c r="J3223" s="161"/>
      <c r="K3223" s="161"/>
      <c r="L3223" s="161"/>
      <c r="M3223" s="161"/>
      <c r="N3223" s="161"/>
      <c r="O3223" s="161"/>
      <c r="P3223" s="161"/>
      <c r="Q3223" s="161"/>
      <c r="R3223" s="161"/>
      <c r="S3223" s="161"/>
      <c r="T3223" s="161"/>
      <c r="U3223" s="161"/>
      <c r="V3223" s="161"/>
      <c r="W3223" s="161"/>
      <c r="X3223" s="161"/>
      <c r="Y3223" s="161"/>
      <c r="Z3223" s="161"/>
      <c r="AA3223" s="161"/>
      <c r="AB3223" s="161"/>
      <c r="AC3223" s="161"/>
      <c r="AD3223" s="161"/>
      <c r="AE3223" s="161"/>
      <c r="AF3223" s="161"/>
      <c r="AG3223" s="161"/>
      <c r="AH3223" s="161"/>
      <c r="AI3223" s="161"/>
      <c r="AJ3223" s="161"/>
      <c r="AK3223" s="161"/>
      <c r="AL3223" s="161"/>
      <c r="AM3223" s="161"/>
      <c r="AN3223" s="161"/>
      <c r="AO3223" s="161"/>
      <c r="AP3223" s="161"/>
      <c r="AQ3223" s="161"/>
      <c r="AR3223" s="161"/>
      <c r="AS3223" s="161"/>
      <c r="AT3223" s="161"/>
      <c r="AU3223" s="161"/>
      <c r="AV3223" s="161"/>
      <c r="AW3223" s="161"/>
      <c r="AX3223" s="162"/>
    </row>
    <row r="3224" spans="1:113" ht="12" customHeight="1">
      <c r="A3224" s="8"/>
      <c r="B3224" s="160"/>
      <c r="C3224" s="161"/>
      <c r="D3224" s="161"/>
      <c r="E3224" s="161"/>
      <c r="F3224" s="161"/>
      <c r="G3224" s="161"/>
      <c r="H3224" s="161"/>
      <c r="I3224" s="161"/>
      <c r="J3224" s="161"/>
      <c r="K3224" s="161"/>
      <c r="L3224" s="161"/>
      <c r="M3224" s="161"/>
      <c r="N3224" s="161"/>
      <c r="O3224" s="161"/>
      <c r="P3224" s="161"/>
      <c r="Q3224" s="161"/>
      <c r="R3224" s="161"/>
      <c r="S3224" s="161"/>
      <c r="T3224" s="161"/>
      <c r="U3224" s="161"/>
      <c r="V3224" s="161"/>
      <c r="W3224" s="161"/>
      <c r="X3224" s="161"/>
      <c r="Y3224" s="161"/>
      <c r="Z3224" s="161"/>
      <c r="AA3224" s="161"/>
      <c r="AB3224" s="161"/>
      <c r="AC3224" s="161"/>
      <c r="AD3224" s="161"/>
      <c r="AE3224" s="161"/>
      <c r="AF3224" s="161"/>
      <c r="AG3224" s="161"/>
      <c r="AH3224" s="161"/>
      <c r="AI3224" s="161"/>
      <c r="AJ3224" s="161"/>
      <c r="AK3224" s="161"/>
      <c r="AL3224" s="161"/>
      <c r="AM3224" s="161"/>
      <c r="AN3224" s="161"/>
      <c r="AO3224" s="161"/>
      <c r="AP3224" s="161"/>
      <c r="AQ3224" s="161"/>
      <c r="AR3224" s="161"/>
      <c r="AS3224" s="161"/>
      <c r="AT3224" s="161"/>
      <c r="AU3224" s="161"/>
      <c r="AV3224" s="161"/>
      <c r="AW3224" s="161"/>
      <c r="AX3224" s="162"/>
    </row>
    <row r="3225" spans="1:113" ht="12" customHeight="1">
      <c r="A3225" s="8"/>
      <c r="B3225" s="160"/>
      <c r="C3225" s="161"/>
      <c r="D3225" s="161"/>
      <c r="E3225" s="161"/>
      <c r="F3225" s="161"/>
      <c r="G3225" s="161"/>
      <c r="H3225" s="161"/>
      <c r="I3225" s="161"/>
      <c r="J3225" s="161"/>
      <c r="K3225" s="161"/>
      <c r="L3225" s="161"/>
      <c r="M3225" s="161"/>
      <c r="N3225" s="161"/>
      <c r="O3225" s="161"/>
      <c r="P3225" s="161"/>
      <c r="Q3225" s="161"/>
      <c r="R3225" s="161"/>
      <c r="S3225" s="161"/>
      <c r="T3225" s="161"/>
      <c r="U3225" s="161"/>
      <c r="V3225" s="161"/>
      <c r="W3225" s="161"/>
      <c r="X3225" s="161"/>
      <c r="Y3225" s="161"/>
      <c r="Z3225" s="161"/>
      <c r="AA3225" s="161"/>
      <c r="AB3225" s="161"/>
      <c r="AC3225" s="161"/>
      <c r="AD3225" s="161"/>
      <c r="AE3225" s="161"/>
      <c r="AF3225" s="161"/>
      <c r="AG3225" s="161"/>
      <c r="AH3225" s="161"/>
      <c r="AI3225" s="161"/>
      <c r="AJ3225" s="161"/>
      <c r="AK3225" s="161"/>
      <c r="AL3225" s="161"/>
      <c r="AM3225" s="161"/>
      <c r="AN3225" s="161"/>
      <c r="AO3225" s="161"/>
      <c r="AP3225" s="161"/>
      <c r="AQ3225" s="161"/>
      <c r="AR3225" s="161"/>
      <c r="AS3225" s="161"/>
      <c r="AT3225" s="161"/>
      <c r="AU3225" s="161"/>
      <c r="AV3225" s="161"/>
      <c r="AW3225" s="161"/>
      <c r="AX3225" s="162"/>
    </row>
    <row r="3226" spans="1:113" ht="12" customHeight="1">
      <c r="A3226" s="8"/>
      <c r="B3226" s="160"/>
      <c r="C3226" s="161"/>
      <c r="D3226" s="161"/>
      <c r="E3226" s="161"/>
      <c r="F3226" s="161"/>
      <c r="G3226" s="161"/>
      <c r="H3226" s="161"/>
      <c r="I3226" s="161"/>
      <c r="J3226" s="161"/>
      <c r="K3226" s="161"/>
      <c r="L3226" s="161"/>
      <c r="M3226" s="161"/>
      <c r="N3226" s="161"/>
      <c r="O3226" s="161"/>
      <c r="P3226" s="161"/>
      <c r="Q3226" s="161"/>
      <c r="R3226" s="161"/>
      <c r="S3226" s="161"/>
      <c r="T3226" s="161"/>
      <c r="U3226" s="161"/>
      <c r="V3226" s="161"/>
      <c r="W3226" s="161"/>
      <c r="X3226" s="161"/>
      <c r="Y3226" s="161"/>
      <c r="Z3226" s="161"/>
      <c r="AA3226" s="161"/>
      <c r="AB3226" s="161"/>
      <c r="AC3226" s="161"/>
      <c r="AD3226" s="161"/>
      <c r="AE3226" s="161"/>
      <c r="AF3226" s="161"/>
      <c r="AG3226" s="161"/>
      <c r="AH3226" s="161"/>
      <c r="AI3226" s="161"/>
      <c r="AJ3226" s="161"/>
      <c r="AK3226" s="161"/>
      <c r="AL3226" s="161"/>
      <c r="AM3226" s="161"/>
      <c r="AN3226" s="161"/>
      <c r="AO3226" s="161"/>
      <c r="AP3226" s="161"/>
      <c r="AQ3226" s="161"/>
      <c r="AR3226" s="161"/>
      <c r="AS3226" s="161"/>
      <c r="AT3226" s="161"/>
      <c r="AU3226" s="161"/>
      <c r="AV3226" s="161"/>
      <c r="AW3226" s="161"/>
      <c r="AX3226" s="162"/>
      <c r="BC3226" s="16"/>
    </row>
    <row r="3227" spans="1:113" ht="12" customHeight="1">
      <c r="A3227" s="8"/>
      <c r="B3227" s="160"/>
      <c r="C3227" s="161"/>
      <c r="D3227" s="161"/>
      <c r="E3227" s="161"/>
      <c r="F3227" s="161"/>
      <c r="G3227" s="161"/>
      <c r="H3227" s="161"/>
      <c r="I3227" s="161"/>
      <c r="J3227" s="161"/>
      <c r="K3227" s="161"/>
      <c r="L3227" s="161"/>
      <c r="M3227" s="161"/>
      <c r="N3227" s="161"/>
      <c r="O3227" s="161"/>
      <c r="P3227" s="161"/>
      <c r="Q3227" s="161"/>
      <c r="R3227" s="161"/>
      <c r="S3227" s="161"/>
      <c r="T3227" s="161"/>
      <c r="U3227" s="161"/>
      <c r="V3227" s="161"/>
      <c r="W3227" s="161"/>
      <c r="X3227" s="161"/>
      <c r="Y3227" s="161"/>
      <c r="Z3227" s="161"/>
      <c r="AA3227" s="161"/>
      <c r="AB3227" s="161"/>
      <c r="AC3227" s="161"/>
      <c r="AD3227" s="161"/>
      <c r="AE3227" s="161"/>
      <c r="AF3227" s="161"/>
      <c r="AG3227" s="161"/>
      <c r="AH3227" s="161"/>
      <c r="AI3227" s="161"/>
      <c r="AJ3227" s="161"/>
      <c r="AK3227" s="161"/>
      <c r="AL3227" s="161"/>
      <c r="AM3227" s="161"/>
      <c r="AN3227" s="161"/>
      <c r="AO3227" s="161"/>
      <c r="AP3227" s="161"/>
      <c r="AQ3227" s="161"/>
      <c r="AR3227" s="161"/>
      <c r="AS3227" s="161"/>
      <c r="AT3227" s="161"/>
      <c r="AU3227" s="161"/>
      <c r="AV3227" s="161"/>
      <c r="AW3227" s="161"/>
      <c r="AX3227" s="162"/>
    </row>
    <row r="3228" spans="1:113" ht="12" customHeight="1">
      <c r="A3228" s="8"/>
      <c r="B3228" s="160"/>
      <c r="C3228" s="161"/>
      <c r="D3228" s="161"/>
      <c r="E3228" s="161"/>
      <c r="F3228" s="161"/>
      <c r="G3228" s="161"/>
      <c r="H3228" s="161"/>
      <c r="I3228" s="161"/>
      <c r="J3228" s="161"/>
      <c r="K3228" s="161"/>
      <c r="L3228" s="161"/>
      <c r="M3228" s="161"/>
      <c r="N3228" s="161"/>
      <c r="O3228" s="161"/>
      <c r="P3228" s="161"/>
      <c r="Q3228" s="161"/>
      <c r="R3228" s="161"/>
      <c r="S3228" s="161"/>
      <c r="T3228" s="161"/>
      <c r="U3228" s="161"/>
      <c r="V3228" s="161"/>
      <c r="W3228" s="161"/>
      <c r="X3228" s="161"/>
      <c r="Y3228" s="161"/>
      <c r="Z3228" s="161"/>
      <c r="AA3228" s="161"/>
      <c r="AB3228" s="161"/>
      <c r="AC3228" s="161"/>
      <c r="AD3228" s="161"/>
      <c r="AE3228" s="161"/>
      <c r="AF3228" s="161"/>
      <c r="AG3228" s="161"/>
      <c r="AH3228" s="161"/>
      <c r="AI3228" s="161"/>
      <c r="AJ3228" s="161"/>
      <c r="AK3228" s="161"/>
      <c r="AL3228" s="161"/>
      <c r="AM3228" s="161"/>
      <c r="AN3228" s="161"/>
      <c r="AO3228" s="161"/>
      <c r="AP3228" s="161"/>
      <c r="AQ3228" s="161"/>
      <c r="AR3228" s="161"/>
      <c r="AS3228" s="161"/>
      <c r="AT3228" s="161"/>
      <c r="AU3228" s="161"/>
      <c r="AV3228" s="161"/>
      <c r="AW3228" s="161"/>
      <c r="AX3228" s="162"/>
    </row>
    <row r="3229" spans="1:113" ht="12" customHeight="1">
      <c r="A3229" s="8"/>
      <c r="B3229" s="160"/>
      <c r="C3229" s="161"/>
      <c r="D3229" s="161"/>
      <c r="E3229" s="161"/>
      <c r="F3229" s="161"/>
      <c r="G3229" s="161"/>
      <c r="H3229" s="161"/>
      <c r="I3229" s="161"/>
      <c r="J3229" s="161"/>
      <c r="K3229" s="161"/>
      <c r="L3229" s="161"/>
      <c r="M3229" s="161"/>
      <c r="N3229" s="161"/>
      <c r="O3229" s="161"/>
      <c r="P3229" s="161"/>
      <c r="Q3229" s="161"/>
      <c r="R3229" s="161"/>
      <c r="S3229" s="161"/>
      <c r="T3229" s="161"/>
      <c r="U3229" s="161"/>
      <c r="V3229" s="161"/>
      <c r="W3229" s="161"/>
      <c r="X3229" s="161"/>
      <c r="Y3229" s="161"/>
      <c r="Z3229" s="161"/>
      <c r="AA3229" s="161"/>
      <c r="AB3229" s="161"/>
      <c r="AC3229" s="161"/>
      <c r="AD3229" s="161"/>
      <c r="AE3229" s="161"/>
      <c r="AF3229" s="161"/>
      <c r="AG3229" s="161"/>
      <c r="AH3229" s="161"/>
      <c r="AI3229" s="161"/>
      <c r="AJ3229" s="161"/>
      <c r="AK3229" s="161"/>
      <c r="AL3229" s="161"/>
      <c r="AM3229" s="161"/>
      <c r="AN3229" s="161"/>
      <c r="AO3229" s="161"/>
      <c r="AP3229" s="161"/>
      <c r="AQ3229" s="161"/>
      <c r="AR3229" s="161"/>
      <c r="AS3229" s="161"/>
      <c r="AT3229" s="161"/>
      <c r="AU3229" s="161"/>
      <c r="AV3229" s="161"/>
      <c r="AW3229" s="161"/>
      <c r="AX3229" s="162"/>
    </row>
    <row r="3230" spans="1:113" ht="15" thickBot="1">
      <c r="A3230" s="17"/>
      <c r="B3230" s="18"/>
      <c r="C3230" s="19"/>
      <c r="D3230" s="19"/>
      <c r="E3230" s="19"/>
      <c r="F3230" s="19"/>
      <c r="G3230" s="19"/>
      <c r="H3230" s="19"/>
      <c r="I3230" s="19"/>
      <c r="J3230" s="19"/>
      <c r="K3230" s="19"/>
      <c r="L3230" s="19"/>
      <c r="M3230" s="19"/>
      <c r="N3230" s="19"/>
      <c r="O3230" s="19"/>
      <c r="P3230" s="19"/>
      <c r="Q3230" s="19"/>
      <c r="R3230" s="19"/>
      <c r="S3230" s="19"/>
      <c r="T3230" s="19"/>
      <c r="U3230" s="19"/>
      <c r="V3230" s="19"/>
      <c r="W3230" s="19"/>
      <c r="X3230" s="19"/>
      <c r="Y3230" s="19"/>
      <c r="Z3230" s="19"/>
      <c r="AA3230" s="19"/>
      <c r="AB3230" s="19"/>
      <c r="AC3230" s="19"/>
      <c r="AD3230" s="19"/>
      <c r="AE3230" s="19"/>
      <c r="AF3230" s="19"/>
      <c r="AG3230" s="19"/>
      <c r="AH3230" s="19"/>
      <c r="AI3230" s="19"/>
      <c r="AJ3230" s="19"/>
      <c r="AK3230" s="19"/>
      <c r="AL3230" s="19"/>
      <c r="AM3230" s="19"/>
      <c r="AN3230" s="19"/>
      <c r="AO3230" s="19"/>
      <c r="AP3230" s="19"/>
      <c r="AQ3230" s="19"/>
      <c r="AR3230" s="19"/>
      <c r="AS3230" s="19"/>
      <c r="AT3230" s="19"/>
      <c r="AU3230" s="19"/>
      <c r="AV3230" s="19"/>
      <c r="AW3230" s="19"/>
      <c r="AX3230" s="20"/>
    </row>
    <row r="3231" spans="1:113">
      <c r="B3231" s="21"/>
    </row>
    <row r="3232" spans="1:113" ht="14.4">
      <c r="B3232" s="10" t="s">
        <v>4</v>
      </c>
      <c r="C3232" s="8"/>
      <c r="D3232" s="8"/>
      <c r="E3232" s="8"/>
      <c r="F3232" s="8"/>
      <c r="G3232" s="8"/>
      <c r="H3232" s="8"/>
      <c r="I3232" s="8"/>
      <c r="J3232" s="8"/>
      <c r="K3232" s="8"/>
      <c r="L3232" s="9"/>
      <c r="M3232" s="9"/>
      <c r="N3232" s="9"/>
      <c r="O3232" s="9"/>
      <c r="P3232" s="8"/>
      <c r="Q3232" s="8"/>
      <c r="R3232" s="8"/>
      <c r="S3232" s="8"/>
      <c r="T3232" s="8"/>
      <c r="U3232" s="8"/>
      <c r="V3232" s="10"/>
      <c r="W3232" s="10"/>
      <c r="X3232" s="10"/>
      <c r="Y3232" s="10"/>
      <c r="Z3232" s="10"/>
      <c r="AA3232" s="10"/>
      <c r="AB3232" s="10"/>
      <c r="AC3232" s="10"/>
      <c r="AD3232" s="10"/>
      <c r="AE3232" s="10"/>
      <c r="AF3232" s="10"/>
      <c r="AG3232" s="10"/>
      <c r="AH3232" s="10"/>
      <c r="AI3232" s="10"/>
      <c r="AJ3232" s="10"/>
      <c r="AK3232" s="10"/>
      <c r="AL3232" s="10"/>
      <c r="AM3232" s="10"/>
      <c r="AN3232" s="10"/>
      <c r="AO3232" s="10"/>
      <c r="AP3232" s="10"/>
      <c r="AQ3232" s="10"/>
      <c r="AR3232" s="10"/>
      <c r="AS3232" s="10"/>
      <c r="AT3232" s="10"/>
      <c r="AU3232" s="10"/>
      <c r="AV3232" s="10"/>
      <c r="AW3232" s="10"/>
      <c r="AX3232" s="10"/>
    </row>
    <row r="3233" spans="1:251" ht="15" thickBot="1">
      <c r="B3233" s="8"/>
      <c r="C3233" s="8"/>
      <c r="D3233" s="8"/>
      <c r="E3233" s="8"/>
      <c r="F3233" s="8"/>
      <c r="G3233" s="8"/>
      <c r="H3233" s="8"/>
      <c r="I3233" s="8"/>
      <c r="J3233" s="8"/>
      <c r="K3233" s="8"/>
      <c r="L3233" s="9"/>
      <c r="M3233" s="9"/>
      <c r="N3233" s="9"/>
      <c r="O3233" s="9"/>
      <c r="P3233" s="8"/>
      <c r="Q3233" s="8"/>
      <c r="R3233" s="8"/>
      <c r="S3233" s="8"/>
      <c r="T3233" s="8"/>
      <c r="U3233" s="8"/>
      <c r="V3233" s="10"/>
      <c r="W3233" s="10"/>
      <c r="X3233" s="10"/>
      <c r="Y3233" s="10"/>
      <c r="Z3233" s="10"/>
      <c r="AA3233" s="10"/>
      <c r="AB3233" s="10"/>
      <c r="AC3233" s="10"/>
      <c r="AD3233" s="10"/>
      <c r="AE3233" s="10"/>
      <c r="AF3233" s="10"/>
      <c r="AG3233" s="10"/>
      <c r="AH3233" s="10"/>
      <c r="AI3233" s="10"/>
      <c r="AJ3233" s="10"/>
      <c r="AK3233" s="10"/>
      <c r="AL3233" s="10"/>
      <c r="AM3233" s="10"/>
      <c r="AN3233" s="10"/>
      <c r="AO3233" s="10"/>
      <c r="AP3233" s="10"/>
      <c r="AQ3233" s="10"/>
      <c r="AR3233" s="10"/>
      <c r="AS3233" s="10"/>
      <c r="AT3233" s="10"/>
      <c r="AU3233" s="10"/>
      <c r="AV3233" s="10"/>
      <c r="AW3233" s="10"/>
      <c r="AX3233" s="22" t="s">
        <v>5</v>
      </c>
    </row>
    <row r="3234" spans="1:251" s="16" customFormat="1" ht="13.5" customHeight="1">
      <c r="A3234" s="8"/>
      <c r="B3234" s="163" t="s">
        <v>6</v>
      </c>
      <c r="C3234" s="164"/>
      <c r="D3234" s="164"/>
      <c r="E3234" s="164"/>
      <c r="F3234" s="164"/>
      <c r="G3234" s="164"/>
      <c r="H3234" s="164"/>
      <c r="I3234" s="164"/>
      <c r="J3234" s="164"/>
      <c r="K3234" s="164"/>
      <c r="L3234" s="164"/>
      <c r="M3234" s="164"/>
      <c r="N3234" s="164"/>
      <c r="O3234" s="164"/>
      <c r="P3234" s="164"/>
      <c r="Q3234" s="164"/>
      <c r="R3234" s="164"/>
      <c r="S3234" s="164"/>
      <c r="T3234" s="164"/>
      <c r="U3234" s="164"/>
      <c r="V3234" s="164"/>
      <c r="W3234" s="164"/>
      <c r="X3234" s="164"/>
      <c r="Y3234" s="164"/>
      <c r="Z3234" s="165"/>
      <c r="AA3234" s="169" t="s">
        <v>9</v>
      </c>
      <c r="AB3234" s="164"/>
      <c r="AC3234" s="164"/>
      <c r="AD3234" s="164"/>
      <c r="AE3234" s="164"/>
      <c r="AF3234" s="164"/>
      <c r="AG3234" s="164"/>
      <c r="AH3234" s="164"/>
      <c r="AI3234" s="165"/>
      <c r="AJ3234" s="169" t="s">
        <v>10</v>
      </c>
      <c r="AK3234" s="164"/>
      <c r="AL3234" s="164"/>
      <c r="AM3234" s="164"/>
      <c r="AN3234" s="164"/>
      <c r="AO3234" s="164"/>
      <c r="AP3234" s="164"/>
      <c r="AQ3234" s="164"/>
      <c r="AR3234" s="165"/>
      <c r="AS3234" s="169" t="s">
        <v>7</v>
      </c>
      <c r="AT3234" s="164"/>
      <c r="AU3234" s="164"/>
      <c r="AV3234" s="164"/>
      <c r="AW3234" s="164"/>
      <c r="AX3234" s="171"/>
      <c r="AY3234" s="2"/>
      <c r="AZ3234" s="2"/>
      <c r="BA3234" s="2"/>
      <c r="BB3234" s="2"/>
      <c r="BC3234" s="2"/>
      <c r="BD3234" s="2"/>
      <c r="BE3234" s="2"/>
      <c r="BF3234" s="2"/>
      <c r="BG3234" s="2"/>
      <c r="BH3234" s="2"/>
      <c r="BI3234" s="2"/>
      <c r="BJ3234" s="2"/>
      <c r="BK3234" s="2"/>
      <c r="BL3234" s="2"/>
      <c r="BM3234" s="2"/>
      <c r="BN3234" s="2"/>
      <c r="BO3234" s="2"/>
      <c r="BP3234" s="2"/>
      <c r="BQ3234" s="2"/>
      <c r="BR3234" s="2"/>
      <c r="BS3234" s="2"/>
      <c r="BT3234" s="2"/>
      <c r="BU3234" s="2"/>
      <c r="BV3234" s="2"/>
      <c r="BW3234" s="2"/>
      <c r="BX3234" s="2"/>
      <c r="BY3234" s="2"/>
      <c r="BZ3234" s="2"/>
      <c r="CA3234" s="2"/>
      <c r="CB3234" s="2"/>
      <c r="CC3234" s="2"/>
      <c r="CD3234" s="2"/>
      <c r="CE3234" s="2"/>
      <c r="CF3234" s="2"/>
      <c r="CG3234" s="2"/>
      <c r="CH3234" s="2"/>
      <c r="CI3234" s="2"/>
      <c r="CJ3234" s="2"/>
      <c r="CK3234" s="2"/>
      <c r="CL3234" s="2"/>
      <c r="CM3234" s="2"/>
      <c r="CN3234" s="2"/>
      <c r="CO3234" s="2"/>
      <c r="CP3234" s="2"/>
      <c r="CQ3234" s="2"/>
      <c r="CR3234" s="2"/>
      <c r="CS3234" s="2"/>
      <c r="CT3234" s="2"/>
      <c r="CU3234" s="2"/>
      <c r="CV3234" s="2"/>
      <c r="CW3234" s="2"/>
      <c r="CX3234" s="2"/>
      <c r="CY3234" s="2"/>
      <c r="CZ3234" s="2"/>
      <c r="DA3234" s="2"/>
      <c r="DB3234" s="2"/>
      <c r="DC3234" s="2"/>
      <c r="DD3234" s="2"/>
      <c r="DE3234" s="2"/>
      <c r="DF3234" s="2"/>
      <c r="DG3234" s="2"/>
      <c r="DH3234" s="2"/>
      <c r="DI3234" s="2"/>
      <c r="DJ3234" s="2"/>
      <c r="DK3234" s="2"/>
      <c r="DL3234" s="2"/>
      <c r="DM3234" s="2"/>
      <c r="DN3234" s="2"/>
      <c r="DO3234" s="2"/>
      <c r="DP3234" s="2"/>
      <c r="DQ3234" s="2"/>
      <c r="DR3234" s="2"/>
      <c r="DS3234" s="2"/>
      <c r="DT3234" s="2"/>
      <c r="DU3234" s="2"/>
      <c r="DV3234" s="2"/>
      <c r="DW3234" s="2"/>
      <c r="DX3234" s="2"/>
      <c r="DY3234" s="2"/>
      <c r="DZ3234" s="2"/>
      <c r="EA3234" s="2"/>
      <c r="EB3234" s="2"/>
      <c r="EC3234" s="2"/>
      <c r="ED3234" s="2"/>
      <c r="EE3234" s="2"/>
      <c r="EF3234" s="2"/>
      <c r="EG3234" s="2"/>
      <c r="EH3234" s="2"/>
      <c r="EI3234" s="2"/>
      <c r="EJ3234" s="2"/>
      <c r="EK3234" s="2"/>
      <c r="EL3234" s="2"/>
      <c r="EM3234" s="2"/>
      <c r="EN3234" s="2"/>
      <c r="EO3234" s="2"/>
      <c r="EP3234" s="2"/>
      <c r="EQ3234" s="2"/>
      <c r="ER3234" s="2"/>
      <c r="ES3234" s="2"/>
      <c r="ET3234" s="2"/>
      <c r="EU3234" s="2"/>
      <c r="EV3234" s="2"/>
      <c r="EW3234" s="2"/>
      <c r="EX3234" s="2"/>
      <c r="EY3234" s="2"/>
      <c r="EZ3234" s="2"/>
      <c r="FA3234" s="2"/>
      <c r="FB3234" s="2"/>
      <c r="FC3234" s="2"/>
      <c r="FD3234" s="2"/>
      <c r="FE3234" s="2"/>
      <c r="FF3234" s="2"/>
      <c r="FG3234" s="2"/>
      <c r="FH3234" s="2"/>
      <c r="FI3234" s="2"/>
      <c r="FJ3234" s="2"/>
      <c r="FK3234" s="2"/>
      <c r="FL3234" s="2"/>
      <c r="FM3234" s="2"/>
      <c r="FN3234" s="2"/>
      <c r="FO3234" s="2"/>
      <c r="FP3234" s="2"/>
      <c r="FQ3234" s="2"/>
      <c r="FR3234" s="2"/>
      <c r="FS3234" s="2"/>
      <c r="FT3234" s="2"/>
      <c r="FU3234" s="2"/>
      <c r="FV3234" s="2"/>
      <c r="FW3234" s="2"/>
      <c r="FX3234" s="2"/>
      <c r="FY3234" s="2"/>
      <c r="FZ3234" s="2"/>
      <c r="GA3234" s="2"/>
      <c r="GB3234" s="2"/>
      <c r="GC3234" s="2"/>
      <c r="GD3234" s="2"/>
      <c r="GE3234" s="2"/>
      <c r="GF3234" s="2"/>
      <c r="GG3234" s="2"/>
      <c r="GH3234" s="2"/>
      <c r="GI3234" s="2"/>
      <c r="GJ3234" s="2"/>
      <c r="GK3234" s="2"/>
      <c r="GL3234" s="2"/>
      <c r="GM3234" s="2"/>
      <c r="GN3234" s="2"/>
      <c r="GO3234" s="2"/>
      <c r="GP3234" s="2"/>
      <c r="GQ3234" s="2"/>
      <c r="GR3234" s="2"/>
      <c r="GS3234" s="2"/>
      <c r="GT3234" s="2"/>
      <c r="GU3234" s="2"/>
      <c r="GV3234" s="2"/>
      <c r="GW3234" s="2"/>
      <c r="GX3234" s="2"/>
      <c r="GY3234" s="2"/>
      <c r="GZ3234" s="2"/>
      <c r="HA3234" s="2"/>
      <c r="HB3234" s="2"/>
      <c r="HC3234" s="2"/>
      <c r="HD3234" s="2"/>
      <c r="HE3234" s="2"/>
      <c r="HF3234" s="2"/>
      <c r="HG3234" s="2"/>
      <c r="HH3234" s="2"/>
      <c r="HI3234" s="2"/>
      <c r="HJ3234" s="2"/>
      <c r="HK3234" s="2"/>
      <c r="HL3234" s="2"/>
      <c r="HM3234" s="2"/>
      <c r="HN3234" s="2"/>
      <c r="HO3234" s="2"/>
      <c r="HP3234" s="2"/>
      <c r="HQ3234" s="2"/>
      <c r="HR3234" s="2"/>
      <c r="HS3234" s="2"/>
      <c r="HT3234" s="2"/>
      <c r="HU3234" s="2"/>
      <c r="HV3234" s="2"/>
      <c r="HW3234" s="2"/>
      <c r="HX3234" s="2"/>
      <c r="HY3234" s="2"/>
      <c r="HZ3234" s="2"/>
      <c r="IA3234" s="2"/>
      <c r="IB3234" s="2"/>
      <c r="IC3234" s="2"/>
      <c r="ID3234" s="2"/>
      <c r="IE3234" s="2"/>
      <c r="IF3234" s="2"/>
      <c r="IG3234" s="2"/>
      <c r="IH3234" s="2"/>
      <c r="II3234" s="2"/>
      <c r="IJ3234" s="2"/>
      <c r="IK3234" s="2"/>
      <c r="IL3234" s="2"/>
      <c r="IM3234" s="2"/>
      <c r="IN3234" s="2"/>
      <c r="IO3234" s="2"/>
      <c r="IP3234" s="2"/>
      <c r="IQ3234" s="2"/>
    </row>
    <row r="3235" spans="1:251" s="16" customFormat="1">
      <c r="A3235" s="8"/>
      <c r="B3235" s="166"/>
      <c r="C3235" s="167"/>
      <c r="D3235" s="167"/>
      <c r="E3235" s="167"/>
      <c r="F3235" s="167"/>
      <c r="G3235" s="167"/>
      <c r="H3235" s="167"/>
      <c r="I3235" s="167"/>
      <c r="J3235" s="167"/>
      <c r="K3235" s="167"/>
      <c r="L3235" s="167"/>
      <c r="M3235" s="167"/>
      <c r="N3235" s="167"/>
      <c r="O3235" s="167"/>
      <c r="P3235" s="167"/>
      <c r="Q3235" s="167"/>
      <c r="R3235" s="167"/>
      <c r="S3235" s="167"/>
      <c r="T3235" s="167"/>
      <c r="U3235" s="167"/>
      <c r="V3235" s="167"/>
      <c r="W3235" s="167"/>
      <c r="X3235" s="167"/>
      <c r="Y3235" s="167"/>
      <c r="Z3235" s="168"/>
      <c r="AA3235" s="170"/>
      <c r="AB3235" s="167"/>
      <c r="AC3235" s="167"/>
      <c r="AD3235" s="167"/>
      <c r="AE3235" s="167"/>
      <c r="AF3235" s="167"/>
      <c r="AG3235" s="167"/>
      <c r="AH3235" s="167"/>
      <c r="AI3235" s="168"/>
      <c r="AJ3235" s="170"/>
      <c r="AK3235" s="167"/>
      <c r="AL3235" s="167"/>
      <c r="AM3235" s="167"/>
      <c r="AN3235" s="167"/>
      <c r="AO3235" s="167"/>
      <c r="AP3235" s="167"/>
      <c r="AQ3235" s="167"/>
      <c r="AR3235" s="168"/>
      <c r="AS3235" s="170"/>
      <c r="AT3235" s="167"/>
      <c r="AU3235" s="167"/>
      <c r="AV3235" s="167"/>
      <c r="AW3235" s="167"/>
      <c r="AX3235" s="172"/>
      <c r="AY3235" s="2"/>
      <c r="AZ3235" s="2"/>
      <c r="BA3235" s="2"/>
      <c r="BB3235" s="23"/>
      <c r="BC3235" s="24"/>
      <c r="BE3235" s="2"/>
      <c r="BF3235" s="2"/>
      <c r="BG3235" s="2"/>
      <c r="BH3235" s="2"/>
      <c r="BI3235" s="2"/>
      <c r="BJ3235" s="2"/>
      <c r="BK3235" s="2"/>
      <c r="BL3235" s="2"/>
      <c r="BM3235" s="2"/>
      <c r="BN3235" s="2"/>
      <c r="BO3235" s="2"/>
      <c r="BP3235" s="2"/>
      <c r="BQ3235" s="2"/>
      <c r="BR3235" s="2"/>
      <c r="BS3235" s="2"/>
      <c r="BT3235" s="2"/>
      <c r="BU3235" s="2"/>
      <c r="BV3235" s="2"/>
      <c r="BW3235" s="2"/>
      <c r="BX3235" s="2"/>
      <c r="BY3235" s="2"/>
      <c r="BZ3235" s="2"/>
      <c r="CA3235" s="2"/>
      <c r="CB3235" s="2"/>
      <c r="CC3235" s="2"/>
      <c r="CD3235" s="2"/>
      <c r="CE3235" s="2"/>
      <c r="CF3235" s="2"/>
      <c r="CG3235" s="2"/>
      <c r="CH3235" s="2"/>
      <c r="CI3235" s="2"/>
      <c r="CJ3235" s="2"/>
      <c r="CK3235" s="2"/>
      <c r="CL3235" s="2"/>
      <c r="CM3235" s="2"/>
      <c r="CN3235" s="2"/>
      <c r="CO3235" s="2"/>
      <c r="CP3235" s="2"/>
      <c r="CQ3235" s="2"/>
      <c r="CR3235" s="2"/>
      <c r="CS3235" s="2"/>
      <c r="CT3235" s="2"/>
      <c r="CU3235" s="2"/>
      <c r="CV3235" s="2"/>
      <c r="CW3235" s="2"/>
      <c r="CX3235" s="2"/>
      <c r="CY3235" s="2"/>
      <c r="CZ3235" s="2"/>
      <c r="DA3235" s="2"/>
      <c r="DB3235" s="2"/>
      <c r="DC3235" s="2"/>
      <c r="DD3235" s="2"/>
      <c r="DE3235" s="2"/>
      <c r="DF3235" s="2"/>
      <c r="DG3235" s="2"/>
      <c r="DH3235" s="2"/>
      <c r="DI3235" s="2"/>
      <c r="DJ3235" s="2"/>
      <c r="DK3235" s="2"/>
      <c r="DL3235" s="2"/>
      <c r="DM3235" s="2"/>
      <c r="DN3235" s="2"/>
      <c r="DO3235" s="2"/>
      <c r="DP3235" s="2"/>
      <c r="DQ3235" s="2"/>
      <c r="DR3235" s="2"/>
      <c r="DS3235" s="2"/>
      <c r="DT3235" s="2"/>
      <c r="DU3235" s="2"/>
      <c r="DV3235" s="2"/>
      <c r="DW3235" s="2"/>
      <c r="DX3235" s="2"/>
      <c r="DY3235" s="2"/>
      <c r="DZ3235" s="2"/>
      <c r="EA3235" s="2"/>
      <c r="EB3235" s="2"/>
      <c r="EC3235" s="2"/>
      <c r="ED3235" s="2"/>
      <c r="EE3235" s="2"/>
      <c r="EF3235" s="2"/>
      <c r="EG3235" s="2"/>
      <c r="EH3235" s="2"/>
      <c r="EI3235" s="2"/>
      <c r="EJ3235" s="2"/>
      <c r="EK3235" s="2"/>
      <c r="EL3235" s="2"/>
      <c r="EM3235" s="2"/>
      <c r="EN3235" s="2"/>
      <c r="EO3235" s="2"/>
      <c r="EP3235" s="2"/>
      <c r="EQ3235" s="2"/>
      <c r="ER3235" s="2"/>
      <c r="ES3235" s="2"/>
      <c r="ET3235" s="2"/>
      <c r="EU3235" s="2"/>
      <c r="EV3235" s="2"/>
      <c r="EW3235" s="2"/>
      <c r="EX3235" s="2"/>
      <c r="EY3235" s="2"/>
      <c r="EZ3235" s="2"/>
      <c r="FA3235" s="2"/>
      <c r="FB3235" s="2"/>
      <c r="FC3235" s="2"/>
      <c r="FD3235" s="2"/>
      <c r="FE3235" s="2"/>
      <c r="FF3235" s="2"/>
      <c r="FG3235" s="2"/>
      <c r="FH3235" s="2"/>
      <c r="FI3235" s="2"/>
      <c r="FJ3235" s="2"/>
      <c r="FK3235" s="2"/>
      <c r="FL3235" s="2"/>
      <c r="FM3235" s="2"/>
      <c r="FN3235" s="2"/>
      <c r="FO3235" s="2"/>
      <c r="FP3235" s="2"/>
      <c r="FQ3235" s="2"/>
      <c r="FR3235" s="2"/>
      <c r="FS3235" s="2"/>
      <c r="FT3235" s="2"/>
      <c r="FU3235" s="2"/>
      <c r="FV3235" s="2"/>
      <c r="FW3235" s="2"/>
      <c r="FX3235" s="2"/>
      <c r="FY3235" s="2"/>
      <c r="FZ3235" s="2"/>
      <c r="GA3235" s="2"/>
      <c r="GB3235" s="2"/>
      <c r="GC3235" s="2"/>
      <c r="GD3235" s="2"/>
      <c r="GE3235" s="2"/>
      <c r="GF3235" s="2"/>
      <c r="GG3235" s="2"/>
      <c r="GH3235" s="2"/>
      <c r="GI3235" s="2"/>
      <c r="GJ3235" s="2"/>
      <c r="GK3235" s="2"/>
      <c r="GL3235" s="2"/>
      <c r="GM3235" s="2"/>
      <c r="GN3235" s="2"/>
      <c r="GO3235" s="2"/>
      <c r="GP3235" s="2"/>
      <c r="GQ3235" s="2"/>
      <c r="GR3235" s="2"/>
      <c r="GS3235" s="2"/>
      <c r="GT3235" s="2"/>
      <c r="GU3235" s="2"/>
      <c r="GV3235" s="2"/>
      <c r="GW3235" s="2"/>
      <c r="GX3235" s="2"/>
      <c r="GY3235" s="2"/>
      <c r="GZ3235" s="2"/>
      <c r="HA3235" s="2"/>
      <c r="HB3235" s="2"/>
      <c r="HC3235" s="2"/>
      <c r="HD3235" s="2"/>
      <c r="HE3235" s="2"/>
      <c r="HF3235" s="2"/>
      <c r="HG3235" s="2"/>
      <c r="HH3235" s="2"/>
      <c r="HI3235" s="2"/>
      <c r="HJ3235" s="2"/>
      <c r="HK3235" s="2"/>
      <c r="HL3235" s="2"/>
      <c r="HM3235" s="2"/>
      <c r="HN3235" s="2"/>
      <c r="HO3235" s="2"/>
      <c r="HP3235" s="2"/>
      <c r="HQ3235" s="2"/>
      <c r="HR3235" s="2"/>
      <c r="HS3235" s="2"/>
      <c r="HT3235" s="2"/>
      <c r="HU3235" s="2"/>
      <c r="HV3235" s="2"/>
      <c r="HW3235" s="2"/>
      <c r="HX3235" s="2"/>
      <c r="HY3235" s="2"/>
      <c r="HZ3235" s="2"/>
      <c r="IA3235" s="2"/>
      <c r="IB3235" s="2"/>
      <c r="IC3235" s="2"/>
      <c r="ID3235" s="2"/>
      <c r="IE3235" s="2"/>
      <c r="IF3235" s="2"/>
      <c r="IG3235" s="2"/>
      <c r="IH3235" s="2"/>
      <c r="II3235" s="2"/>
      <c r="IJ3235" s="2"/>
      <c r="IK3235" s="2"/>
      <c r="IL3235" s="2"/>
      <c r="IM3235" s="2"/>
      <c r="IN3235" s="2"/>
      <c r="IO3235" s="2"/>
      <c r="IP3235" s="2"/>
      <c r="IQ3235" s="2"/>
    </row>
    <row r="3236" spans="1:251" s="16" customFormat="1" ht="18.75" customHeight="1">
      <c r="A3236" s="8"/>
      <c r="B3236" s="25"/>
      <c r="C3236" s="135" t="s">
        <v>377</v>
      </c>
      <c r="D3236" s="136"/>
      <c r="E3236" s="136"/>
      <c r="F3236" s="136"/>
      <c r="G3236" s="136"/>
      <c r="H3236" s="136"/>
      <c r="I3236" s="136"/>
      <c r="J3236" s="136"/>
      <c r="K3236" s="136"/>
      <c r="L3236" s="136"/>
      <c r="M3236" s="136"/>
      <c r="N3236" s="136"/>
      <c r="O3236" s="136"/>
      <c r="P3236" s="136"/>
      <c r="Q3236" s="136"/>
      <c r="R3236" s="136"/>
      <c r="S3236" s="136"/>
      <c r="T3236" s="136"/>
      <c r="U3236" s="136"/>
      <c r="V3236" s="136"/>
      <c r="W3236" s="136"/>
      <c r="X3236" s="136"/>
      <c r="Y3236" s="136"/>
      <c r="Z3236" s="137"/>
      <c r="AA3236" s="138">
        <v>898341</v>
      </c>
      <c r="AB3236" s="139"/>
      <c r="AC3236" s="139"/>
      <c r="AD3236" s="139"/>
      <c r="AE3236" s="139"/>
      <c r="AF3236" s="139"/>
      <c r="AG3236" s="139"/>
      <c r="AH3236" s="139"/>
      <c r="AI3236" s="140"/>
      <c r="AJ3236" s="138">
        <v>1331995</v>
      </c>
      <c r="AK3236" s="139"/>
      <c r="AL3236" s="139"/>
      <c r="AM3236" s="139"/>
      <c r="AN3236" s="139"/>
      <c r="AO3236" s="139"/>
      <c r="AP3236" s="139"/>
      <c r="AQ3236" s="139"/>
      <c r="AR3236" s="140"/>
      <c r="AS3236" s="141"/>
      <c r="AT3236" s="142"/>
      <c r="AU3236" s="142"/>
      <c r="AV3236" s="142"/>
      <c r="AW3236" s="142"/>
      <c r="AX3236" s="143"/>
      <c r="AY3236" s="2"/>
      <c r="AZ3236" s="2"/>
      <c r="BA3236" s="2"/>
      <c r="BB3236" s="2"/>
      <c r="BC3236" s="2"/>
      <c r="BD3236" s="2"/>
      <c r="BE3236" s="2"/>
      <c r="BF3236" s="2"/>
      <c r="BG3236" s="2"/>
      <c r="BH3236" s="2"/>
      <c r="BI3236" s="2"/>
      <c r="BJ3236" s="2"/>
      <c r="BK3236" s="2"/>
      <c r="BL3236" s="2"/>
      <c r="BM3236" s="2"/>
      <c r="BN3236" s="2"/>
      <c r="BO3236" s="2"/>
      <c r="BP3236" s="2"/>
      <c r="BQ3236" s="2"/>
      <c r="BR3236" s="2"/>
      <c r="BS3236" s="2"/>
      <c r="BT3236" s="2"/>
      <c r="BU3236" s="2"/>
      <c r="BV3236" s="2"/>
      <c r="BW3236" s="2"/>
      <c r="BX3236" s="2"/>
      <c r="BY3236" s="2"/>
      <c r="BZ3236" s="2"/>
      <c r="CA3236" s="2"/>
      <c r="CB3236" s="2"/>
      <c r="CC3236" s="2"/>
      <c r="CD3236" s="2"/>
      <c r="CE3236" s="2"/>
      <c r="CF3236" s="2"/>
      <c r="CG3236" s="2"/>
      <c r="CH3236" s="2"/>
      <c r="CI3236" s="2"/>
      <c r="CJ3236" s="2"/>
      <c r="CK3236" s="2"/>
      <c r="CL3236" s="2"/>
      <c r="CM3236" s="2"/>
      <c r="CN3236" s="2"/>
      <c r="CO3236" s="2"/>
      <c r="CP3236" s="2"/>
      <c r="CQ3236" s="2"/>
      <c r="CR3236" s="2"/>
      <c r="CS3236" s="2"/>
      <c r="CT3236" s="2"/>
      <c r="CU3236" s="2"/>
      <c r="CV3236" s="2"/>
      <c r="CW3236" s="2"/>
      <c r="CX3236" s="2"/>
      <c r="CY3236" s="2"/>
      <c r="CZ3236" s="2"/>
      <c r="DA3236" s="2"/>
      <c r="DB3236" s="2"/>
      <c r="DC3236" s="2"/>
      <c r="DD3236" s="2"/>
      <c r="DE3236" s="2"/>
      <c r="DF3236" s="2"/>
      <c r="DG3236" s="2"/>
      <c r="DH3236" s="2"/>
      <c r="DI3236" s="2"/>
      <c r="DJ3236" s="2"/>
      <c r="DK3236" s="2"/>
      <c r="DL3236" s="2"/>
      <c r="DM3236" s="2"/>
      <c r="DN3236" s="2"/>
      <c r="DO3236" s="2"/>
      <c r="DP3236" s="2"/>
      <c r="DQ3236" s="2"/>
      <c r="DR3236" s="2"/>
      <c r="DS3236" s="2"/>
      <c r="DT3236" s="2"/>
      <c r="DU3236" s="2"/>
      <c r="DV3236" s="2"/>
      <c r="DW3236" s="2"/>
      <c r="DX3236" s="2"/>
      <c r="DY3236" s="2"/>
      <c r="DZ3236" s="2"/>
      <c r="EA3236" s="2"/>
      <c r="EB3236" s="2"/>
      <c r="EC3236" s="2"/>
      <c r="ED3236" s="2"/>
      <c r="EE3236" s="2"/>
      <c r="EF3236" s="2"/>
      <c r="EG3236" s="2"/>
      <c r="EH3236" s="2"/>
      <c r="EI3236" s="2"/>
      <c r="EJ3236" s="2"/>
      <c r="EK3236" s="2"/>
      <c r="EL3236" s="2"/>
      <c r="EM3236" s="2"/>
      <c r="EN3236" s="2"/>
      <c r="EO3236" s="2"/>
      <c r="EP3236" s="2"/>
      <c r="EQ3236" s="2"/>
      <c r="ER3236" s="2"/>
      <c r="ES3236" s="2"/>
      <c r="ET3236" s="2"/>
      <c r="EU3236" s="2"/>
      <c r="EV3236" s="2"/>
      <c r="EW3236" s="2"/>
      <c r="EX3236" s="2"/>
      <c r="EY3236" s="2"/>
      <c r="EZ3236" s="2"/>
      <c r="FA3236" s="2"/>
      <c r="FB3236" s="2"/>
      <c r="FC3236" s="2"/>
      <c r="FD3236" s="2"/>
      <c r="FE3236" s="2"/>
      <c r="FF3236" s="2"/>
      <c r="FG3236" s="2"/>
      <c r="FH3236" s="2"/>
      <c r="FI3236" s="2"/>
      <c r="FJ3236" s="2"/>
      <c r="FK3236" s="2"/>
      <c r="FL3236" s="2"/>
      <c r="FM3236" s="2"/>
      <c r="FN3236" s="2"/>
      <c r="FO3236" s="2"/>
      <c r="FP3236" s="2"/>
      <c r="FQ3236" s="2"/>
      <c r="FR3236" s="2"/>
      <c r="FS3236" s="2"/>
      <c r="FT3236" s="2"/>
      <c r="FU3236" s="2"/>
      <c r="FV3236" s="2"/>
      <c r="FW3236" s="2"/>
      <c r="FX3236" s="2"/>
      <c r="FY3236" s="2"/>
      <c r="FZ3236" s="2"/>
      <c r="GA3236" s="2"/>
      <c r="GB3236" s="2"/>
      <c r="GC3236" s="2"/>
      <c r="GD3236" s="2"/>
      <c r="GE3236" s="2"/>
      <c r="GF3236" s="2"/>
      <c r="GG3236" s="2"/>
      <c r="GH3236" s="2"/>
      <c r="GI3236" s="2"/>
      <c r="GJ3236" s="2"/>
      <c r="GK3236" s="2"/>
      <c r="GL3236" s="2"/>
      <c r="GM3236" s="2"/>
      <c r="GN3236" s="2"/>
      <c r="GO3236" s="2"/>
      <c r="GP3236" s="2"/>
      <c r="GQ3236" s="2"/>
      <c r="GR3236" s="2"/>
      <c r="GS3236" s="2"/>
      <c r="GT3236" s="2"/>
      <c r="GU3236" s="2"/>
      <c r="GV3236" s="2"/>
      <c r="GW3236" s="2"/>
      <c r="GX3236" s="2"/>
      <c r="GY3236" s="2"/>
      <c r="GZ3236" s="2"/>
      <c r="HA3236" s="2"/>
      <c r="HB3236" s="2"/>
      <c r="HC3236" s="2"/>
      <c r="HD3236" s="2"/>
      <c r="HE3236" s="2"/>
      <c r="HF3236" s="2"/>
      <c r="HG3236" s="2"/>
      <c r="HH3236" s="2"/>
      <c r="HI3236" s="2"/>
      <c r="HJ3236" s="2"/>
      <c r="HK3236" s="2"/>
      <c r="HL3236" s="2"/>
      <c r="HM3236" s="2"/>
      <c r="HN3236" s="2"/>
      <c r="HO3236" s="2"/>
      <c r="HP3236" s="2"/>
      <c r="HQ3236" s="2"/>
      <c r="HR3236" s="2"/>
      <c r="HS3236" s="2"/>
      <c r="HT3236" s="2"/>
      <c r="HU3236" s="2"/>
      <c r="HV3236" s="2"/>
      <c r="HW3236" s="2"/>
      <c r="HX3236" s="2"/>
      <c r="HY3236" s="2"/>
      <c r="HZ3236" s="2"/>
      <c r="IA3236" s="2"/>
      <c r="IB3236" s="2"/>
      <c r="IC3236" s="2"/>
      <c r="ID3236" s="2"/>
      <c r="IE3236" s="2"/>
      <c r="IF3236" s="2"/>
      <c r="IG3236" s="2"/>
      <c r="IH3236" s="2"/>
      <c r="II3236" s="2"/>
      <c r="IJ3236" s="2"/>
      <c r="IK3236" s="2"/>
      <c r="IL3236" s="2"/>
      <c r="IM3236" s="2"/>
      <c r="IN3236" s="2"/>
      <c r="IO3236" s="2"/>
      <c r="IP3236" s="2"/>
      <c r="IQ3236" s="2"/>
    </row>
    <row r="3237" spans="1:251" s="16" customFormat="1" ht="18.75" customHeight="1">
      <c r="A3237" s="8"/>
      <c r="B3237" s="25"/>
      <c r="C3237" s="135" t="s">
        <v>377</v>
      </c>
      <c r="D3237" s="136"/>
      <c r="E3237" s="136"/>
      <c r="F3237" s="136"/>
      <c r="G3237" s="136"/>
      <c r="H3237" s="136"/>
      <c r="I3237" s="136"/>
      <c r="J3237" s="136"/>
      <c r="K3237" s="136"/>
      <c r="L3237" s="136"/>
      <c r="M3237" s="136"/>
      <c r="N3237" s="136"/>
      <c r="O3237" s="136"/>
      <c r="P3237" s="136"/>
      <c r="Q3237" s="136"/>
      <c r="R3237" s="136"/>
      <c r="S3237" s="136"/>
      <c r="T3237" s="136"/>
      <c r="U3237" s="136"/>
      <c r="V3237" s="136"/>
      <c r="W3237" s="136"/>
      <c r="X3237" s="136"/>
      <c r="Y3237" s="136"/>
      <c r="Z3237" s="137"/>
      <c r="AA3237" s="138">
        <v>491396</v>
      </c>
      <c r="AB3237" s="139"/>
      <c r="AC3237" s="139"/>
      <c r="AD3237" s="139"/>
      <c r="AE3237" s="139"/>
      <c r="AF3237" s="139"/>
      <c r="AG3237" s="139"/>
      <c r="AH3237" s="139"/>
      <c r="AI3237" s="140"/>
      <c r="AJ3237" s="138">
        <v>521613</v>
      </c>
      <c r="AK3237" s="139"/>
      <c r="AL3237" s="139"/>
      <c r="AM3237" s="139"/>
      <c r="AN3237" s="139"/>
      <c r="AO3237" s="139"/>
      <c r="AP3237" s="139"/>
      <c r="AQ3237" s="139"/>
      <c r="AR3237" s="140"/>
      <c r="AS3237" s="141" t="s">
        <v>57</v>
      </c>
      <c r="AT3237" s="142"/>
      <c r="AU3237" s="142"/>
      <c r="AV3237" s="142"/>
      <c r="AW3237" s="142"/>
      <c r="AX3237" s="143"/>
      <c r="AY3237" s="2"/>
      <c r="AZ3237" s="2"/>
      <c r="BA3237" s="2"/>
      <c r="BB3237" s="2"/>
      <c r="BC3237" s="2"/>
      <c r="BD3237" s="2"/>
      <c r="BE3237" s="2"/>
      <c r="BF3237" s="2"/>
      <c r="BG3237" s="2"/>
      <c r="BH3237" s="2"/>
      <c r="BI3237" s="2"/>
      <c r="BJ3237" s="2"/>
      <c r="BK3237" s="2"/>
      <c r="BL3237" s="2"/>
      <c r="BM3237" s="2"/>
      <c r="BN3237" s="2"/>
      <c r="BO3237" s="2"/>
      <c r="BP3237" s="2"/>
      <c r="BQ3237" s="2"/>
      <c r="BR3237" s="2"/>
      <c r="BS3237" s="2"/>
      <c r="BT3237" s="2"/>
      <c r="BU3237" s="2"/>
      <c r="BV3237" s="2"/>
      <c r="BW3237" s="2"/>
      <c r="BX3237" s="2"/>
      <c r="BY3237" s="2"/>
      <c r="BZ3237" s="2"/>
      <c r="CA3237" s="2"/>
      <c r="CB3237" s="2"/>
      <c r="CC3237" s="2"/>
      <c r="CD3237" s="2"/>
      <c r="CE3237" s="2"/>
      <c r="CF3237" s="2"/>
      <c r="CG3237" s="2"/>
      <c r="CH3237" s="2"/>
      <c r="CI3237" s="2"/>
      <c r="CJ3237" s="2"/>
      <c r="CK3237" s="2"/>
      <c r="CL3237" s="2"/>
      <c r="CM3237" s="2"/>
      <c r="CN3237" s="2"/>
      <c r="CO3237" s="2"/>
      <c r="CP3237" s="2"/>
      <c r="CQ3237" s="2"/>
      <c r="CR3237" s="2"/>
      <c r="CS3237" s="2"/>
      <c r="CT3237" s="2"/>
      <c r="CU3237" s="2"/>
      <c r="CV3237" s="2"/>
      <c r="CW3237" s="2"/>
      <c r="CX3237" s="2"/>
      <c r="CY3237" s="2"/>
      <c r="CZ3237" s="2"/>
      <c r="DA3237" s="2"/>
      <c r="DB3237" s="2"/>
      <c r="DC3237" s="2"/>
      <c r="DD3237" s="2"/>
      <c r="DE3237" s="2"/>
      <c r="DF3237" s="2"/>
      <c r="DG3237" s="2"/>
      <c r="DH3237" s="2"/>
      <c r="DI3237" s="2"/>
      <c r="DJ3237" s="2"/>
      <c r="DK3237" s="2"/>
      <c r="DL3237" s="2"/>
      <c r="DM3237" s="2"/>
      <c r="DN3237" s="2"/>
      <c r="DO3237" s="2"/>
      <c r="DP3237" s="2"/>
      <c r="DQ3237" s="2"/>
      <c r="DR3237" s="2"/>
      <c r="DS3237" s="2"/>
      <c r="DT3237" s="2"/>
      <c r="DU3237" s="2"/>
      <c r="DV3237" s="2"/>
      <c r="DW3237" s="2"/>
      <c r="DX3237" s="2"/>
      <c r="DY3237" s="2"/>
      <c r="DZ3237" s="2"/>
      <c r="EA3237" s="2"/>
      <c r="EB3237" s="2"/>
      <c r="EC3237" s="2"/>
      <c r="ED3237" s="2"/>
      <c r="EE3237" s="2"/>
      <c r="EF3237" s="2"/>
      <c r="EG3237" s="2"/>
      <c r="EH3237" s="2"/>
      <c r="EI3237" s="2"/>
      <c r="EJ3237" s="2"/>
      <c r="EK3237" s="2"/>
      <c r="EL3237" s="2"/>
      <c r="EM3237" s="2"/>
      <c r="EN3237" s="2"/>
      <c r="EO3237" s="2"/>
      <c r="EP3237" s="2"/>
      <c r="EQ3237" s="2"/>
      <c r="ER3237" s="2"/>
      <c r="ES3237" s="2"/>
      <c r="ET3237" s="2"/>
      <c r="EU3237" s="2"/>
      <c r="EV3237" s="2"/>
      <c r="EW3237" s="2"/>
      <c r="EX3237" s="2"/>
      <c r="EY3237" s="2"/>
      <c r="EZ3237" s="2"/>
      <c r="FA3237" s="2"/>
      <c r="FB3237" s="2"/>
      <c r="FC3237" s="2"/>
      <c r="FD3237" s="2"/>
      <c r="FE3237" s="2"/>
      <c r="FF3237" s="2"/>
      <c r="FG3237" s="2"/>
      <c r="FH3237" s="2"/>
      <c r="FI3237" s="2"/>
      <c r="FJ3237" s="2"/>
      <c r="FK3237" s="2"/>
      <c r="FL3237" s="2"/>
      <c r="FM3237" s="2"/>
      <c r="FN3237" s="2"/>
      <c r="FO3237" s="2"/>
      <c r="FP3237" s="2"/>
      <c r="FQ3237" s="2"/>
      <c r="FR3237" s="2"/>
      <c r="FS3237" s="2"/>
      <c r="FT3237" s="2"/>
      <c r="FU3237" s="2"/>
      <c r="FV3237" s="2"/>
      <c r="FW3237" s="2"/>
      <c r="FX3237" s="2"/>
      <c r="FY3237" s="2"/>
      <c r="FZ3237" s="2"/>
      <c r="GA3237" s="2"/>
      <c r="GB3237" s="2"/>
      <c r="GC3237" s="2"/>
      <c r="GD3237" s="2"/>
      <c r="GE3237" s="2"/>
      <c r="GF3237" s="2"/>
      <c r="GG3237" s="2"/>
      <c r="GH3237" s="2"/>
      <c r="GI3237" s="2"/>
      <c r="GJ3237" s="2"/>
      <c r="GK3237" s="2"/>
      <c r="GL3237" s="2"/>
      <c r="GM3237" s="2"/>
      <c r="GN3237" s="2"/>
      <c r="GO3237" s="2"/>
      <c r="GP3237" s="2"/>
      <c r="GQ3237" s="2"/>
      <c r="GR3237" s="2"/>
      <c r="GS3237" s="2"/>
      <c r="GT3237" s="2"/>
      <c r="GU3237" s="2"/>
      <c r="GV3237" s="2"/>
      <c r="GW3237" s="2"/>
      <c r="GX3237" s="2"/>
      <c r="GY3237" s="2"/>
      <c r="GZ3237" s="2"/>
      <c r="HA3237" s="2"/>
      <c r="HB3237" s="2"/>
      <c r="HC3237" s="2"/>
      <c r="HD3237" s="2"/>
      <c r="HE3237" s="2"/>
      <c r="HF3237" s="2"/>
      <c r="HG3237" s="2"/>
      <c r="HH3237" s="2"/>
      <c r="HI3237" s="2"/>
      <c r="HJ3237" s="2"/>
      <c r="HK3237" s="2"/>
      <c r="HL3237" s="2"/>
      <c r="HM3237" s="2"/>
      <c r="HN3237" s="2"/>
      <c r="HO3237" s="2"/>
      <c r="HP3237" s="2"/>
      <c r="HQ3237" s="2"/>
      <c r="HR3237" s="2"/>
      <c r="HS3237" s="2"/>
      <c r="HT3237" s="2"/>
      <c r="HU3237" s="2"/>
      <c r="HV3237" s="2"/>
      <c r="HW3237" s="2"/>
      <c r="HX3237" s="2"/>
      <c r="HY3237" s="2"/>
      <c r="HZ3237" s="2"/>
      <c r="IA3237" s="2"/>
      <c r="IB3237" s="2"/>
      <c r="IC3237" s="2"/>
      <c r="ID3237" s="2"/>
      <c r="IE3237" s="2"/>
      <c r="IF3237" s="2"/>
      <c r="IG3237" s="2"/>
      <c r="IH3237" s="2"/>
      <c r="II3237" s="2"/>
      <c r="IJ3237" s="2"/>
      <c r="IK3237" s="2"/>
      <c r="IL3237" s="2"/>
      <c r="IM3237" s="2"/>
      <c r="IN3237" s="2"/>
      <c r="IO3237" s="2"/>
      <c r="IP3237" s="2"/>
      <c r="IQ3237" s="2"/>
    </row>
    <row r="3238" spans="1:251" s="16" customFormat="1" ht="18.75" customHeight="1">
      <c r="A3238" s="8"/>
      <c r="B3238" s="25"/>
      <c r="C3238" s="135" t="s">
        <v>752</v>
      </c>
      <c r="D3238" s="136"/>
      <c r="E3238" s="136"/>
      <c r="F3238" s="136"/>
      <c r="G3238" s="136"/>
      <c r="H3238" s="136"/>
      <c r="I3238" s="136"/>
      <c r="J3238" s="136"/>
      <c r="K3238" s="136"/>
      <c r="L3238" s="136"/>
      <c r="M3238" s="136"/>
      <c r="N3238" s="136"/>
      <c r="O3238" s="136"/>
      <c r="P3238" s="136"/>
      <c r="Q3238" s="136"/>
      <c r="R3238" s="136"/>
      <c r="S3238" s="136"/>
      <c r="T3238" s="136"/>
      <c r="U3238" s="136"/>
      <c r="V3238" s="136"/>
      <c r="W3238" s="136"/>
      <c r="X3238" s="136"/>
      <c r="Y3238" s="136"/>
      <c r="Z3238" s="137"/>
      <c r="AA3238" s="138">
        <v>70000</v>
      </c>
      <c r="AB3238" s="139"/>
      <c r="AC3238" s="139"/>
      <c r="AD3238" s="139"/>
      <c r="AE3238" s="139"/>
      <c r="AF3238" s="139"/>
      <c r="AG3238" s="139"/>
      <c r="AH3238" s="139"/>
      <c r="AI3238" s="140"/>
      <c r="AJ3238" s="138">
        <v>76000</v>
      </c>
      <c r="AK3238" s="139"/>
      <c r="AL3238" s="139"/>
      <c r="AM3238" s="139"/>
      <c r="AN3238" s="139"/>
      <c r="AO3238" s="139"/>
      <c r="AP3238" s="139"/>
      <c r="AQ3238" s="139"/>
      <c r="AR3238" s="140"/>
      <c r="AS3238" s="141"/>
      <c r="AT3238" s="142"/>
      <c r="AU3238" s="142"/>
      <c r="AV3238" s="142"/>
      <c r="AW3238" s="142"/>
      <c r="AX3238" s="143"/>
      <c r="AY3238" s="2"/>
      <c r="AZ3238" s="2"/>
      <c r="BA3238" s="2"/>
      <c r="BB3238" s="2"/>
      <c r="BC3238" s="2"/>
      <c r="BD3238" s="2"/>
      <c r="BE3238" s="2"/>
      <c r="BF3238" s="2"/>
      <c r="BG3238" s="2"/>
      <c r="BH3238" s="2"/>
      <c r="BI3238" s="2"/>
      <c r="BJ3238" s="2"/>
      <c r="BK3238" s="2"/>
      <c r="BL3238" s="2"/>
      <c r="BM3238" s="2"/>
      <c r="BN3238" s="2"/>
      <c r="BO3238" s="2"/>
      <c r="BP3238" s="2"/>
      <c r="BQ3238" s="2"/>
      <c r="BR3238" s="2"/>
      <c r="BS3238" s="2"/>
      <c r="BT3238" s="2"/>
      <c r="BU3238" s="2"/>
      <c r="BV3238" s="2"/>
      <c r="BW3238" s="2"/>
      <c r="BX3238" s="2"/>
      <c r="BY3238" s="2"/>
      <c r="BZ3238" s="2"/>
      <c r="CA3238" s="2"/>
      <c r="CB3238" s="2"/>
      <c r="CC3238" s="2"/>
      <c r="CD3238" s="2"/>
      <c r="CE3238" s="2"/>
      <c r="CF3238" s="2"/>
      <c r="CG3238" s="2"/>
      <c r="CH3238" s="2"/>
      <c r="CI3238" s="2"/>
      <c r="CJ3238" s="2"/>
      <c r="CK3238" s="2"/>
      <c r="CL3238" s="2"/>
      <c r="CM3238" s="2"/>
      <c r="CN3238" s="2"/>
      <c r="CO3238" s="2"/>
      <c r="CP3238" s="2"/>
      <c r="CQ3238" s="2"/>
      <c r="CR3238" s="2"/>
      <c r="CS3238" s="2"/>
      <c r="CT3238" s="2"/>
      <c r="CU3238" s="2"/>
      <c r="CV3238" s="2"/>
      <c r="CW3238" s="2"/>
      <c r="CX3238" s="2"/>
      <c r="CY3238" s="2"/>
      <c r="CZ3238" s="2"/>
      <c r="DA3238" s="2"/>
      <c r="DB3238" s="2"/>
      <c r="DC3238" s="2"/>
      <c r="DD3238" s="2"/>
      <c r="DE3238" s="2"/>
      <c r="DF3238" s="2"/>
      <c r="DG3238" s="2"/>
      <c r="DH3238" s="2"/>
      <c r="DI3238" s="2"/>
      <c r="DJ3238" s="2"/>
      <c r="DK3238" s="2"/>
      <c r="DL3238" s="2"/>
      <c r="DM3238" s="2"/>
      <c r="DN3238" s="2"/>
      <c r="DO3238" s="2"/>
      <c r="DP3238" s="2"/>
      <c r="DQ3238" s="2"/>
      <c r="DR3238" s="2"/>
      <c r="DS3238" s="2"/>
      <c r="DT3238" s="2"/>
      <c r="DU3238" s="2"/>
      <c r="DV3238" s="2"/>
      <c r="DW3238" s="2"/>
      <c r="DX3238" s="2"/>
      <c r="DY3238" s="2"/>
      <c r="DZ3238" s="2"/>
      <c r="EA3238" s="2"/>
      <c r="EB3238" s="2"/>
      <c r="EC3238" s="2"/>
      <c r="ED3238" s="2"/>
      <c r="EE3238" s="2"/>
      <c r="EF3238" s="2"/>
      <c r="EG3238" s="2"/>
      <c r="EH3238" s="2"/>
      <c r="EI3238" s="2"/>
      <c r="EJ3238" s="2"/>
      <c r="EK3238" s="2"/>
      <c r="EL3238" s="2"/>
      <c r="EM3238" s="2"/>
      <c r="EN3238" s="2"/>
      <c r="EO3238" s="2"/>
      <c r="EP3238" s="2"/>
      <c r="EQ3238" s="2"/>
      <c r="ER3238" s="2"/>
      <c r="ES3238" s="2"/>
      <c r="ET3238" s="2"/>
      <c r="EU3238" s="2"/>
      <c r="EV3238" s="2"/>
      <c r="EW3238" s="2"/>
      <c r="EX3238" s="2"/>
      <c r="EY3238" s="2"/>
      <c r="EZ3238" s="2"/>
      <c r="FA3238" s="2"/>
      <c r="FB3238" s="2"/>
      <c r="FC3238" s="2"/>
      <c r="FD3238" s="2"/>
      <c r="FE3238" s="2"/>
      <c r="FF3238" s="2"/>
      <c r="FG3238" s="2"/>
      <c r="FH3238" s="2"/>
      <c r="FI3238" s="2"/>
      <c r="FJ3238" s="2"/>
      <c r="FK3238" s="2"/>
      <c r="FL3238" s="2"/>
      <c r="FM3238" s="2"/>
      <c r="FN3238" s="2"/>
      <c r="FO3238" s="2"/>
      <c r="FP3238" s="2"/>
      <c r="FQ3238" s="2"/>
      <c r="FR3238" s="2"/>
      <c r="FS3238" s="2"/>
      <c r="FT3238" s="2"/>
      <c r="FU3238" s="2"/>
      <c r="FV3238" s="2"/>
      <c r="FW3238" s="2"/>
      <c r="FX3238" s="2"/>
      <c r="FY3238" s="2"/>
      <c r="FZ3238" s="2"/>
      <c r="GA3238" s="2"/>
      <c r="GB3238" s="2"/>
      <c r="GC3238" s="2"/>
      <c r="GD3238" s="2"/>
      <c r="GE3238" s="2"/>
      <c r="GF3238" s="2"/>
      <c r="GG3238" s="2"/>
      <c r="GH3238" s="2"/>
      <c r="GI3238" s="2"/>
      <c r="GJ3238" s="2"/>
      <c r="GK3238" s="2"/>
      <c r="GL3238" s="2"/>
      <c r="GM3238" s="2"/>
      <c r="GN3238" s="2"/>
      <c r="GO3238" s="2"/>
      <c r="GP3238" s="2"/>
      <c r="GQ3238" s="2"/>
      <c r="GR3238" s="2"/>
      <c r="GS3238" s="2"/>
      <c r="GT3238" s="2"/>
      <c r="GU3238" s="2"/>
      <c r="GV3238" s="2"/>
      <c r="GW3238" s="2"/>
      <c r="GX3238" s="2"/>
      <c r="GY3238" s="2"/>
      <c r="GZ3238" s="2"/>
      <c r="HA3238" s="2"/>
      <c r="HB3238" s="2"/>
      <c r="HC3238" s="2"/>
      <c r="HD3238" s="2"/>
      <c r="HE3238" s="2"/>
      <c r="HF3238" s="2"/>
      <c r="HG3238" s="2"/>
      <c r="HH3238" s="2"/>
      <c r="HI3238" s="2"/>
      <c r="HJ3238" s="2"/>
      <c r="HK3238" s="2"/>
      <c r="HL3238" s="2"/>
      <c r="HM3238" s="2"/>
      <c r="HN3238" s="2"/>
      <c r="HO3238" s="2"/>
      <c r="HP3238" s="2"/>
      <c r="HQ3238" s="2"/>
      <c r="HR3238" s="2"/>
      <c r="HS3238" s="2"/>
      <c r="HT3238" s="2"/>
      <c r="HU3238" s="2"/>
      <c r="HV3238" s="2"/>
      <c r="HW3238" s="2"/>
      <c r="HX3238" s="2"/>
      <c r="HY3238" s="2"/>
      <c r="HZ3238" s="2"/>
      <c r="IA3238" s="2"/>
      <c r="IB3238" s="2"/>
      <c r="IC3238" s="2"/>
      <c r="ID3238" s="2"/>
      <c r="IE3238" s="2"/>
      <c r="IF3238" s="2"/>
      <c r="IG3238" s="2"/>
      <c r="IH3238" s="2"/>
      <c r="II3238" s="2"/>
      <c r="IJ3238" s="2"/>
      <c r="IK3238" s="2"/>
      <c r="IL3238" s="2"/>
      <c r="IM3238" s="2"/>
      <c r="IN3238" s="2"/>
      <c r="IO3238" s="2"/>
      <c r="IP3238" s="2"/>
      <c r="IQ3238" s="2"/>
    </row>
    <row r="3239" spans="1:251" s="16" customFormat="1" ht="18.75" customHeight="1">
      <c r="A3239" s="8"/>
      <c r="B3239" s="25"/>
      <c r="C3239" s="135" t="s">
        <v>381</v>
      </c>
      <c r="D3239" s="136"/>
      <c r="E3239" s="136"/>
      <c r="F3239" s="136"/>
      <c r="G3239" s="136"/>
      <c r="H3239" s="136"/>
      <c r="I3239" s="136"/>
      <c r="J3239" s="136"/>
      <c r="K3239" s="136"/>
      <c r="L3239" s="136"/>
      <c r="M3239" s="136"/>
      <c r="N3239" s="136"/>
      <c r="O3239" s="136"/>
      <c r="P3239" s="136"/>
      <c r="Q3239" s="136"/>
      <c r="R3239" s="136"/>
      <c r="S3239" s="136"/>
      <c r="T3239" s="136"/>
      <c r="U3239" s="136"/>
      <c r="V3239" s="136"/>
      <c r="W3239" s="136"/>
      <c r="X3239" s="136"/>
      <c r="Y3239" s="136"/>
      <c r="Z3239" s="137"/>
      <c r="AA3239" s="138">
        <v>29840</v>
      </c>
      <c r="AB3239" s="139"/>
      <c r="AC3239" s="139"/>
      <c r="AD3239" s="139"/>
      <c r="AE3239" s="139"/>
      <c r="AF3239" s="139"/>
      <c r="AG3239" s="139"/>
      <c r="AH3239" s="139"/>
      <c r="AI3239" s="140"/>
      <c r="AJ3239" s="138">
        <v>49000</v>
      </c>
      <c r="AK3239" s="139"/>
      <c r="AL3239" s="139"/>
      <c r="AM3239" s="139"/>
      <c r="AN3239" s="139"/>
      <c r="AO3239" s="139"/>
      <c r="AP3239" s="139"/>
      <c r="AQ3239" s="139"/>
      <c r="AR3239" s="140"/>
      <c r="AS3239" s="141"/>
      <c r="AT3239" s="142"/>
      <c r="AU3239" s="142"/>
      <c r="AV3239" s="142"/>
      <c r="AW3239" s="142"/>
      <c r="AX3239" s="143"/>
      <c r="AY3239" s="2"/>
      <c r="AZ3239" s="2"/>
      <c r="BA3239" s="2"/>
      <c r="BB3239" s="2"/>
      <c r="BC3239" s="2"/>
      <c r="BD3239" s="2"/>
      <c r="BE3239" s="2"/>
      <c r="BF3239" s="2"/>
      <c r="BG3239" s="2"/>
      <c r="BH3239" s="2"/>
      <c r="BI3239" s="2"/>
      <c r="BJ3239" s="2"/>
      <c r="BK3239" s="2"/>
      <c r="BL3239" s="2"/>
      <c r="BM3239" s="2"/>
      <c r="BN3239" s="2"/>
      <c r="BO3239" s="2"/>
      <c r="BP3239" s="2"/>
      <c r="BQ3239" s="2"/>
      <c r="BR3239" s="2"/>
      <c r="BS3239" s="2"/>
      <c r="BT3239" s="2"/>
      <c r="BU3239" s="2"/>
      <c r="BV3239" s="2"/>
      <c r="BW3239" s="2"/>
      <c r="BX3239" s="2"/>
      <c r="BY3239" s="2"/>
      <c r="BZ3239" s="2"/>
      <c r="CA3239" s="2"/>
      <c r="CB3239" s="2"/>
      <c r="CC3239" s="2"/>
      <c r="CD3239" s="2"/>
      <c r="CE3239" s="2"/>
      <c r="CF3239" s="2"/>
      <c r="CG3239" s="2"/>
      <c r="CH3239" s="2"/>
      <c r="CI3239" s="2"/>
      <c r="CJ3239" s="2"/>
      <c r="CK3239" s="2"/>
      <c r="CL3239" s="2"/>
      <c r="CM3239" s="2"/>
      <c r="CN3239" s="2"/>
      <c r="CO3239" s="2"/>
      <c r="CP3239" s="2"/>
      <c r="CQ3239" s="2"/>
      <c r="CR3239" s="2"/>
      <c r="CS3239" s="2"/>
      <c r="CT3239" s="2"/>
      <c r="CU3239" s="2"/>
      <c r="CV3239" s="2"/>
      <c r="CW3239" s="2"/>
      <c r="CX3239" s="2"/>
      <c r="CY3239" s="2"/>
      <c r="CZ3239" s="2"/>
      <c r="DA3239" s="2"/>
      <c r="DB3239" s="2"/>
      <c r="DC3239" s="2"/>
      <c r="DD3239" s="2"/>
      <c r="DE3239" s="2"/>
      <c r="DF3239" s="2"/>
      <c r="DG3239" s="2"/>
      <c r="DH3239" s="2"/>
      <c r="DI3239" s="2"/>
      <c r="DJ3239" s="2"/>
      <c r="DK3239" s="2"/>
      <c r="DL3239" s="2"/>
      <c r="DM3239" s="2"/>
      <c r="DN3239" s="2"/>
      <c r="DO3239" s="2"/>
      <c r="DP3239" s="2"/>
      <c r="DQ3239" s="2"/>
      <c r="DR3239" s="2"/>
      <c r="DS3239" s="2"/>
      <c r="DT3239" s="2"/>
      <c r="DU3239" s="2"/>
      <c r="DV3239" s="2"/>
      <c r="DW3239" s="2"/>
      <c r="DX3239" s="2"/>
      <c r="DY3239" s="2"/>
      <c r="DZ3239" s="2"/>
      <c r="EA3239" s="2"/>
      <c r="EB3239" s="2"/>
      <c r="EC3239" s="2"/>
      <c r="ED3239" s="2"/>
      <c r="EE3239" s="2"/>
      <c r="EF3239" s="2"/>
      <c r="EG3239" s="2"/>
      <c r="EH3239" s="2"/>
      <c r="EI3239" s="2"/>
      <c r="EJ3239" s="2"/>
      <c r="EK3239" s="2"/>
      <c r="EL3239" s="2"/>
      <c r="EM3239" s="2"/>
      <c r="EN3239" s="2"/>
      <c r="EO3239" s="2"/>
      <c r="EP3239" s="2"/>
      <c r="EQ3239" s="2"/>
      <c r="ER3239" s="2"/>
      <c r="ES3239" s="2"/>
      <c r="ET3239" s="2"/>
      <c r="EU3239" s="2"/>
      <c r="EV3239" s="2"/>
      <c r="EW3239" s="2"/>
      <c r="EX3239" s="2"/>
      <c r="EY3239" s="2"/>
      <c r="EZ3239" s="2"/>
      <c r="FA3239" s="2"/>
      <c r="FB3239" s="2"/>
      <c r="FC3239" s="2"/>
      <c r="FD3239" s="2"/>
      <c r="FE3239" s="2"/>
      <c r="FF3239" s="2"/>
      <c r="FG3239" s="2"/>
      <c r="FH3239" s="2"/>
      <c r="FI3239" s="2"/>
      <c r="FJ3239" s="2"/>
      <c r="FK3239" s="2"/>
      <c r="FL3239" s="2"/>
      <c r="FM3239" s="2"/>
      <c r="FN3239" s="2"/>
      <c r="FO3239" s="2"/>
      <c r="FP3239" s="2"/>
      <c r="FQ3239" s="2"/>
      <c r="FR3239" s="2"/>
      <c r="FS3239" s="2"/>
      <c r="FT3239" s="2"/>
      <c r="FU3239" s="2"/>
      <c r="FV3239" s="2"/>
      <c r="FW3239" s="2"/>
      <c r="FX3239" s="2"/>
      <c r="FY3239" s="2"/>
      <c r="FZ3239" s="2"/>
      <c r="GA3239" s="2"/>
      <c r="GB3239" s="2"/>
      <c r="GC3239" s="2"/>
      <c r="GD3239" s="2"/>
      <c r="GE3239" s="2"/>
      <c r="GF3239" s="2"/>
      <c r="GG3239" s="2"/>
      <c r="GH3239" s="2"/>
      <c r="GI3239" s="2"/>
      <c r="GJ3239" s="2"/>
      <c r="GK3239" s="2"/>
      <c r="GL3239" s="2"/>
      <c r="GM3239" s="2"/>
      <c r="GN3239" s="2"/>
      <c r="GO3239" s="2"/>
      <c r="GP3239" s="2"/>
      <c r="GQ3239" s="2"/>
      <c r="GR3239" s="2"/>
      <c r="GS3239" s="2"/>
      <c r="GT3239" s="2"/>
      <c r="GU3239" s="2"/>
      <c r="GV3239" s="2"/>
      <c r="GW3239" s="2"/>
      <c r="GX3239" s="2"/>
      <c r="GY3239" s="2"/>
      <c r="GZ3239" s="2"/>
      <c r="HA3239" s="2"/>
      <c r="HB3239" s="2"/>
      <c r="HC3239" s="2"/>
      <c r="HD3239" s="2"/>
      <c r="HE3239" s="2"/>
      <c r="HF3239" s="2"/>
      <c r="HG3239" s="2"/>
      <c r="HH3239" s="2"/>
      <c r="HI3239" s="2"/>
      <c r="HJ3239" s="2"/>
      <c r="HK3239" s="2"/>
      <c r="HL3239" s="2"/>
      <c r="HM3239" s="2"/>
      <c r="HN3239" s="2"/>
      <c r="HO3239" s="2"/>
      <c r="HP3239" s="2"/>
      <c r="HQ3239" s="2"/>
      <c r="HR3239" s="2"/>
      <c r="HS3239" s="2"/>
      <c r="HT3239" s="2"/>
      <c r="HU3239" s="2"/>
      <c r="HV3239" s="2"/>
      <c r="HW3239" s="2"/>
      <c r="HX3239" s="2"/>
      <c r="HY3239" s="2"/>
      <c r="HZ3239" s="2"/>
      <c r="IA3239" s="2"/>
      <c r="IB3239" s="2"/>
      <c r="IC3239" s="2"/>
      <c r="ID3239" s="2"/>
      <c r="IE3239" s="2"/>
      <c r="IF3239" s="2"/>
      <c r="IG3239" s="2"/>
      <c r="IH3239" s="2"/>
      <c r="II3239" s="2"/>
      <c r="IJ3239" s="2"/>
      <c r="IK3239" s="2"/>
      <c r="IL3239" s="2"/>
      <c r="IM3239" s="2"/>
      <c r="IN3239" s="2"/>
      <c r="IO3239" s="2"/>
      <c r="IP3239" s="2"/>
      <c r="IQ3239" s="2"/>
    </row>
    <row r="3240" spans="1:251" s="16" customFormat="1" ht="18.75" customHeight="1">
      <c r="A3240" s="8"/>
      <c r="B3240" s="25"/>
      <c r="C3240" s="135" t="s">
        <v>190</v>
      </c>
      <c r="D3240" s="136"/>
      <c r="E3240" s="136"/>
      <c r="F3240" s="136"/>
      <c r="G3240" s="136"/>
      <c r="H3240" s="136"/>
      <c r="I3240" s="136"/>
      <c r="J3240" s="136"/>
      <c r="K3240" s="136"/>
      <c r="L3240" s="136"/>
      <c r="M3240" s="136"/>
      <c r="N3240" s="136"/>
      <c r="O3240" s="136"/>
      <c r="P3240" s="136"/>
      <c r="Q3240" s="136"/>
      <c r="R3240" s="136"/>
      <c r="S3240" s="136"/>
      <c r="T3240" s="136"/>
      <c r="U3240" s="136"/>
      <c r="V3240" s="136"/>
      <c r="W3240" s="136"/>
      <c r="X3240" s="136"/>
      <c r="Y3240" s="136"/>
      <c r="Z3240" s="137"/>
      <c r="AA3240" s="138">
        <v>19849</v>
      </c>
      <c r="AB3240" s="139"/>
      <c r="AC3240" s="139"/>
      <c r="AD3240" s="139"/>
      <c r="AE3240" s="139"/>
      <c r="AF3240" s="139"/>
      <c r="AG3240" s="139"/>
      <c r="AH3240" s="139"/>
      <c r="AI3240" s="140"/>
      <c r="AJ3240" s="138">
        <v>19811</v>
      </c>
      <c r="AK3240" s="139"/>
      <c r="AL3240" s="139"/>
      <c r="AM3240" s="139"/>
      <c r="AN3240" s="139"/>
      <c r="AO3240" s="139"/>
      <c r="AP3240" s="139"/>
      <c r="AQ3240" s="139"/>
      <c r="AR3240" s="140"/>
      <c r="AS3240" s="141" t="s">
        <v>57</v>
      </c>
      <c r="AT3240" s="142"/>
      <c r="AU3240" s="142"/>
      <c r="AV3240" s="142"/>
      <c r="AW3240" s="142"/>
      <c r="AX3240" s="143"/>
      <c r="AY3240" s="2"/>
      <c r="AZ3240" s="2"/>
      <c r="BA3240" s="2"/>
      <c r="BB3240" s="2"/>
      <c r="BC3240" s="2"/>
      <c r="BD3240" s="2"/>
      <c r="BE3240" s="2"/>
      <c r="BF3240" s="2"/>
      <c r="BG3240" s="2"/>
      <c r="BH3240" s="2"/>
      <c r="BI3240" s="2"/>
      <c r="BJ3240" s="2"/>
      <c r="BK3240" s="2"/>
      <c r="BL3240" s="2"/>
      <c r="BM3240" s="2"/>
      <c r="BN3240" s="2"/>
      <c r="BO3240" s="2"/>
      <c r="BP3240" s="2"/>
      <c r="BQ3240" s="2"/>
      <c r="BR3240" s="2"/>
      <c r="BS3240" s="2"/>
      <c r="BT3240" s="2"/>
      <c r="BU3240" s="2"/>
      <c r="BV3240" s="2"/>
      <c r="BW3240" s="2"/>
      <c r="BX3240" s="2"/>
      <c r="BY3240" s="2"/>
      <c r="BZ3240" s="2"/>
      <c r="CA3240" s="2"/>
      <c r="CB3240" s="2"/>
      <c r="CC3240" s="2"/>
      <c r="CD3240" s="2"/>
      <c r="CE3240" s="2"/>
      <c r="CF3240" s="2"/>
      <c r="CG3240" s="2"/>
      <c r="CH3240" s="2"/>
      <c r="CI3240" s="2"/>
      <c r="CJ3240" s="2"/>
      <c r="CK3240" s="2"/>
      <c r="CL3240" s="2"/>
      <c r="CM3240" s="2"/>
      <c r="CN3240" s="2"/>
      <c r="CO3240" s="2"/>
      <c r="CP3240" s="2"/>
      <c r="CQ3240" s="2"/>
      <c r="CR3240" s="2"/>
      <c r="CS3240" s="2"/>
      <c r="CT3240" s="2"/>
      <c r="CU3240" s="2"/>
      <c r="CV3240" s="2"/>
      <c r="CW3240" s="2"/>
      <c r="CX3240" s="2"/>
      <c r="CY3240" s="2"/>
      <c r="CZ3240" s="2"/>
      <c r="DA3240" s="2"/>
      <c r="DB3240" s="2"/>
      <c r="DC3240" s="2"/>
      <c r="DD3240" s="2"/>
      <c r="DE3240" s="2"/>
      <c r="DF3240" s="2"/>
      <c r="DG3240" s="2"/>
      <c r="DH3240" s="2"/>
      <c r="DI3240" s="2"/>
      <c r="DJ3240" s="2"/>
      <c r="DK3240" s="2"/>
      <c r="DL3240" s="2"/>
      <c r="DM3240" s="2"/>
      <c r="DN3240" s="2"/>
      <c r="DO3240" s="2"/>
      <c r="DP3240" s="2"/>
      <c r="DQ3240" s="2"/>
      <c r="DR3240" s="2"/>
      <c r="DS3240" s="2"/>
      <c r="DT3240" s="2"/>
      <c r="DU3240" s="2"/>
      <c r="DV3240" s="2"/>
      <c r="DW3240" s="2"/>
      <c r="DX3240" s="2"/>
      <c r="DY3240" s="2"/>
      <c r="DZ3240" s="2"/>
      <c r="EA3240" s="2"/>
      <c r="EB3240" s="2"/>
      <c r="EC3240" s="2"/>
      <c r="ED3240" s="2"/>
      <c r="EE3240" s="2"/>
      <c r="EF3240" s="2"/>
      <c r="EG3240" s="2"/>
      <c r="EH3240" s="2"/>
      <c r="EI3240" s="2"/>
      <c r="EJ3240" s="2"/>
      <c r="EK3240" s="2"/>
      <c r="EL3240" s="2"/>
      <c r="EM3240" s="2"/>
      <c r="EN3240" s="2"/>
      <c r="EO3240" s="2"/>
      <c r="EP3240" s="2"/>
      <c r="EQ3240" s="2"/>
      <c r="ER3240" s="2"/>
      <c r="ES3240" s="2"/>
      <c r="ET3240" s="2"/>
      <c r="EU3240" s="2"/>
      <c r="EV3240" s="2"/>
      <c r="EW3240" s="2"/>
      <c r="EX3240" s="2"/>
      <c r="EY3240" s="2"/>
      <c r="EZ3240" s="2"/>
      <c r="FA3240" s="2"/>
      <c r="FB3240" s="2"/>
      <c r="FC3240" s="2"/>
      <c r="FD3240" s="2"/>
      <c r="FE3240" s="2"/>
      <c r="FF3240" s="2"/>
      <c r="FG3240" s="2"/>
      <c r="FH3240" s="2"/>
      <c r="FI3240" s="2"/>
      <c r="FJ3240" s="2"/>
      <c r="FK3240" s="2"/>
      <c r="FL3240" s="2"/>
      <c r="FM3240" s="2"/>
      <c r="FN3240" s="2"/>
      <c r="FO3240" s="2"/>
      <c r="FP3240" s="2"/>
      <c r="FQ3240" s="2"/>
      <c r="FR3240" s="2"/>
      <c r="FS3240" s="2"/>
      <c r="FT3240" s="2"/>
      <c r="FU3240" s="2"/>
      <c r="FV3240" s="2"/>
      <c r="FW3240" s="2"/>
      <c r="FX3240" s="2"/>
      <c r="FY3240" s="2"/>
      <c r="FZ3240" s="2"/>
      <c r="GA3240" s="2"/>
      <c r="GB3240" s="2"/>
      <c r="GC3240" s="2"/>
      <c r="GD3240" s="2"/>
      <c r="GE3240" s="2"/>
      <c r="GF3240" s="2"/>
      <c r="GG3240" s="2"/>
      <c r="GH3240" s="2"/>
      <c r="GI3240" s="2"/>
      <c r="GJ3240" s="2"/>
      <c r="GK3240" s="2"/>
      <c r="GL3240" s="2"/>
      <c r="GM3240" s="2"/>
      <c r="GN3240" s="2"/>
      <c r="GO3240" s="2"/>
      <c r="GP3240" s="2"/>
      <c r="GQ3240" s="2"/>
      <c r="GR3240" s="2"/>
      <c r="GS3240" s="2"/>
      <c r="GT3240" s="2"/>
      <c r="GU3240" s="2"/>
      <c r="GV3240" s="2"/>
      <c r="GW3240" s="2"/>
      <c r="GX3240" s="2"/>
      <c r="GY3240" s="2"/>
      <c r="GZ3240" s="2"/>
      <c r="HA3240" s="2"/>
      <c r="HB3240" s="2"/>
      <c r="HC3240" s="2"/>
      <c r="HD3240" s="2"/>
      <c r="HE3240" s="2"/>
      <c r="HF3240" s="2"/>
      <c r="HG3240" s="2"/>
      <c r="HH3240" s="2"/>
      <c r="HI3240" s="2"/>
      <c r="HJ3240" s="2"/>
      <c r="HK3240" s="2"/>
      <c r="HL3240" s="2"/>
      <c r="HM3240" s="2"/>
      <c r="HN3240" s="2"/>
      <c r="HO3240" s="2"/>
      <c r="HP3240" s="2"/>
      <c r="HQ3240" s="2"/>
      <c r="HR3240" s="2"/>
      <c r="HS3240" s="2"/>
      <c r="HT3240" s="2"/>
      <c r="HU3240" s="2"/>
      <c r="HV3240" s="2"/>
      <c r="HW3240" s="2"/>
      <c r="HX3240" s="2"/>
      <c r="HY3240" s="2"/>
      <c r="HZ3240" s="2"/>
      <c r="IA3240" s="2"/>
      <c r="IB3240" s="2"/>
      <c r="IC3240" s="2"/>
      <c r="ID3240" s="2"/>
      <c r="IE3240" s="2"/>
      <c r="IF3240" s="2"/>
      <c r="IG3240" s="2"/>
      <c r="IH3240" s="2"/>
      <c r="II3240" s="2"/>
      <c r="IJ3240" s="2"/>
      <c r="IK3240" s="2"/>
      <c r="IL3240" s="2"/>
      <c r="IM3240" s="2"/>
      <c r="IN3240" s="2"/>
      <c r="IO3240" s="2"/>
      <c r="IP3240" s="2"/>
      <c r="IQ3240" s="2"/>
    </row>
    <row r="3241" spans="1:251" s="16" customFormat="1" ht="18.75" customHeight="1">
      <c r="A3241" s="8"/>
      <c r="B3241" s="25"/>
      <c r="C3241" s="135" t="s">
        <v>693</v>
      </c>
      <c r="D3241" s="136"/>
      <c r="E3241" s="136"/>
      <c r="F3241" s="136"/>
      <c r="G3241" s="136"/>
      <c r="H3241" s="136"/>
      <c r="I3241" s="136"/>
      <c r="J3241" s="136"/>
      <c r="K3241" s="136"/>
      <c r="L3241" s="136"/>
      <c r="M3241" s="136"/>
      <c r="N3241" s="136"/>
      <c r="O3241" s="136"/>
      <c r="P3241" s="136"/>
      <c r="Q3241" s="136"/>
      <c r="R3241" s="136"/>
      <c r="S3241" s="136"/>
      <c r="T3241" s="136"/>
      <c r="U3241" s="136"/>
      <c r="V3241" s="136"/>
      <c r="W3241" s="136"/>
      <c r="X3241" s="136"/>
      <c r="Y3241" s="136"/>
      <c r="Z3241" s="137"/>
      <c r="AA3241" s="138">
        <v>4448</v>
      </c>
      <c r="AB3241" s="139"/>
      <c r="AC3241" s="139"/>
      <c r="AD3241" s="139"/>
      <c r="AE3241" s="139"/>
      <c r="AF3241" s="139"/>
      <c r="AG3241" s="139"/>
      <c r="AH3241" s="139"/>
      <c r="AI3241" s="140"/>
      <c r="AJ3241" s="138">
        <v>4448</v>
      </c>
      <c r="AK3241" s="139"/>
      <c r="AL3241" s="139"/>
      <c r="AM3241" s="139"/>
      <c r="AN3241" s="139"/>
      <c r="AO3241" s="139"/>
      <c r="AP3241" s="139"/>
      <c r="AQ3241" s="139"/>
      <c r="AR3241" s="140"/>
      <c r="AS3241" s="141" t="s">
        <v>57</v>
      </c>
      <c r="AT3241" s="142"/>
      <c r="AU3241" s="142"/>
      <c r="AV3241" s="142"/>
      <c r="AW3241" s="142"/>
      <c r="AX3241" s="143"/>
      <c r="AY3241" s="2"/>
      <c r="AZ3241" s="2"/>
      <c r="BA3241" s="2"/>
      <c r="BB3241" s="2"/>
      <c r="BC3241" s="2"/>
      <c r="BD3241" s="2"/>
      <c r="BE3241" s="2"/>
      <c r="BF3241" s="2"/>
      <c r="BG3241" s="2"/>
      <c r="BH3241" s="2"/>
      <c r="BI3241" s="2"/>
      <c r="BJ3241" s="2"/>
      <c r="BK3241" s="2"/>
      <c r="BL3241" s="2"/>
      <c r="BM3241" s="2"/>
      <c r="BN3241" s="2"/>
      <c r="BO3241" s="2"/>
      <c r="BP3241" s="2"/>
      <c r="BQ3241" s="2"/>
      <c r="BR3241" s="2"/>
      <c r="BS3241" s="2"/>
      <c r="BT3241" s="2"/>
      <c r="BU3241" s="2"/>
      <c r="BV3241" s="2"/>
      <c r="BW3241" s="2"/>
      <c r="BX3241" s="2"/>
      <c r="BY3241" s="2"/>
      <c r="BZ3241" s="2"/>
      <c r="CA3241" s="2"/>
      <c r="CB3241" s="2"/>
      <c r="CC3241" s="2"/>
      <c r="CD3241" s="2"/>
      <c r="CE3241" s="2"/>
      <c r="CF3241" s="2"/>
      <c r="CG3241" s="2"/>
      <c r="CH3241" s="2"/>
      <c r="CI3241" s="2"/>
      <c r="CJ3241" s="2"/>
      <c r="CK3241" s="2"/>
      <c r="CL3241" s="2"/>
      <c r="CM3241" s="2"/>
      <c r="CN3241" s="2"/>
      <c r="CO3241" s="2"/>
      <c r="CP3241" s="2"/>
      <c r="CQ3241" s="2"/>
      <c r="CR3241" s="2"/>
      <c r="CS3241" s="2"/>
      <c r="CT3241" s="2"/>
      <c r="CU3241" s="2"/>
      <c r="CV3241" s="2"/>
      <c r="CW3241" s="2"/>
      <c r="CX3241" s="2"/>
      <c r="CY3241" s="2"/>
      <c r="CZ3241" s="2"/>
      <c r="DA3241" s="2"/>
      <c r="DB3241" s="2"/>
      <c r="DC3241" s="2"/>
      <c r="DD3241" s="2"/>
      <c r="DE3241" s="2"/>
      <c r="DF3241" s="2"/>
      <c r="DG3241" s="2"/>
      <c r="DH3241" s="2"/>
      <c r="DI3241" s="2"/>
      <c r="DJ3241" s="2"/>
      <c r="DK3241" s="2"/>
      <c r="DL3241" s="2"/>
      <c r="DM3241" s="2"/>
      <c r="DN3241" s="2"/>
      <c r="DO3241" s="2"/>
      <c r="DP3241" s="2"/>
      <c r="DQ3241" s="2"/>
      <c r="DR3241" s="2"/>
      <c r="DS3241" s="2"/>
      <c r="DT3241" s="2"/>
      <c r="DU3241" s="2"/>
      <c r="DV3241" s="2"/>
      <c r="DW3241" s="2"/>
      <c r="DX3241" s="2"/>
      <c r="DY3241" s="2"/>
      <c r="DZ3241" s="2"/>
      <c r="EA3241" s="2"/>
      <c r="EB3241" s="2"/>
      <c r="EC3241" s="2"/>
      <c r="ED3241" s="2"/>
      <c r="EE3241" s="2"/>
      <c r="EF3241" s="2"/>
      <c r="EG3241" s="2"/>
      <c r="EH3241" s="2"/>
      <c r="EI3241" s="2"/>
      <c r="EJ3241" s="2"/>
      <c r="EK3241" s="2"/>
      <c r="EL3241" s="2"/>
      <c r="EM3241" s="2"/>
      <c r="EN3241" s="2"/>
      <c r="EO3241" s="2"/>
      <c r="EP3241" s="2"/>
      <c r="EQ3241" s="2"/>
      <c r="ER3241" s="2"/>
      <c r="ES3241" s="2"/>
      <c r="ET3241" s="2"/>
      <c r="EU3241" s="2"/>
      <c r="EV3241" s="2"/>
      <c r="EW3241" s="2"/>
      <c r="EX3241" s="2"/>
      <c r="EY3241" s="2"/>
      <c r="EZ3241" s="2"/>
      <c r="FA3241" s="2"/>
      <c r="FB3241" s="2"/>
      <c r="FC3241" s="2"/>
      <c r="FD3241" s="2"/>
      <c r="FE3241" s="2"/>
      <c r="FF3241" s="2"/>
      <c r="FG3241" s="2"/>
      <c r="FH3241" s="2"/>
      <c r="FI3241" s="2"/>
      <c r="FJ3241" s="2"/>
      <c r="FK3241" s="2"/>
      <c r="FL3241" s="2"/>
      <c r="FM3241" s="2"/>
      <c r="FN3241" s="2"/>
      <c r="FO3241" s="2"/>
      <c r="FP3241" s="2"/>
      <c r="FQ3241" s="2"/>
      <c r="FR3241" s="2"/>
      <c r="FS3241" s="2"/>
      <c r="FT3241" s="2"/>
      <c r="FU3241" s="2"/>
      <c r="FV3241" s="2"/>
      <c r="FW3241" s="2"/>
      <c r="FX3241" s="2"/>
      <c r="FY3241" s="2"/>
      <c r="FZ3241" s="2"/>
      <c r="GA3241" s="2"/>
      <c r="GB3241" s="2"/>
      <c r="GC3241" s="2"/>
      <c r="GD3241" s="2"/>
      <c r="GE3241" s="2"/>
      <c r="GF3241" s="2"/>
      <c r="GG3241" s="2"/>
      <c r="GH3241" s="2"/>
      <c r="GI3241" s="2"/>
      <c r="GJ3241" s="2"/>
      <c r="GK3241" s="2"/>
      <c r="GL3241" s="2"/>
      <c r="GM3241" s="2"/>
      <c r="GN3241" s="2"/>
      <c r="GO3241" s="2"/>
      <c r="GP3241" s="2"/>
      <c r="GQ3241" s="2"/>
      <c r="GR3241" s="2"/>
      <c r="GS3241" s="2"/>
      <c r="GT3241" s="2"/>
      <c r="GU3241" s="2"/>
      <c r="GV3241" s="2"/>
      <c r="GW3241" s="2"/>
      <c r="GX3241" s="2"/>
      <c r="GY3241" s="2"/>
      <c r="GZ3241" s="2"/>
      <c r="HA3241" s="2"/>
      <c r="HB3241" s="2"/>
      <c r="HC3241" s="2"/>
      <c r="HD3241" s="2"/>
      <c r="HE3241" s="2"/>
      <c r="HF3241" s="2"/>
      <c r="HG3241" s="2"/>
      <c r="HH3241" s="2"/>
      <c r="HI3241" s="2"/>
      <c r="HJ3241" s="2"/>
      <c r="HK3241" s="2"/>
      <c r="HL3241" s="2"/>
      <c r="HM3241" s="2"/>
      <c r="HN3241" s="2"/>
      <c r="HO3241" s="2"/>
      <c r="HP3241" s="2"/>
      <c r="HQ3241" s="2"/>
      <c r="HR3241" s="2"/>
      <c r="HS3241" s="2"/>
      <c r="HT3241" s="2"/>
      <c r="HU3241" s="2"/>
      <c r="HV3241" s="2"/>
      <c r="HW3241" s="2"/>
      <c r="HX3241" s="2"/>
      <c r="HY3241" s="2"/>
      <c r="HZ3241" s="2"/>
      <c r="IA3241" s="2"/>
      <c r="IB3241" s="2"/>
      <c r="IC3241" s="2"/>
      <c r="ID3241" s="2"/>
      <c r="IE3241" s="2"/>
      <c r="IF3241" s="2"/>
      <c r="IG3241" s="2"/>
      <c r="IH3241" s="2"/>
      <c r="II3241" s="2"/>
      <c r="IJ3241" s="2"/>
      <c r="IK3241" s="2"/>
      <c r="IL3241" s="2"/>
      <c r="IM3241" s="2"/>
      <c r="IN3241" s="2"/>
      <c r="IO3241" s="2"/>
      <c r="IP3241" s="2"/>
      <c r="IQ3241" s="2"/>
    </row>
    <row r="3242" spans="1:251" s="16" customFormat="1" ht="18.75" customHeight="1">
      <c r="A3242" s="8"/>
      <c r="B3242" s="25"/>
      <c r="C3242" s="135" t="s">
        <v>335</v>
      </c>
      <c r="D3242" s="136"/>
      <c r="E3242" s="136"/>
      <c r="F3242" s="136"/>
      <c r="G3242" s="136"/>
      <c r="H3242" s="136"/>
      <c r="I3242" s="136"/>
      <c r="J3242" s="136"/>
      <c r="K3242" s="136"/>
      <c r="L3242" s="136"/>
      <c r="M3242" s="136"/>
      <c r="N3242" s="136"/>
      <c r="O3242" s="136"/>
      <c r="P3242" s="136"/>
      <c r="Q3242" s="136"/>
      <c r="R3242" s="136"/>
      <c r="S3242" s="136"/>
      <c r="T3242" s="136"/>
      <c r="U3242" s="136"/>
      <c r="V3242" s="136"/>
      <c r="W3242" s="136"/>
      <c r="X3242" s="136"/>
      <c r="Y3242" s="136"/>
      <c r="Z3242" s="137"/>
      <c r="AA3242" s="138">
        <v>0</v>
      </c>
      <c r="AB3242" s="139"/>
      <c r="AC3242" s="139"/>
      <c r="AD3242" s="139"/>
      <c r="AE3242" s="139"/>
      <c r="AF3242" s="139"/>
      <c r="AG3242" s="139"/>
      <c r="AH3242" s="139"/>
      <c r="AI3242" s="140"/>
      <c r="AJ3242" s="138">
        <v>518</v>
      </c>
      <c r="AK3242" s="139"/>
      <c r="AL3242" s="139"/>
      <c r="AM3242" s="139"/>
      <c r="AN3242" s="139"/>
      <c r="AO3242" s="139"/>
      <c r="AP3242" s="139"/>
      <c r="AQ3242" s="139"/>
      <c r="AR3242" s="140"/>
      <c r="AS3242" s="141"/>
      <c r="AT3242" s="142"/>
      <c r="AU3242" s="142"/>
      <c r="AV3242" s="142"/>
      <c r="AW3242" s="142"/>
      <c r="AX3242" s="143"/>
      <c r="AY3242" s="2"/>
      <c r="AZ3242" s="2"/>
      <c r="BA3242" s="2"/>
      <c r="BB3242" s="2"/>
      <c r="BC3242" s="2"/>
      <c r="BD3242" s="2"/>
      <c r="BE3242" s="2"/>
      <c r="BF3242" s="2"/>
      <c r="BG3242" s="2"/>
      <c r="BH3242" s="2"/>
      <c r="BI3242" s="2"/>
      <c r="BJ3242" s="2"/>
      <c r="BK3242" s="2"/>
      <c r="BL3242" s="2"/>
      <c r="BM3242" s="2"/>
      <c r="BN3242" s="2"/>
      <c r="BO3242" s="2"/>
      <c r="BP3242" s="2"/>
      <c r="BQ3242" s="2"/>
      <c r="BR3242" s="2"/>
      <c r="BS3242" s="2"/>
      <c r="BT3242" s="2"/>
      <c r="BU3242" s="2"/>
      <c r="BV3242" s="2"/>
      <c r="BW3242" s="2"/>
      <c r="BX3242" s="2"/>
      <c r="BY3242" s="2"/>
      <c r="BZ3242" s="2"/>
      <c r="CA3242" s="2"/>
      <c r="CB3242" s="2"/>
      <c r="CC3242" s="2"/>
      <c r="CD3242" s="2"/>
      <c r="CE3242" s="2"/>
      <c r="CF3242" s="2"/>
      <c r="CG3242" s="2"/>
      <c r="CH3242" s="2"/>
      <c r="CI3242" s="2"/>
      <c r="CJ3242" s="2"/>
      <c r="CK3242" s="2"/>
      <c r="CL3242" s="2"/>
      <c r="CM3242" s="2"/>
      <c r="CN3242" s="2"/>
      <c r="CO3242" s="2"/>
      <c r="CP3242" s="2"/>
      <c r="CQ3242" s="2"/>
      <c r="CR3242" s="2"/>
      <c r="CS3242" s="2"/>
      <c r="CT3242" s="2"/>
      <c r="CU3242" s="2"/>
      <c r="CV3242" s="2"/>
      <c r="CW3242" s="2"/>
      <c r="CX3242" s="2"/>
      <c r="CY3242" s="2"/>
      <c r="CZ3242" s="2"/>
      <c r="DA3242" s="2"/>
      <c r="DB3242" s="2"/>
      <c r="DC3242" s="2"/>
      <c r="DD3242" s="2"/>
      <c r="DE3242" s="2"/>
      <c r="DF3242" s="2"/>
      <c r="DG3242" s="2"/>
      <c r="DH3242" s="2"/>
      <c r="DI3242" s="2"/>
      <c r="DJ3242" s="2"/>
      <c r="DK3242" s="2"/>
      <c r="DL3242" s="2"/>
      <c r="DM3242" s="2"/>
      <c r="DN3242" s="2"/>
      <c r="DO3242" s="2"/>
      <c r="DP3242" s="2"/>
      <c r="DQ3242" s="2"/>
      <c r="DR3242" s="2"/>
      <c r="DS3242" s="2"/>
      <c r="DT3242" s="2"/>
      <c r="DU3242" s="2"/>
      <c r="DV3242" s="2"/>
      <c r="DW3242" s="2"/>
      <c r="DX3242" s="2"/>
      <c r="DY3242" s="2"/>
      <c r="DZ3242" s="2"/>
      <c r="EA3242" s="2"/>
      <c r="EB3242" s="2"/>
      <c r="EC3242" s="2"/>
      <c r="ED3242" s="2"/>
      <c r="EE3242" s="2"/>
      <c r="EF3242" s="2"/>
      <c r="EG3242" s="2"/>
      <c r="EH3242" s="2"/>
      <c r="EI3242" s="2"/>
      <c r="EJ3242" s="2"/>
      <c r="EK3242" s="2"/>
      <c r="EL3242" s="2"/>
      <c r="EM3242" s="2"/>
      <c r="EN3242" s="2"/>
      <c r="EO3242" s="2"/>
      <c r="EP3242" s="2"/>
      <c r="EQ3242" s="2"/>
      <c r="ER3242" s="2"/>
      <c r="ES3242" s="2"/>
      <c r="ET3242" s="2"/>
      <c r="EU3242" s="2"/>
      <c r="EV3242" s="2"/>
      <c r="EW3242" s="2"/>
      <c r="EX3242" s="2"/>
      <c r="EY3242" s="2"/>
      <c r="EZ3242" s="2"/>
      <c r="FA3242" s="2"/>
      <c r="FB3242" s="2"/>
      <c r="FC3242" s="2"/>
      <c r="FD3242" s="2"/>
      <c r="FE3242" s="2"/>
      <c r="FF3242" s="2"/>
      <c r="FG3242" s="2"/>
      <c r="FH3242" s="2"/>
      <c r="FI3242" s="2"/>
      <c r="FJ3242" s="2"/>
      <c r="FK3242" s="2"/>
      <c r="FL3242" s="2"/>
      <c r="FM3242" s="2"/>
      <c r="FN3242" s="2"/>
      <c r="FO3242" s="2"/>
      <c r="FP3242" s="2"/>
      <c r="FQ3242" s="2"/>
      <c r="FR3242" s="2"/>
      <c r="FS3242" s="2"/>
      <c r="FT3242" s="2"/>
      <c r="FU3242" s="2"/>
      <c r="FV3242" s="2"/>
      <c r="FW3242" s="2"/>
      <c r="FX3242" s="2"/>
      <c r="FY3242" s="2"/>
      <c r="FZ3242" s="2"/>
      <c r="GA3242" s="2"/>
      <c r="GB3242" s="2"/>
      <c r="GC3242" s="2"/>
      <c r="GD3242" s="2"/>
      <c r="GE3242" s="2"/>
      <c r="GF3242" s="2"/>
      <c r="GG3242" s="2"/>
      <c r="GH3242" s="2"/>
      <c r="GI3242" s="2"/>
      <c r="GJ3242" s="2"/>
      <c r="GK3242" s="2"/>
      <c r="GL3242" s="2"/>
      <c r="GM3242" s="2"/>
      <c r="GN3242" s="2"/>
      <c r="GO3242" s="2"/>
      <c r="GP3242" s="2"/>
      <c r="GQ3242" s="2"/>
      <c r="GR3242" s="2"/>
      <c r="GS3242" s="2"/>
      <c r="GT3242" s="2"/>
      <c r="GU3242" s="2"/>
      <c r="GV3242" s="2"/>
      <c r="GW3242" s="2"/>
      <c r="GX3242" s="2"/>
      <c r="GY3242" s="2"/>
      <c r="GZ3242" s="2"/>
      <c r="HA3242" s="2"/>
      <c r="HB3242" s="2"/>
      <c r="HC3242" s="2"/>
      <c r="HD3242" s="2"/>
      <c r="HE3242" s="2"/>
      <c r="HF3242" s="2"/>
      <c r="HG3242" s="2"/>
      <c r="HH3242" s="2"/>
      <c r="HI3242" s="2"/>
      <c r="HJ3242" s="2"/>
      <c r="HK3242" s="2"/>
      <c r="HL3242" s="2"/>
      <c r="HM3242" s="2"/>
      <c r="HN3242" s="2"/>
      <c r="HO3242" s="2"/>
      <c r="HP3242" s="2"/>
      <c r="HQ3242" s="2"/>
      <c r="HR3242" s="2"/>
      <c r="HS3242" s="2"/>
      <c r="HT3242" s="2"/>
      <c r="HU3242" s="2"/>
      <c r="HV3242" s="2"/>
      <c r="HW3242" s="2"/>
      <c r="HX3242" s="2"/>
      <c r="HY3242" s="2"/>
      <c r="HZ3242" s="2"/>
      <c r="IA3242" s="2"/>
      <c r="IB3242" s="2"/>
      <c r="IC3242" s="2"/>
      <c r="ID3242" s="2"/>
      <c r="IE3242" s="2"/>
      <c r="IF3242" s="2"/>
      <c r="IG3242" s="2"/>
      <c r="IH3242" s="2"/>
      <c r="II3242" s="2"/>
      <c r="IJ3242" s="2"/>
      <c r="IK3242" s="2"/>
      <c r="IL3242" s="2"/>
      <c r="IM3242" s="2"/>
      <c r="IN3242" s="2"/>
      <c r="IO3242" s="2"/>
      <c r="IP3242" s="2"/>
      <c r="IQ3242" s="2"/>
    </row>
    <row r="3243" spans="1:251" s="16" customFormat="1" ht="18.75" customHeight="1" thickBot="1">
      <c r="A3243" s="17"/>
      <c r="B3243" s="144" t="s">
        <v>11</v>
      </c>
      <c r="C3243" s="145"/>
      <c r="D3243" s="145"/>
      <c r="E3243" s="145"/>
      <c r="F3243" s="145"/>
      <c r="G3243" s="145"/>
      <c r="H3243" s="145"/>
      <c r="I3243" s="145"/>
      <c r="J3243" s="145"/>
      <c r="K3243" s="145"/>
      <c r="L3243" s="145"/>
      <c r="M3243" s="145"/>
      <c r="N3243" s="145"/>
      <c r="O3243" s="145"/>
      <c r="P3243" s="145"/>
      <c r="Q3243" s="145"/>
      <c r="R3243" s="145"/>
      <c r="S3243" s="145"/>
      <c r="T3243" s="145"/>
      <c r="U3243" s="145"/>
      <c r="V3243" s="145"/>
      <c r="W3243" s="145"/>
      <c r="X3243" s="145"/>
      <c r="Y3243" s="145"/>
      <c r="Z3243" s="146"/>
      <c r="AA3243" s="147">
        <f>SUM($AA$3236:$AA$3242)</f>
        <v>1513874</v>
      </c>
      <c r="AB3243" s="148"/>
      <c r="AC3243" s="148"/>
      <c r="AD3243" s="148"/>
      <c r="AE3243" s="148"/>
      <c r="AF3243" s="148"/>
      <c r="AG3243" s="148"/>
      <c r="AH3243" s="148"/>
      <c r="AI3243" s="149"/>
      <c r="AJ3243" s="147">
        <f>SUM($AJ$3236:$AJ$3242)</f>
        <v>2003385</v>
      </c>
      <c r="AK3243" s="148"/>
      <c r="AL3243" s="148"/>
      <c r="AM3243" s="148"/>
      <c r="AN3243" s="148"/>
      <c r="AO3243" s="148"/>
      <c r="AP3243" s="148"/>
      <c r="AQ3243" s="148"/>
      <c r="AR3243" s="149"/>
      <c r="AS3243" s="150"/>
      <c r="AT3243" s="151"/>
      <c r="AU3243" s="151"/>
      <c r="AV3243" s="151"/>
      <c r="AW3243" s="151"/>
      <c r="AX3243" s="152"/>
      <c r="AY3243" s="2"/>
      <c r="AZ3243" s="2"/>
      <c r="BA3243" s="2"/>
      <c r="BB3243" s="2"/>
      <c r="BC3243" s="2"/>
      <c r="BD3243" s="2"/>
      <c r="BE3243" s="2"/>
      <c r="BF3243" s="2"/>
      <c r="BG3243" s="2"/>
      <c r="BH3243" s="2"/>
      <c r="BI3243" s="2"/>
      <c r="BJ3243" s="2"/>
      <c r="BK3243" s="2"/>
      <c r="BL3243" s="2"/>
      <c r="BM3243" s="2"/>
      <c r="BN3243" s="2"/>
      <c r="BO3243" s="2"/>
      <c r="BP3243" s="2"/>
      <c r="BQ3243" s="2"/>
      <c r="BR3243" s="2"/>
      <c r="BS3243" s="2"/>
      <c r="BT3243" s="2"/>
      <c r="BU3243" s="2"/>
      <c r="BV3243" s="2"/>
      <c r="BW3243" s="2"/>
      <c r="BX3243" s="2"/>
      <c r="BY3243" s="2"/>
      <c r="BZ3243" s="2"/>
      <c r="CA3243" s="2"/>
      <c r="CB3243" s="2"/>
      <c r="CC3243" s="2"/>
      <c r="CD3243" s="2"/>
      <c r="CE3243" s="2"/>
      <c r="CF3243" s="2"/>
      <c r="CG3243" s="2"/>
      <c r="CH3243" s="2"/>
      <c r="CI3243" s="2"/>
      <c r="CJ3243" s="2"/>
      <c r="CK3243" s="2"/>
      <c r="CL3243" s="2"/>
      <c r="CM3243" s="2"/>
      <c r="CN3243" s="2"/>
      <c r="CO3243" s="2"/>
      <c r="CP3243" s="2"/>
      <c r="CQ3243" s="2"/>
      <c r="CR3243" s="2"/>
      <c r="CS3243" s="2"/>
      <c r="CT3243" s="2"/>
      <c r="CU3243" s="2"/>
      <c r="CV3243" s="2"/>
      <c r="CW3243" s="2"/>
      <c r="CX3243" s="2"/>
      <c r="CY3243" s="2"/>
      <c r="CZ3243" s="2"/>
      <c r="DA3243" s="2"/>
      <c r="DB3243" s="2"/>
      <c r="DC3243" s="2"/>
      <c r="DD3243" s="2"/>
      <c r="DE3243" s="2"/>
      <c r="DF3243" s="2"/>
      <c r="DG3243" s="2"/>
      <c r="DH3243" s="2"/>
      <c r="DI3243" s="2"/>
      <c r="DJ3243" s="2"/>
      <c r="DK3243" s="2"/>
      <c r="DL3243" s="2"/>
      <c r="DM3243" s="2"/>
      <c r="DN3243" s="2"/>
      <c r="DO3243" s="2"/>
      <c r="DP3243" s="2"/>
      <c r="DQ3243" s="2"/>
      <c r="DR3243" s="2"/>
      <c r="DS3243" s="2"/>
      <c r="DT3243" s="2"/>
      <c r="DU3243" s="2"/>
      <c r="DV3243" s="2"/>
      <c r="DW3243" s="2"/>
      <c r="DX3243" s="2"/>
      <c r="DY3243" s="2"/>
      <c r="DZ3243" s="2"/>
      <c r="EA3243" s="2"/>
      <c r="EB3243" s="2"/>
      <c r="EC3243" s="2"/>
      <c r="ED3243" s="2"/>
      <c r="EE3243" s="2"/>
      <c r="EF3243" s="2"/>
      <c r="EG3243" s="2"/>
      <c r="EH3243" s="2"/>
      <c r="EI3243" s="2"/>
      <c r="EJ3243" s="2"/>
      <c r="EK3243" s="2"/>
      <c r="EL3243" s="2"/>
      <c r="EM3243" s="2"/>
      <c r="EN3243" s="2"/>
      <c r="EO3243" s="2"/>
      <c r="EP3243" s="2"/>
      <c r="EQ3243" s="2"/>
      <c r="ER3243" s="2"/>
      <c r="ES3243" s="2"/>
      <c r="ET3243" s="2"/>
      <c r="EU3243" s="2"/>
      <c r="EV3243" s="2"/>
      <c r="EW3243" s="2"/>
      <c r="EX3243" s="2"/>
      <c r="EY3243" s="2"/>
      <c r="EZ3243" s="2"/>
      <c r="FA3243" s="2"/>
      <c r="FB3243" s="2"/>
      <c r="FC3243" s="2"/>
      <c r="FD3243" s="2"/>
      <c r="FE3243" s="2"/>
      <c r="FF3243" s="2"/>
      <c r="FG3243" s="2"/>
      <c r="FH3243" s="2"/>
      <c r="FI3243" s="2"/>
      <c r="FJ3243" s="2"/>
      <c r="FK3243" s="2"/>
      <c r="FL3243" s="2"/>
      <c r="FM3243" s="2"/>
      <c r="FN3243" s="2"/>
      <c r="FO3243" s="2"/>
      <c r="FP3243" s="2"/>
      <c r="FQ3243" s="2"/>
      <c r="FR3243" s="2"/>
      <c r="FS3243" s="2"/>
      <c r="FT3243" s="2"/>
      <c r="FU3243" s="2"/>
      <c r="FV3243" s="2"/>
      <c r="FW3243" s="2"/>
      <c r="FX3243" s="2"/>
      <c r="FY3243" s="2"/>
      <c r="FZ3243" s="2"/>
      <c r="GA3243" s="2"/>
      <c r="GB3243" s="2"/>
      <c r="GC3243" s="2"/>
      <c r="GD3243" s="2"/>
      <c r="GE3243" s="2"/>
      <c r="GF3243" s="2"/>
      <c r="GG3243" s="2"/>
      <c r="GH3243" s="2"/>
      <c r="GI3243" s="2"/>
      <c r="GJ3243" s="2"/>
      <c r="GK3243" s="2"/>
      <c r="GL3243" s="2"/>
      <c r="GM3243" s="2"/>
      <c r="GN3243" s="2"/>
      <c r="GO3243" s="2"/>
      <c r="GP3243" s="2"/>
      <c r="GQ3243" s="2"/>
      <c r="GR3243" s="2"/>
      <c r="GS3243" s="2"/>
      <c r="GT3243" s="2"/>
      <c r="GU3243" s="2"/>
      <c r="GV3243" s="2"/>
      <c r="GW3243" s="2"/>
      <c r="GX3243" s="2"/>
      <c r="GY3243" s="2"/>
      <c r="GZ3243" s="2"/>
      <c r="HA3243" s="2"/>
      <c r="HB3243" s="2"/>
      <c r="HC3243" s="2"/>
      <c r="HD3243" s="2"/>
      <c r="HE3243" s="2"/>
      <c r="HF3243" s="2"/>
      <c r="HG3243" s="2"/>
      <c r="HH3243" s="2"/>
      <c r="HI3243" s="2"/>
      <c r="HJ3243" s="2"/>
      <c r="HK3243" s="2"/>
      <c r="HL3243" s="2"/>
      <c r="HM3243" s="2"/>
      <c r="HN3243" s="2"/>
      <c r="HO3243" s="2"/>
      <c r="HP3243" s="2"/>
      <c r="HQ3243" s="2"/>
      <c r="HR3243" s="2"/>
      <c r="HS3243" s="2"/>
      <c r="HT3243" s="2"/>
      <c r="HU3243" s="2"/>
      <c r="HV3243" s="2"/>
      <c r="HW3243" s="2"/>
      <c r="HX3243" s="2"/>
      <c r="HY3243" s="2"/>
      <c r="HZ3243" s="2"/>
      <c r="IA3243" s="2"/>
      <c r="IB3243" s="2"/>
      <c r="IC3243" s="2"/>
      <c r="ID3243" s="2"/>
      <c r="IE3243" s="2"/>
      <c r="IF3243" s="2"/>
      <c r="IG3243" s="2"/>
      <c r="IH3243" s="2"/>
      <c r="II3243" s="2"/>
      <c r="IJ3243" s="2"/>
      <c r="IK3243" s="2"/>
      <c r="IL3243" s="2"/>
      <c r="IM3243" s="2"/>
      <c r="IN3243" s="2"/>
      <c r="IO3243" s="2"/>
      <c r="IP3243" s="2"/>
      <c r="IQ3243" s="2"/>
    </row>
    <row r="3245" spans="1:251" ht="19.2">
      <c r="A3245" s="1" t="s">
        <v>0</v>
      </c>
      <c r="AW3245" s="3"/>
      <c r="AX3245" s="4"/>
      <c r="AY3245" s="3"/>
    </row>
    <row r="3247" spans="1:251" ht="18">
      <c r="B3247" s="153" t="s">
        <v>8</v>
      </c>
      <c r="C3247" s="154"/>
      <c r="D3247" s="154"/>
      <c r="E3247" s="154"/>
      <c r="F3247" s="154"/>
      <c r="G3247" s="154"/>
      <c r="H3247" s="154"/>
      <c r="I3247" s="154"/>
      <c r="J3247" s="154"/>
      <c r="K3247" s="154"/>
      <c r="L3247" s="154"/>
      <c r="M3247" s="154"/>
      <c r="N3247" s="154"/>
      <c r="O3247" s="154"/>
      <c r="P3247" s="154"/>
      <c r="Q3247" s="154"/>
      <c r="R3247" s="154"/>
      <c r="S3247" s="154"/>
      <c r="T3247" s="154"/>
      <c r="U3247" s="154"/>
      <c r="V3247" s="154"/>
      <c r="W3247" s="154"/>
      <c r="X3247" s="154"/>
      <c r="Y3247" s="154"/>
      <c r="Z3247" s="154"/>
      <c r="AA3247" s="154"/>
      <c r="AB3247" s="154"/>
      <c r="AC3247" s="154"/>
      <c r="AD3247" s="154"/>
      <c r="AE3247" s="154"/>
      <c r="AF3247" s="154"/>
      <c r="AG3247" s="154"/>
      <c r="AH3247" s="154"/>
      <c r="AI3247" s="154"/>
      <c r="AJ3247" s="154"/>
      <c r="AK3247" s="154"/>
      <c r="AL3247" s="154"/>
      <c r="AM3247" s="154"/>
      <c r="AN3247" s="154"/>
      <c r="AO3247" s="154"/>
      <c r="AP3247" s="154"/>
      <c r="AQ3247" s="154"/>
      <c r="AR3247" s="154"/>
      <c r="AS3247" s="154"/>
      <c r="AT3247" s="154"/>
      <c r="AU3247" s="154"/>
      <c r="AV3247" s="154"/>
      <c r="AW3247" s="154"/>
      <c r="AX3247" s="154"/>
    </row>
    <row r="3248" spans="1:251">
      <c r="Z3248" s="5"/>
      <c r="AD3248" s="5"/>
      <c r="AE3248" s="5"/>
      <c r="AF3248" s="5"/>
      <c r="AG3248" s="5"/>
      <c r="AH3248" s="5"/>
      <c r="AI3248" s="5"/>
      <c r="AO3248" s="5"/>
    </row>
    <row r="3249" spans="1:113" ht="13.8" thickBot="1">
      <c r="Z3249" s="5"/>
      <c r="AD3249" s="5"/>
      <c r="AE3249" s="5"/>
      <c r="AF3249" s="5"/>
      <c r="AG3249" s="5"/>
      <c r="AH3249" s="5"/>
      <c r="AI3249" s="5"/>
      <c r="AO3249" s="5"/>
      <c r="DI3249" s="6"/>
    </row>
    <row r="3250" spans="1:113" ht="24.75" customHeight="1" thickBot="1">
      <c r="B3250" s="155" t="s">
        <v>1</v>
      </c>
      <c r="C3250" s="156"/>
      <c r="D3250" s="156"/>
      <c r="E3250" s="156"/>
      <c r="F3250" s="156"/>
      <c r="G3250" s="156"/>
      <c r="H3250" s="157" t="s">
        <v>26</v>
      </c>
      <c r="I3250" s="158"/>
      <c r="J3250" s="158"/>
      <c r="K3250" s="158"/>
      <c r="L3250" s="158"/>
      <c r="M3250" s="158"/>
      <c r="N3250" s="158"/>
      <c r="O3250" s="158"/>
      <c r="P3250" s="158"/>
      <c r="Q3250" s="158"/>
      <c r="R3250" s="158"/>
      <c r="S3250" s="158"/>
      <c r="T3250" s="158"/>
      <c r="U3250" s="158"/>
      <c r="V3250" s="158"/>
      <c r="W3250" s="158"/>
      <c r="X3250" s="158"/>
      <c r="Y3250" s="158"/>
      <c r="Z3250" s="158"/>
      <c r="AA3250" s="158"/>
      <c r="AB3250" s="158"/>
      <c r="AC3250" s="158"/>
      <c r="AD3250" s="158"/>
      <c r="AE3250" s="158"/>
      <c r="AF3250" s="158"/>
      <c r="AG3250" s="158"/>
      <c r="AH3250" s="158"/>
      <c r="AI3250" s="158"/>
      <c r="AJ3250" s="158"/>
      <c r="AK3250" s="158"/>
      <c r="AL3250" s="158"/>
      <c r="AM3250" s="158"/>
      <c r="AN3250" s="158"/>
      <c r="AO3250" s="158"/>
      <c r="AP3250" s="158"/>
      <c r="AQ3250" s="158"/>
      <c r="AR3250" s="158"/>
      <c r="AS3250" s="158"/>
      <c r="AT3250" s="158"/>
      <c r="AU3250" s="158"/>
      <c r="AV3250" s="158"/>
      <c r="AW3250" s="158"/>
      <c r="AX3250" s="159"/>
      <c r="DI3250" s="6"/>
    </row>
    <row r="3251" spans="1:113" ht="14.4">
      <c r="B3251" s="7"/>
      <c r="C3251" s="7"/>
      <c r="D3251" s="7"/>
      <c r="E3251" s="7"/>
      <c r="F3251" s="7"/>
      <c r="G3251" s="7"/>
      <c r="H3251" s="8"/>
      <c r="I3251" s="8"/>
      <c r="J3251" s="8"/>
      <c r="K3251" s="8"/>
      <c r="L3251" s="9"/>
      <c r="M3251" s="9"/>
      <c r="N3251" s="9"/>
      <c r="O3251" s="9"/>
      <c r="P3251" s="8"/>
      <c r="Q3251" s="8"/>
      <c r="R3251" s="8"/>
      <c r="S3251" s="8"/>
      <c r="T3251" s="8"/>
      <c r="U3251" s="8"/>
      <c r="V3251" s="10"/>
      <c r="W3251" s="10"/>
      <c r="X3251" s="10"/>
      <c r="Y3251" s="10"/>
      <c r="Z3251" s="10"/>
      <c r="AA3251" s="10"/>
      <c r="AB3251" s="10"/>
      <c r="AC3251" s="10"/>
      <c r="AD3251" s="10"/>
      <c r="AE3251" s="10"/>
      <c r="AF3251" s="10"/>
      <c r="AG3251" s="10"/>
      <c r="AH3251" s="10"/>
      <c r="AI3251" s="10"/>
      <c r="AJ3251" s="10"/>
      <c r="AK3251" s="10"/>
      <c r="AL3251" s="10"/>
      <c r="AM3251" s="10"/>
      <c r="AN3251" s="10"/>
      <c r="AO3251" s="10"/>
      <c r="AP3251" s="10"/>
      <c r="AQ3251" s="10"/>
      <c r="AR3251" s="10"/>
      <c r="AS3251" s="10"/>
      <c r="AT3251" s="10"/>
      <c r="AU3251" s="10"/>
      <c r="AV3251" s="10"/>
      <c r="AW3251" s="10"/>
      <c r="AX3251" s="10"/>
      <c r="DI3251" s="6"/>
    </row>
    <row r="3252" spans="1:113" ht="15" thickBot="1">
      <c r="A3252" s="11"/>
      <c r="B3252" s="10" t="s">
        <v>2</v>
      </c>
      <c r="C3252" s="8"/>
      <c r="D3252" s="8"/>
      <c r="E3252" s="8"/>
      <c r="F3252" s="8"/>
      <c r="G3252" s="8"/>
      <c r="H3252" s="8"/>
      <c r="I3252" s="8"/>
      <c r="J3252" s="8"/>
      <c r="K3252" s="8"/>
      <c r="L3252" s="9"/>
      <c r="M3252" s="9"/>
      <c r="N3252" s="9"/>
      <c r="O3252" s="9"/>
      <c r="P3252" s="8"/>
      <c r="Q3252" s="8"/>
      <c r="R3252" s="8"/>
      <c r="S3252" s="8"/>
      <c r="T3252" s="8"/>
      <c r="U3252" s="8"/>
      <c r="V3252" s="10"/>
      <c r="W3252" s="10"/>
      <c r="X3252" s="10"/>
      <c r="Y3252" s="10"/>
      <c r="Z3252" s="10"/>
      <c r="AA3252" s="10"/>
      <c r="AB3252" s="10"/>
      <c r="AC3252" s="10"/>
      <c r="AD3252" s="10"/>
      <c r="AE3252" s="10"/>
      <c r="AF3252" s="10"/>
      <c r="AG3252" s="10"/>
      <c r="AH3252" s="10"/>
      <c r="AI3252" s="10"/>
      <c r="AJ3252" s="10"/>
      <c r="AK3252" s="10"/>
      <c r="AL3252" s="10"/>
      <c r="AM3252" s="10"/>
      <c r="AN3252" s="10"/>
      <c r="AO3252" s="10"/>
      <c r="AP3252" s="10"/>
      <c r="AQ3252" s="10"/>
      <c r="AR3252" s="10"/>
      <c r="AS3252" s="10"/>
      <c r="AT3252" s="10"/>
      <c r="AU3252" s="10"/>
      <c r="AV3252" s="10"/>
      <c r="AW3252" s="10"/>
      <c r="AX3252" s="10"/>
      <c r="DI3252" s="6"/>
    </row>
    <row r="3253" spans="1:113" ht="14.4">
      <c r="A3253" s="8"/>
      <c r="B3253" s="12"/>
      <c r="C3253" s="7"/>
      <c r="D3253" s="7"/>
      <c r="E3253" s="7"/>
      <c r="F3253" s="7"/>
      <c r="G3253" s="7"/>
      <c r="H3253" s="7"/>
      <c r="I3253" s="7"/>
      <c r="J3253" s="7"/>
      <c r="K3253" s="7"/>
      <c r="L3253" s="13"/>
      <c r="M3253" s="13"/>
      <c r="N3253" s="13"/>
      <c r="O3253" s="13"/>
      <c r="P3253" s="7"/>
      <c r="Q3253" s="7"/>
      <c r="R3253" s="7"/>
      <c r="S3253" s="7"/>
      <c r="T3253" s="7"/>
      <c r="U3253" s="7"/>
      <c r="V3253" s="14"/>
      <c r="W3253" s="14"/>
      <c r="X3253" s="14"/>
      <c r="Y3253" s="14"/>
      <c r="Z3253" s="14"/>
      <c r="AA3253" s="14"/>
      <c r="AB3253" s="14"/>
      <c r="AC3253" s="14"/>
      <c r="AD3253" s="14"/>
      <c r="AE3253" s="14"/>
      <c r="AF3253" s="14"/>
      <c r="AG3253" s="14"/>
      <c r="AH3253" s="14"/>
      <c r="AI3253" s="14"/>
      <c r="AJ3253" s="14"/>
      <c r="AK3253" s="14"/>
      <c r="AL3253" s="14"/>
      <c r="AM3253" s="14"/>
      <c r="AN3253" s="14"/>
      <c r="AO3253" s="14"/>
      <c r="AP3253" s="14"/>
      <c r="AQ3253" s="14"/>
      <c r="AR3253" s="14"/>
      <c r="AS3253" s="14"/>
      <c r="AT3253" s="14"/>
      <c r="AU3253" s="14"/>
      <c r="AV3253" s="14"/>
      <c r="AW3253" s="14"/>
      <c r="AX3253" s="15"/>
    </row>
    <row r="3254" spans="1:113" ht="12" customHeight="1">
      <c r="A3254" s="8"/>
      <c r="B3254" s="160" t="s">
        <v>27</v>
      </c>
      <c r="C3254" s="161"/>
      <c r="D3254" s="161"/>
      <c r="E3254" s="161"/>
      <c r="F3254" s="161"/>
      <c r="G3254" s="161"/>
      <c r="H3254" s="161"/>
      <c r="I3254" s="161"/>
      <c r="J3254" s="161"/>
      <c r="K3254" s="161"/>
      <c r="L3254" s="161"/>
      <c r="M3254" s="161"/>
      <c r="N3254" s="161"/>
      <c r="O3254" s="161"/>
      <c r="P3254" s="161"/>
      <c r="Q3254" s="161"/>
      <c r="R3254" s="161"/>
      <c r="S3254" s="161"/>
      <c r="T3254" s="161"/>
      <c r="U3254" s="161"/>
      <c r="V3254" s="161"/>
      <c r="W3254" s="161"/>
      <c r="X3254" s="161"/>
      <c r="Y3254" s="161"/>
      <c r="Z3254" s="161"/>
      <c r="AA3254" s="161"/>
      <c r="AB3254" s="161"/>
      <c r="AC3254" s="161"/>
      <c r="AD3254" s="161"/>
      <c r="AE3254" s="161"/>
      <c r="AF3254" s="161"/>
      <c r="AG3254" s="161"/>
      <c r="AH3254" s="161"/>
      <c r="AI3254" s="161"/>
      <c r="AJ3254" s="161"/>
      <c r="AK3254" s="161"/>
      <c r="AL3254" s="161"/>
      <c r="AM3254" s="161"/>
      <c r="AN3254" s="161"/>
      <c r="AO3254" s="161"/>
      <c r="AP3254" s="161"/>
      <c r="AQ3254" s="161"/>
      <c r="AR3254" s="161"/>
      <c r="AS3254" s="161"/>
      <c r="AT3254" s="161"/>
      <c r="AU3254" s="161"/>
      <c r="AV3254" s="161"/>
      <c r="AW3254" s="161"/>
      <c r="AX3254" s="162"/>
    </row>
    <row r="3255" spans="1:113" ht="12" customHeight="1">
      <c r="A3255" s="8"/>
      <c r="B3255" s="160"/>
      <c r="C3255" s="161"/>
      <c r="D3255" s="161"/>
      <c r="E3255" s="161"/>
      <c r="F3255" s="161"/>
      <c r="G3255" s="161"/>
      <c r="H3255" s="161"/>
      <c r="I3255" s="161"/>
      <c r="J3255" s="161"/>
      <c r="K3255" s="161"/>
      <c r="L3255" s="161"/>
      <c r="M3255" s="161"/>
      <c r="N3255" s="161"/>
      <c r="O3255" s="161"/>
      <c r="P3255" s="161"/>
      <c r="Q3255" s="161"/>
      <c r="R3255" s="161"/>
      <c r="S3255" s="161"/>
      <c r="T3255" s="161"/>
      <c r="U3255" s="161"/>
      <c r="V3255" s="161"/>
      <c r="W3255" s="161"/>
      <c r="X3255" s="161"/>
      <c r="Y3255" s="161"/>
      <c r="Z3255" s="161"/>
      <c r="AA3255" s="161"/>
      <c r="AB3255" s="161"/>
      <c r="AC3255" s="161"/>
      <c r="AD3255" s="161"/>
      <c r="AE3255" s="161"/>
      <c r="AF3255" s="161"/>
      <c r="AG3255" s="161"/>
      <c r="AH3255" s="161"/>
      <c r="AI3255" s="161"/>
      <c r="AJ3255" s="161"/>
      <c r="AK3255" s="161"/>
      <c r="AL3255" s="161"/>
      <c r="AM3255" s="161"/>
      <c r="AN3255" s="161"/>
      <c r="AO3255" s="161"/>
      <c r="AP3255" s="161"/>
      <c r="AQ3255" s="161"/>
      <c r="AR3255" s="161"/>
      <c r="AS3255" s="161"/>
      <c r="AT3255" s="161"/>
      <c r="AU3255" s="161"/>
      <c r="AV3255" s="161"/>
      <c r="AW3255" s="161"/>
      <c r="AX3255" s="162"/>
      <c r="BC3255" s="16"/>
    </row>
    <row r="3256" spans="1:113" ht="12" customHeight="1">
      <c r="A3256" s="8"/>
      <c r="B3256" s="160"/>
      <c r="C3256" s="161"/>
      <c r="D3256" s="161"/>
      <c r="E3256" s="161"/>
      <c r="F3256" s="161"/>
      <c r="G3256" s="161"/>
      <c r="H3256" s="161"/>
      <c r="I3256" s="161"/>
      <c r="J3256" s="161"/>
      <c r="K3256" s="161"/>
      <c r="L3256" s="161"/>
      <c r="M3256" s="161"/>
      <c r="N3256" s="161"/>
      <c r="O3256" s="161"/>
      <c r="P3256" s="161"/>
      <c r="Q3256" s="161"/>
      <c r="R3256" s="161"/>
      <c r="S3256" s="161"/>
      <c r="T3256" s="161"/>
      <c r="U3256" s="161"/>
      <c r="V3256" s="161"/>
      <c r="W3256" s="161"/>
      <c r="X3256" s="161"/>
      <c r="Y3256" s="161"/>
      <c r="Z3256" s="161"/>
      <c r="AA3256" s="161"/>
      <c r="AB3256" s="161"/>
      <c r="AC3256" s="161"/>
      <c r="AD3256" s="161"/>
      <c r="AE3256" s="161"/>
      <c r="AF3256" s="161"/>
      <c r="AG3256" s="161"/>
      <c r="AH3256" s="161"/>
      <c r="AI3256" s="161"/>
      <c r="AJ3256" s="161"/>
      <c r="AK3256" s="161"/>
      <c r="AL3256" s="161"/>
      <c r="AM3256" s="161"/>
      <c r="AN3256" s="161"/>
      <c r="AO3256" s="161"/>
      <c r="AP3256" s="161"/>
      <c r="AQ3256" s="161"/>
      <c r="AR3256" s="161"/>
      <c r="AS3256" s="161"/>
      <c r="AT3256" s="161"/>
      <c r="AU3256" s="161"/>
      <c r="AV3256" s="161"/>
      <c r="AW3256" s="161"/>
      <c r="AX3256" s="162"/>
    </row>
    <row r="3257" spans="1:113" ht="12" customHeight="1">
      <c r="A3257" s="8"/>
      <c r="B3257" s="160"/>
      <c r="C3257" s="161"/>
      <c r="D3257" s="161"/>
      <c r="E3257" s="161"/>
      <c r="F3257" s="161"/>
      <c r="G3257" s="161"/>
      <c r="H3257" s="161"/>
      <c r="I3257" s="161"/>
      <c r="J3257" s="161"/>
      <c r="K3257" s="161"/>
      <c r="L3257" s="161"/>
      <c r="M3257" s="161"/>
      <c r="N3257" s="161"/>
      <c r="O3257" s="161"/>
      <c r="P3257" s="161"/>
      <c r="Q3257" s="161"/>
      <c r="R3257" s="161"/>
      <c r="S3257" s="161"/>
      <c r="T3257" s="161"/>
      <c r="U3257" s="161"/>
      <c r="V3257" s="161"/>
      <c r="W3257" s="161"/>
      <c r="X3257" s="161"/>
      <c r="Y3257" s="161"/>
      <c r="Z3257" s="161"/>
      <c r="AA3257" s="161"/>
      <c r="AB3257" s="161"/>
      <c r="AC3257" s="161"/>
      <c r="AD3257" s="161"/>
      <c r="AE3257" s="161"/>
      <c r="AF3257" s="161"/>
      <c r="AG3257" s="161"/>
      <c r="AH3257" s="161"/>
      <c r="AI3257" s="161"/>
      <c r="AJ3257" s="161"/>
      <c r="AK3257" s="161"/>
      <c r="AL3257" s="161"/>
      <c r="AM3257" s="161"/>
      <c r="AN3257" s="161"/>
      <c r="AO3257" s="161"/>
      <c r="AP3257" s="161"/>
      <c r="AQ3257" s="161"/>
      <c r="AR3257" s="161"/>
      <c r="AS3257" s="161"/>
      <c r="AT3257" s="161"/>
      <c r="AU3257" s="161"/>
      <c r="AV3257" s="161"/>
      <c r="AW3257" s="161"/>
      <c r="AX3257" s="162"/>
    </row>
    <row r="3258" spans="1:113" ht="12" customHeight="1">
      <c r="A3258" s="8"/>
      <c r="B3258" s="160"/>
      <c r="C3258" s="161"/>
      <c r="D3258" s="161"/>
      <c r="E3258" s="161"/>
      <c r="F3258" s="161"/>
      <c r="G3258" s="161"/>
      <c r="H3258" s="161"/>
      <c r="I3258" s="161"/>
      <c r="J3258" s="161"/>
      <c r="K3258" s="161"/>
      <c r="L3258" s="161"/>
      <c r="M3258" s="161"/>
      <c r="N3258" s="161"/>
      <c r="O3258" s="161"/>
      <c r="P3258" s="161"/>
      <c r="Q3258" s="161"/>
      <c r="R3258" s="161"/>
      <c r="S3258" s="161"/>
      <c r="T3258" s="161"/>
      <c r="U3258" s="161"/>
      <c r="V3258" s="161"/>
      <c r="W3258" s="161"/>
      <c r="X3258" s="161"/>
      <c r="Y3258" s="161"/>
      <c r="Z3258" s="161"/>
      <c r="AA3258" s="161"/>
      <c r="AB3258" s="161"/>
      <c r="AC3258" s="161"/>
      <c r="AD3258" s="161"/>
      <c r="AE3258" s="161"/>
      <c r="AF3258" s="161"/>
      <c r="AG3258" s="161"/>
      <c r="AH3258" s="161"/>
      <c r="AI3258" s="161"/>
      <c r="AJ3258" s="161"/>
      <c r="AK3258" s="161"/>
      <c r="AL3258" s="161"/>
      <c r="AM3258" s="161"/>
      <c r="AN3258" s="161"/>
      <c r="AO3258" s="161"/>
      <c r="AP3258" s="161"/>
      <c r="AQ3258" s="161"/>
      <c r="AR3258" s="161"/>
      <c r="AS3258" s="161"/>
      <c r="AT3258" s="161"/>
      <c r="AU3258" s="161"/>
      <c r="AV3258" s="161"/>
      <c r="AW3258" s="161"/>
      <c r="AX3258" s="162"/>
    </row>
    <row r="3259" spans="1:113" ht="15" thickBot="1">
      <c r="A3259" s="17"/>
      <c r="B3259" s="18"/>
      <c r="C3259" s="19"/>
      <c r="D3259" s="19"/>
      <c r="E3259" s="19"/>
      <c r="F3259" s="19"/>
      <c r="G3259" s="19"/>
      <c r="H3259" s="19"/>
      <c r="I3259" s="19"/>
      <c r="J3259" s="19"/>
      <c r="K3259" s="19"/>
      <c r="L3259" s="19"/>
      <c r="M3259" s="19"/>
      <c r="N3259" s="19"/>
      <c r="O3259" s="19"/>
      <c r="P3259" s="19"/>
      <c r="Q3259" s="19"/>
      <c r="R3259" s="19"/>
      <c r="S3259" s="19"/>
      <c r="T3259" s="19"/>
      <c r="U3259" s="19"/>
      <c r="V3259" s="19"/>
      <c r="W3259" s="19"/>
      <c r="X3259" s="19"/>
      <c r="Y3259" s="19"/>
      <c r="Z3259" s="19"/>
      <c r="AA3259" s="19"/>
      <c r="AB3259" s="19"/>
      <c r="AC3259" s="19"/>
      <c r="AD3259" s="19"/>
      <c r="AE3259" s="19"/>
      <c r="AF3259" s="19"/>
      <c r="AG3259" s="19"/>
      <c r="AH3259" s="19"/>
      <c r="AI3259" s="19"/>
      <c r="AJ3259" s="19"/>
      <c r="AK3259" s="19"/>
      <c r="AL3259" s="19"/>
      <c r="AM3259" s="19"/>
      <c r="AN3259" s="19"/>
      <c r="AO3259" s="19"/>
      <c r="AP3259" s="19"/>
      <c r="AQ3259" s="19"/>
      <c r="AR3259" s="19"/>
      <c r="AS3259" s="19"/>
      <c r="AT3259" s="19"/>
      <c r="AU3259" s="19"/>
      <c r="AV3259" s="19"/>
      <c r="AW3259" s="19"/>
      <c r="AX3259" s="20"/>
    </row>
    <row r="3260" spans="1:113">
      <c r="B3260" s="21"/>
    </row>
    <row r="3261" spans="1:113" ht="15" thickBot="1">
      <c r="A3261" s="11"/>
      <c r="B3261" s="10" t="s">
        <v>3</v>
      </c>
      <c r="C3261" s="8"/>
      <c r="D3261" s="8"/>
      <c r="E3261" s="8"/>
      <c r="F3261" s="8"/>
      <c r="G3261" s="8"/>
      <c r="H3261" s="8"/>
      <c r="I3261" s="8"/>
      <c r="J3261" s="8"/>
      <c r="K3261" s="8"/>
      <c r="L3261" s="9"/>
      <c r="M3261" s="9"/>
      <c r="N3261" s="9"/>
      <c r="O3261" s="9"/>
      <c r="P3261" s="8"/>
      <c r="Q3261" s="8"/>
      <c r="R3261" s="8"/>
      <c r="S3261" s="8"/>
      <c r="T3261" s="8"/>
      <c r="U3261" s="8"/>
      <c r="V3261" s="10"/>
      <c r="W3261" s="10"/>
      <c r="X3261" s="10"/>
      <c r="Y3261" s="10"/>
      <c r="Z3261" s="10"/>
      <c r="AA3261" s="10"/>
      <c r="AB3261" s="10"/>
      <c r="AC3261" s="10"/>
      <c r="AD3261" s="10"/>
      <c r="AE3261" s="10"/>
      <c r="AF3261" s="10"/>
      <c r="AG3261" s="10"/>
      <c r="AH3261" s="10"/>
      <c r="AI3261" s="10"/>
      <c r="AJ3261" s="10"/>
      <c r="AK3261" s="10"/>
      <c r="AL3261" s="10"/>
      <c r="AM3261" s="10"/>
      <c r="AN3261" s="10"/>
      <c r="AO3261" s="10"/>
      <c r="AP3261" s="10"/>
      <c r="AQ3261" s="10"/>
      <c r="AR3261" s="10"/>
      <c r="AS3261" s="10"/>
      <c r="AT3261" s="10"/>
      <c r="AU3261" s="10"/>
      <c r="AV3261" s="10"/>
      <c r="AW3261" s="10"/>
      <c r="AX3261" s="10"/>
      <c r="DI3261" s="6"/>
    </row>
    <row r="3262" spans="1:113" ht="14.4">
      <c r="A3262" s="8"/>
      <c r="B3262" s="12"/>
      <c r="C3262" s="7"/>
      <c r="D3262" s="7"/>
      <c r="E3262" s="7"/>
      <c r="F3262" s="7"/>
      <c r="G3262" s="7"/>
      <c r="H3262" s="7"/>
      <c r="I3262" s="7"/>
      <c r="J3262" s="7"/>
      <c r="K3262" s="7"/>
      <c r="L3262" s="13"/>
      <c r="M3262" s="13"/>
      <c r="N3262" s="13"/>
      <c r="O3262" s="13"/>
      <c r="P3262" s="7"/>
      <c r="Q3262" s="7"/>
      <c r="R3262" s="7"/>
      <c r="S3262" s="7"/>
      <c r="T3262" s="7"/>
      <c r="U3262" s="7"/>
      <c r="V3262" s="14"/>
      <c r="W3262" s="14"/>
      <c r="X3262" s="14"/>
      <c r="Y3262" s="14"/>
      <c r="Z3262" s="14"/>
      <c r="AA3262" s="14"/>
      <c r="AB3262" s="14"/>
      <c r="AC3262" s="14"/>
      <c r="AD3262" s="14"/>
      <c r="AE3262" s="14"/>
      <c r="AF3262" s="14"/>
      <c r="AG3262" s="14"/>
      <c r="AH3262" s="14"/>
      <c r="AI3262" s="14"/>
      <c r="AJ3262" s="14"/>
      <c r="AK3262" s="14"/>
      <c r="AL3262" s="14"/>
      <c r="AM3262" s="14"/>
      <c r="AN3262" s="14"/>
      <c r="AO3262" s="14"/>
      <c r="AP3262" s="14"/>
      <c r="AQ3262" s="14"/>
      <c r="AR3262" s="14"/>
      <c r="AS3262" s="14"/>
      <c r="AT3262" s="14"/>
      <c r="AU3262" s="14"/>
      <c r="AV3262" s="14"/>
      <c r="AW3262" s="14"/>
      <c r="AX3262" s="15"/>
    </row>
    <row r="3263" spans="1:113" ht="12" customHeight="1">
      <c r="A3263" s="8"/>
      <c r="B3263" s="160" t="s">
        <v>382</v>
      </c>
      <c r="C3263" s="161"/>
      <c r="D3263" s="161"/>
      <c r="E3263" s="161"/>
      <c r="F3263" s="161"/>
      <c r="G3263" s="161"/>
      <c r="H3263" s="161"/>
      <c r="I3263" s="161"/>
      <c r="J3263" s="161"/>
      <c r="K3263" s="161"/>
      <c r="L3263" s="161"/>
      <c r="M3263" s="161"/>
      <c r="N3263" s="161"/>
      <c r="O3263" s="161"/>
      <c r="P3263" s="161"/>
      <c r="Q3263" s="161"/>
      <c r="R3263" s="161"/>
      <c r="S3263" s="161"/>
      <c r="T3263" s="161"/>
      <c r="U3263" s="161"/>
      <c r="V3263" s="161"/>
      <c r="W3263" s="161"/>
      <c r="X3263" s="161"/>
      <c r="Y3263" s="161"/>
      <c r="Z3263" s="161"/>
      <c r="AA3263" s="161"/>
      <c r="AB3263" s="161"/>
      <c r="AC3263" s="161"/>
      <c r="AD3263" s="161"/>
      <c r="AE3263" s="161"/>
      <c r="AF3263" s="161"/>
      <c r="AG3263" s="161"/>
      <c r="AH3263" s="161"/>
      <c r="AI3263" s="161"/>
      <c r="AJ3263" s="161"/>
      <c r="AK3263" s="161"/>
      <c r="AL3263" s="161"/>
      <c r="AM3263" s="161"/>
      <c r="AN3263" s="161"/>
      <c r="AO3263" s="161"/>
      <c r="AP3263" s="161"/>
      <c r="AQ3263" s="161"/>
      <c r="AR3263" s="161"/>
      <c r="AS3263" s="161"/>
      <c r="AT3263" s="161"/>
      <c r="AU3263" s="161"/>
      <c r="AV3263" s="161"/>
      <c r="AW3263" s="161"/>
      <c r="AX3263" s="162"/>
    </row>
    <row r="3264" spans="1:113" ht="12" customHeight="1">
      <c r="A3264" s="8"/>
      <c r="B3264" s="160"/>
      <c r="C3264" s="161"/>
      <c r="D3264" s="161"/>
      <c r="E3264" s="161"/>
      <c r="F3264" s="161"/>
      <c r="G3264" s="161"/>
      <c r="H3264" s="161"/>
      <c r="I3264" s="161"/>
      <c r="J3264" s="161"/>
      <c r="K3264" s="161"/>
      <c r="L3264" s="161"/>
      <c r="M3264" s="161"/>
      <c r="N3264" s="161"/>
      <c r="O3264" s="161"/>
      <c r="P3264" s="161"/>
      <c r="Q3264" s="161"/>
      <c r="R3264" s="161"/>
      <c r="S3264" s="161"/>
      <c r="T3264" s="161"/>
      <c r="U3264" s="161"/>
      <c r="V3264" s="161"/>
      <c r="W3264" s="161"/>
      <c r="X3264" s="161"/>
      <c r="Y3264" s="161"/>
      <c r="Z3264" s="161"/>
      <c r="AA3264" s="161"/>
      <c r="AB3264" s="161"/>
      <c r="AC3264" s="161"/>
      <c r="AD3264" s="161"/>
      <c r="AE3264" s="161"/>
      <c r="AF3264" s="161"/>
      <c r="AG3264" s="161"/>
      <c r="AH3264" s="161"/>
      <c r="AI3264" s="161"/>
      <c r="AJ3264" s="161"/>
      <c r="AK3264" s="161"/>
      <c r="AL3264" s="161"/>
      <c r="AM3264" s="161"/>
      <c r="AN3264" s="161"/>
      <c r="AO3264" s="161"/>
      <c r="AP3264" s="161"/>
      <c r="AQ3264" s="161"/>
      <c r="AR3264" s="161"/>
      <c r="AS3264" s="161"/>
      <c r="AT3264" s="161"/>
      <c r="AU3264" s="161"/>
      <c r="AV3264" s="161"/>
      <c r="AW3264" s="161"/>
      <c r="AX3264" s="162"/>
    </row>
    <row r="3265" spans="1:50" ht="12" customHeight="1">
      <c r="A3265" s="8"/>
      <c r="B3265" s="160"/>
      <c r="C3265" s="161"/>
      <c r="D3265" s="161"/>
      <c r="E3265" s="161"/>
      <c r="F3265" s="161"/>
      <c r="G3265" s="161"/>
      <c r="H3265" s="161"/>
      <c r="I3265" s="161"/>
      <c r="J3265" s="161"/>
      <c r="K3265" s="161"/>
      <c r="L3265" s="161"/>
      <c r="M3265" s="161"/>
      <c r="N3265" s="161"/>
      <c r="O3265" s="161"/>
      <c r="P3265" s="161"/>
      <c r="Q3265" s="161"/>
      <c r="R3265" s="161"/>
      <c r="S3265" s="161"/>
      <c r="T3265" s="161"/>
      <c r="U3265" s="161"/>
      <c r="V3265" s="161"/>
      <c r="W3265" s="161"/>
      <c r="X3265" s="161"/>
      <c r="Y3265" s="161"/>
      <c r="Z3265" s="161"/>
      <c r="AA3265" s="161"/>
      <c r="AB3265" s="161"/>
      <c r="AC3265" s="161"/>
      <c r="AD3265" s="161"/>
      <c r="AE3265" s="161"/>
      <c r="AF3265" s="161"/>
      <c r="AG3265" s="161"/>
      <c r="AH3265" s="161"/>
      <c r="AI3265" s="161"/>
      <c r="AJ3265" s="161"/>
      <c r="AK3265" s="161"/>
      <c r="AL3265" s="161"/>
      <c r="AM3265" s="161"/>
      <c r="AN3265" s="161"/>
      <c r="AO3265" s="161"/>
      <c r="AP3265" s="161"/>
      <c r="AQ3265" s="161"/>
      <c r="AR3265" s="161"/>
      <c r="AS3265" s="161"/>
      <c r="AT3265" s="161"/>
      <c r="AU3265" s="161"/>
      <c r="AV3265" s="161"/>
      <c r="AW3265" s="161"/>
      <c r="AX3265" s="162"/>
    </row>
    <row r="3266" spans="1:50" ht="12" customHeight="1">
      <c r="A3266" s="8"/>
      <c r="B3266" s="160"/>
      <c r="C3266" s="161"/>
      <c r="D3266" s="161"/>
      <c r="E3266" s="161"/>
      <c r="F3266" s="161"/>
      <c r="G3266" s="161"/>
      <c r="H3266" s="161"/>
      <c r="I3266" s="161"/>
      <c r="J3266" s="161"/>
      <c r="K3266" s="161"/>
      <c r="L3266" s="161"/>
      <c r="M3266" s="161"/>
      <c r="N3266" s="161"/>
      <c r="O3266" s="161"/>
      <c r="P3266" s="161"/>
      <c r="Q3266" s="161"/>
      <c r="R3266" s="161"/>
      <c r="S3266" s="161"/>
      <c r="T3266" s="161"/>
      <c r="U3266" s="161"/>
      <c r="V3266" s="161"/>
      <c r="W3266" s="161"/>
      <c r="X3266" s="161"/>
      <c r="Y3266" s="161"/>
      <c r="Z3266" s="161"/>
      <c r="AA3266" s="161"/>
      <c r="AB3266" s="161"/>
      <c r="AC3266" s="161"/>
      <c r="AD3266" s="161"/>
      <c r="AE3266" s="161"/>
      <c r="AF3266" s="161"/>
      <c r="AG3266" s="161"/>
      <c r="AH3266" s="161"/>
      <c r="AI3266" s="161"/>
      <c r="AJ3266" s="161"/>
      <c r="AK3266" s="161"/>
      <c r="AL3266" s="161"/>
      <c r="AM3266" s="161"/>
      <c r="AN3266" s="161"/>
      <c r="AO3266" s="161"/>
      <c r="AP3266" s="161"/>
      <c r="AQ3266" s="161"/>
      <c r="AR3266" s="161"/>
      <c r="AS3266" s="161"/>
      <c r="AT3266" s="161"/>
      <c r="AU3266" s="161"/>
      <c r="AV3266" s="161"/>
      <c r="AW3266" s="161"/>
      <c r="AX3266" s="162"/>
    </row>
    <row r="3267" spans="1:50" ht="12" customHeight="1">
      <c r="A3267" s="8"/>
      <c r="B3267" s="160"/>
      <c r="C3267" s="161"/>
      <c r="D3267" s="161"/>
      <c r="E3267" s="161"/>
      <c r="F3267" s="161"/>
      <c r="G3267" s="161"/>
      <c r="H3267" s="161"/>
      <c r="I3267" s="161"/>
      <c r="J3267" s="161"/>
      <c r="K3267" s="161"/>
      <c r="L3267" s="161"/>
      <c r="M3267" s="161"/>
      <c r="N3267" s="161"/>
      <c r="O3267" s="161"/>
      <c r="P3267" s="161"/>
      <c r="Q3267" s="161"/>
      <c r="R3267" s="161"/>
      <c r="S3267" s="161"/>
      <c r="T3267" s="161"/>
      <c r="U3267" s="161"/>
      <c r="V3267" s="161"/>
      <c r="W3267" s="161"/>
      <c r="X3267" s="161"/>
      <c r="Y3267" s="161"/>
      <c r="Z3267" s="161"/>
      <c r="AA3267" s="161"/>
      <c r="AB3267" s="161"/>
      <c r="AC3267" s="161"/>
      <c r="AD3267" s="161"/>
      <c r="AE3267" s="161"/>
      <c r="AF3267" s="161"/>
      <c r="AG3267" s="161"/>
      <c r="AH3267" s="161"/>
      <c r="AI3267" s="161"/>
      <c r="AJ3267" s="161"/>
      <c r="AK3267" s="161"/>
      <c r="AL3267" s="161"/>
      <c r="AM3267" s="161"/>
      <c r="AN3267" s="161"/>
      <c r="AO3267" s="161"/>
      <c r="AP3267" s="161"/>
      <c r="AQ3267" s="161"/>
      <c r="AR3267" s="161"/>
      <c r="AS3267" s="161"/>
      <c r="AT3267" s="161"/>
      <c r="AU3267" s="161"/>
      <c r="AV3267" s="161"/>
      <c r="AW3267" s="161"/>
      <c r="AX3267" s="162"/>
    </row>
    <row r="3268" spans="1:50" ht="12" customHeight="1">
      <c r="A3268" s="8"/>
      <c r="B3268" s="160"/>
      <c r="C3268" s="161"/>
      <c r="D3268" s="161"/>
      <c r="E3268" s="161"/>
      <c r="F3268" s="161"/>
      <c r="G3268" s="161"/>
      <c r="H3268" s="161"/>
      <c r="I3268" s="161"/>
      <c r="J3268" s="161"/>
      <c r="K3268" s="161"/>
      <c r="L3268" s="161"/>
      <c r="M3268" s="161"/>
      <c r="N3268" s="161"/>
      <c r="O3268" s="161"/>
      <c r="P3268" s="161"/>
      <c r="Q3268" s="161"/>
      <c r="R3268" s="161"/>
      <c r="S3268" s="161"/>
      <c r="T3268" s="161"/>
      <c r="U3268" s="161"/>
      <c r="V3268" s="161"/>
      <c r="W3268" s="161"/>
      <c r="X3268" s="161"/>
      <c r="Y3268" s="161"/>
      <c r="Z3268" s="161"/>
      <c r="AA3268" s="161"/>
      <c r="AB3268" s="161"/>
      <c r="AC3268" s="161"/>
      <c r="AD3268" s="161"/>
      <c r="AE3268" s="161"/>
      <c r="AF3268" s="161"/>
      <c r="AG3268" s="161"/>
      <c r="AH3268" s="161"/>
      <c r="AI3268" s="161"/>
      <c r="AJ3268" s="161"/>
      <c r="AK3268" s="161"/>
      <c r="AL3268" s="161"/>
      <c r="AM3268" s="161"/>
      <c r="AN3268" s="161"/>
      <c r="AO3268" s="161"/>
      <c r="AP3268" s="161"/>
      <c r="AQ3268" s="161"/>
      <c r="AR3268" s="161"/>
      <c r="AS3268" s="161"/>
      <c r="AT3268" s="161"/>
      <c r="AU3268" s="161"/>
      <c r="AV3268" s="161"/>
      <c r="AW3268" s="161"/>
      <c r="AX3268" s="162"/>
    </row>
    <row r="3269" spans="1:50" ht="12" customHeight="1">
      <c r="A3269" s="8"/>
      <c r="B3269" s="160"/>
      <c r="C3269" s="161"/>
      <c r="D3269" s="161"/>
      <c r="E3269" s="161"/>
      <c r="F3269" s="161"/>
      <c r="G3269" s="161"/>
      <c r="H3269" s="161"/>
      <c r="I3269" s="161"/>
      <c r="J3269" s="161"/>
      <c r="K3269" s="161"/>
      <c r="L3269" s="161"/>
      <c r="M3269" s="161"/>
      <c r="N3269" s="161"/>
      <c r="O3269" s="161"/>
      <c r="P3269" s="161"/>
      <c r="Q3269" s="161"/>
      <c r="R3269" s="161"/>
      <c r="S3269" s="161"/>
      <c r="T3269" s="161"/>
      <c r="U3269" s="161"/>
      <c r="V3269" s="161"/>
      <c r="W3269" s="161"/>
      <c r="X3269" s="161"/>
      <c r="Y3269" s="161"/>
      <c r="Z3269" s="161"/>
      <c r="AA3269" s="161"/>
      <c r="AB3269" s="161"/>
      <c r="AC3269" s="161"/>
      <c r="AD3269" s="161"/>
      <c r="AE3269" s="161"/>
      <c r="AF3269" s="161"/>
      <c r="AG3269" s="161"/>
      <c r="AH3269" s="161"/>
      <c r="AI3269" s="161"/>
      <c r="AJ3269" s="161"/>
      <c r="AK3269" s="161"/>
      <c r="AL3269" s="161"/>
      <c r="AM3269" s="161"/>
      <c r="AN3269" s="161"/>
      <c r="AO3269" s="161"/>
      <c r="AP3269" s="161"/>
      <c r="AQ3269" s="161"/>
      <c r="AR3269" s="161"/>
      <c r="AS3269" s="161"/>
      <c r="AT3269" s="161"/>
      <c r="AU3269" s="161"/>
      <c r="AV3269" s="161"/>
      <c r="AW3269" s="161"/>
      <c r="AX3269" s="162"/>
    </row>
    <row r="3270" spans="1:50" ht="12" customHeight="1">
      <c r="A3270" s="8"/>
      <c r="B3270" s="160"/>
      <c r="C3270" s="161"/>
      <c r="D3270" s="161"/>
      <c r="E3270" s="161"/>
      <c r="F3270" s="161"/>
      <c r="G3270" s="161"/>
      <c r="H3270" s="161"/>
      <c r="I3270" s="161"/>
      <c r="J3270" s="161"/>
      <c r="K3270" s="161"/>
      <c r="L3270" s="161"/>
      <c r="M3270" s="161"/>
      <c r="N3270" s="161"/>
      <c r="O3270" s="161"/>
      <c r="P3270" s="161"/>
      <c r="Q3270" s="161"/>
      <c r="R3270" s="161"/>
      <c r="S3270" s="161"/>
      <c r="T3270" s="161"/>
      <c r="U3270" s="161"/>
      <c r="V3270" s="161"/>
      <c r="W3270" s="161"/>
      <c r="X3270" s="161"/>
      <c r="Y3270" s="161"/>
      <c r="Z3270" s="161"/>
      <c r="AA3270" s="161"/>
      <c r="AB3270" s="161"/>
      <c r="AC3270" s="161"/>
      <c r="AD3270" s="161"/>
      <c r="AE3270" s="161"/>
      <c r="AF3270" s="161"/>
      <c r="AG3270" s="161"/>
      <c r="AH3270" s="161"/>
      <c r="AI3270" s="161"/>
      <c r="AJ3270" s="161"/>
      <c r="AK3270" s="161"/>
      <c r="AL3270" s="161"/>
      <c r="AM3270" s="161"/>
      <c r="AN3270" s="161"/>
      <c r="AO3270" s="161"/>
      <c r="AP3270" s="161"/>
      <c r="AQ3270" s="161"/>
      <c r="AR3270" s="161"/>
      <c r="AS3270" s="161"/>
      <c r="AT3270" s="161"/>
      <c r="AU3270" s="161"/>
      <c r="AV3270" s="161"/>
      <c r="AW3270" s="161"/>
      <c r="AX3270" s="162"/>
    </row>
    <row r="3271" spans="1:50" ht="12" customHeight="1">
      <c r="A3271" s="8"/>
      <c r="B3271" s="160"/>
      <c r="C3271" s="161"/>
      <c r="D3271" s="161"/>
      <c r="E3271" s="161"/>
      <c r="F3271" s="161"/>
      <c r="G3271" s="161"/>
      <c r="H3271" s="161"/>
      <c r="I3271" s="161"/>
      <c r="J3271" s="161"/>
      <c r="K3271" s="161"/>
      <c r="L3271" s="161"/>
      <c r="M3271" s="161"/>
      <c r="N3271" s="161"/>
      <c r="O3271" s="161"/>
      <c r="P3271" s="161"/>
      <c r="Q3271" s="161"/>
      <c r="R3271" s="161"/>
      <c r="S3271" s="161"/>
      <c r="T3271" s="161"/>
      <c r="U3271" s="161"/>
      <c r="V3271" s="161"/>
      <c r="W3271" s="161"/>
      <c r="X3271" s="161"/>
      <c r="Y3271" s="161"/>
      <c r="Z3271" s="161"/>
      <c r="AA3271" s="161"/>
      <c r="AB3271" s="161"/>
      <c r="AC3271" s="161"/>
      <c r="AD3271" s="161"/>
      <c r="AE3271" s="161"/>
      <c r="AF3271" s="161"/>
      <c r="AG3271" s="161"/>
      <c r="AH3271" s="161"/>
      <c r="AI3271" s="161"/>
      <c r="AJ3271" s="161"/>
      <c r="AK3271" s="161"/>
      <c r="AL3271" s="161"/>
      <c r="AM3271" s="161"/>
      <c r="AN3271" s="161"/>
      <c r="AO3271" s="161"/>
      <c r="AP3271" s="161"/>
      <c r="AQ3271" s="161"/>
      <c r="AR3271" s="161"/>
      <c r="AS3271" s="161"/>
      <c r="AT3271" s="161"/>
      <c r="AU3271" s="161"/>
      <c r="AV3271" s="161"/>
      <c r="AW3271" s="161"/>
      <c r="AX3271" s="162"/>
    </row>
    <row r="3272" spans="1:50" ht="12" customHeight="1">
      <c r="A3272" s="8"/>
      <c r="B3272" s="160"/>
      <c r="C3272" s="161"/>
      <c r="D3272" s="161"/>
      <c r="E3272" s="161"/>
      <c r="F3272" s="161"/>
      <c r="G3272" s="161"/>
      <c r="H3272" s="161"/>
      <c r="I3272" s="161"/>
      <c r="J3272" s="161"/>
      <c r="K3272" s="161"/>
      <c r="L3272" s="161"/>
      <c r="M3272" s="161"/>
      <c r="N3272" s="161"/>
      <c r="O3272" s="161"/>
      <c r="P3272" s="161"/>
      <c r="Q3272" s="161"/>
      <c r="R3272" s="161"/>
      <c r="S3272" s="161"/>
      <c r="T3272" s="161"/>
      <c r="U3272" s="161"/>
      <c r="V3272" s="161"/>
      <c r="W3272" s="161"/>
      <c r="X3272" s="161"/>
      <c r="Y3272" s="161"/>
      <c r="Z3272" s="161"/>
      <c r="AA3272" s="161"/>
      <c r="AB3272" s="161"/>
      <c r="AC3272" s="161"/>
      <c r="AD3272" s="161"/>
      <c r="AE3272" s="161"/>
      <c r="AF3272" s="161"/>
      <c r="AG3272" s="161"/>
      <c r="AH3272" s="161"/>
      <c r="AI3272" s="161"/>
      <c r="AJ3272" s="161"/>
      <c r="AK3272" s="161"/>
      <c r="AL3272" s="161"/>
      <c r="AM3272" s="161"/>
      <c r="AN3272" s="161"/>
      <c r="AO3272" s="161"/>
      <c r="AP3272" s="161"/>
      <c r="AQ3272" s="161"/>
      <c r="AR3272" s="161"/>
      <c r="AS3272" s="161"/>
      <c r="AT3272" s="161"/>
      <c r="AU3272" s="161"/>
      <c r="AV3272" s="161"/>
      <c r="AW3272" s="161"/>
      <c r="AX3272" s="162"/>
    </row>
    <row r="3273" spans="1:50" ht="12" customHeight="1">
      <c r="A3273" s="8"/>
      <c r="B3273" s="160"/>
      <c r="C3273" s="161"/>
      <c r="D3273" s="161"/>
      <c r="E3273" s="161"/>
      <c r="F3273" s="161"/>
      <c r="G3273" s="161"/>
      <c r="H3273" s="161"/>
      <c r="I3273" s="161"/>
      <c r="J3273" s="161"/>
      <c r="K3273" s="161"/>
      <c r="L3273" s="161"/>
      <c r="M3273" s="161"/>
      <c r="N3273" s="161"/>
      <c r="O3273" s="161"/>
      <c r="P3273" s="161"/>
      <c r="Q3273" s="161"/>
      <c r="R3273" s="161"/>
      <c r="S3273" s="161"/>
      <c r="T3273" s="161"/>
      <c r="U3273" s="161"/>
      <c r="V3273" s="161"/>
      <c r="W3273" s="161"/>
      <c r="X3273" s="161"/>
      <c r="Y3273" s="161"/>
      <c r="Z3273" s="161"/>
      <c r="AA3273" s="161"/>
      <c r="AB3273" s="161"/>
      <c r="AC3273" s="161"/>
      <c r="AD3273" s="161"/>
      <c r="AE3273" s="161"/>
      <c r="AF3273" s="161"/>
      <c r="AG3273" s="161"/>
      <c r="AH3273" s="161"/>
      <c r="AI3273" s="161"/>
      <c r="AJ3273" s="161"/>
      <c r="AK3273" s="161"/>
      <c r="AL3273" s="161"/>
      <c r="AM3273" s="161"/>
      <c r="AN3273" s="161"/>
      <c r="AO3273" s="161"/>
      <c r="AP3273" s="161"/>
      <c r="AQ3273" s="161"/>
      <c r="AR3273" s="161"/>
      <c r="AS3273" s="161"/>
      <c r="AT3273" s="161"/>
      <c r="AU3273" s="161"/>
      <c r="AV3273" s="161"/>
      <c r="AW3273" s="161"/>
      <c r="AX3273" s="162"/>
    </row>
    <row r="3274" spans="1:50" ht="12" customHeight="1">
      <c r="A3274" s="8"/>
      <c r="B3274" s="160"/>
      <c r="C3274" s="161"/>
      <c r="D3274" s="161"/>
      <c r="E3274" s="161"/>
      <c r="F3274" s="161"/>
      <c r="G3274" s="161"/>
      <c r="H3274" s="161"/>
      <c r="I3274" s="161"/>
      <c r="J3274" s="161"/>
      <c r="K3274" s="161"/>
      <c r="L3274" s="161"/>
      <c r="M3274" s="161"/>
      <c r="N3274" s="161"/>
      <c r="O3274" s="161"/>
      <c r="P3274" s="161"/>
      <c r="Q3274" s="161"/>
      <c r="R3274" s="161"/>
      <c r="S3274" s="161"/>
      <c r="T3274" s="161"/>
      <c r="U3274" s="161"/>
      <c r="V3274" s="161"/>
      <c r="W3274" s="161"/>
      <c r="X3274" s="161"/>
      <c r="Y3274" s="161"/>
      <c r="Z3274" s="161"/>
      <c r="AA3274" s="161"/>
      <c r="AB3274" s="161"/>
      <c r="AC3274" s="161"/>
      <c r="AD3274" s="161"/>
      <c r="AE3274" s="161"/>
      <c r="AF3274" s="161"/>
      <c r="AG3274" s="161"/>
      <c r="AH3274" s="161"/>
      <c r="AI3274" s="161"/>
      <c r="AJ3274" s="161"/>
      <c r="AK3274" s="161"/>
      <c r="AL3274" s="161"/>
      <c r="AM3274" s="161"/>
      <c r="AN3274" s="161"/>
      <c r="AO3274" s="161"/>
      <c r="AP3274" s="161"/>
      <c r="AQ3274" s="161"/>
      <c r="AR3274" s="161"/>
      <c r="AS3274" s="161"/>
      <c r="AT3274" s="161"/>
      <c r="AU3274" s="161"/>
      <c r="AV3274" s="161"/>
      <c r="AW3274" s="161"/>
      <c r="AX3274" s="162"/>
    </row>
    <row r="3275" spans="1:50" ht="12" customHeight="1">
      <c r="A3275" s="8"/>
      <c r="B3275" s="160"/>
      <c r="C3275" s="161"/>
      <c r="D3275" s="161"/>
      <c r="E3275" s="161"/>
      <c r="F3275" s="161"/>
      <c r="G3275" s="161"/>
      <c r="H3275" s="161"/>
      <c r="I3275" s="161"/>
      <c r="J3275" s="161"/>
      <c r="K3275" s="161"/>
      <c r="L3275" s="161"/>
      <c r="M3275" s="161"/>
      <c r="N3275" s="161"/>
      <c r="O3275" s="161"/>
      <c r="P3275" s="161"/>
      <c r="Q3275" s="161"/>
      <c r="R3275" s="161"/>
      <c r="S3275" s="161"/>
      <c r="T3275" s="161"/>
      <c r="U3275" s="161"/>
      <c r="V3275" s="161"/>
      <c r="W3275" s="161"/>
      <c r="X3275" s="161"/>
      <c r="Y3275" s="161"/>
      <c r="Z3275" s="161"/>
      <c r="AA3275" s="161"/>
      <c r="AB3275" s="161"/>
      <c r="AC3275" s="161"/>
      <c r="AD3275" s="161"/>
      <c r="AE3275" s="161"/>
      <c r="AF3275" s="161"/>
      <c r="AG3275" s="161"/>
      <c r="AH3275" s="161"/>
      <c r="AI3275" s="161"/>
      <c r="AJ3275" s="161"/>
      <c r="AK3275" s="161"/>
      <c r="AL3275" s="161"/>
      <c r="AM3275" s="161"/>
      <c r="AN3275" s="161"/>
      <c r="AO3275" s="161"/>
      <c r="AP3275" s="161"/>
      <c r="AQ3275" s="161"/>
      <c r="AR3275" s="161"/>
      <c r="AS3275" s="161"/>
      <c r="AT3275" s="161"/>
      <c r="AU3275" s="161"/>
      <c r="AV3275" s="161"/>
      <c r="AW3275" s="161"/>
      <c r="AX3275" s="162"/>
    </row>
    <row r="3276" spans="1:50" ht="12" customHeight="1">
      <c r="A3276" s="8"/>
      <c r="B3276" s="160"/>
      <c r="C3276" s="161"/>
      <c r="D3276" s="161"/>
      <c r="E3276" s="161"/>
      <c r="F3276" s="161"/>
      <c r="G3276" s="161"/>
      <c r="H3276" s="161"/>
      <c r="I3276" s="161"/>
      <c r="J3276" s="161"/>
      <c r="K3276" s="161"/>
      <c r="L3276" s="161"/>
      <c r="M3276" s="161"/>
      <c r="N3276" s="161"/>
      <c r="O3276" s="161"/>
      <c r="P3276" s="161"/>
      <c r="Q3276" s="161"/>
      <c r="R3276" s="161"/>
      <c r="S3276" s="161"/>
      <c r="T3276" s="161"/>
      <c r="U3276" s="161"/>
      <c r="V3276" s="161"/>
      <c r="W3276" s="161"/>
      <c r="X3276" s="161"/>
      <c r="Y3276" s="161"/>
      <c r="Z3276" s="161"/>
      <c r="AA3276" s="161"/>
      <c r="AB3276" s="161"/>
      <c r="AC3276" s="161"/>
      <c r="AD3276" s="161"/>
      <c r="AE3276" s="161"/>
      <c r="AF3276" s="161"/>
      <c r="AG3276" s="161"/>
      <c r="AH3276" s="161"/>
      <c r="AI3276" s="161"/>
      <c r="AJ3276" s="161"/>
      <c r="AK3276" s="161"/>
      <c r="AL3276" s="161"/>
      <c r="AM3276" s="161"/>
      <c r="AN3276" s="161"/>
      <c r="AO3276" s="161"/>
      <c r="AP3276" s="161"/>
      <c r="AQ3276" s="161"/>
      <c r="AR3276" s="161"/>
      <c r="AS3276" s="161"/>
      <c r="AT3276" s="161"/>
      <c r="AU3276" s="161"/>
      <c r="AV3276" s="161"/>
      <c r="AW3276" s="161"/>
      <c r="AX3276" s="162"/>
    </row>
    <row r="3277" spans="1:50" ht="12" customHeight="1">
      <c r="A3277" s="8"/>
      <c r="B3277" s="160"/>
      <c r="C3277" s="161"/>
      <c r="D3277" s="161"/>
      <c r="E3277" s="161"/>
      <c r="F3277" s="161"/>
      <c r="G3277" s="161"/>
      <c r="H3277" s="161"/>
      <c r="I3277" s="161"/>
      <c r="J3277" s="161"/>
      <c r="K3277" s="161"/>
      <c r="L3277" s="161"/>
      <c r="M3277" s="161"/>
      <c r="N3277" s="161"/>
      <c r="O3277" s="161"/>
      <c r="P3277" s="161"/>
      <c r="Q3277" s="161"/>
      <c r="R3277" s="161"/>
      <c r="S3277" s="161"/>
      <c r="T3277" s="161"/>
      <c r="U3277" s="161"/>
      <c r="V3277" s="161"/>
      <c r="W3277" s="161"/>
      <c r="X3277" s="161"/>
      <c r="Y3277" s="161"/>
      <c r="Z3277" s="161"/>
      <c r="AA3277" s="161"/>
      <c r="AB3277" s="161"/>
      <c r="AC3277" s="161"/>
      <c r="AD3277" s="161"/>
      <c r="AE3277" s="161"/>
      <c r="AF3277" s="161"/>
      <c r="AG3277" s="161"/>
      <c r="AH3277" s="161"/>
      <c r="AI3277" s="161"/>
      <c r="AJ3277" s="161"/>
      <c r="AK3277" s="161"/>
      <c r="AL3277" s="161"/>
      <c r="AM3277" s="161"/>
      <c r="AN3277" s="161"/>
      <c r="AO3277" s="161"/>
      <c r="AP3277" s="161"/>
      <c r="AQ3277" s="161"/>
      <c r="AR3277" s="161"/>
      <c r="AS3277" s="161"/>
      <c r="AT3277" s="161"/>
      <c r="AU3277" s="161"/>
      <c r="AV3277" s="161"/>
      <c r="AW3277" s="161"/>
      <c r="AX3277" s="162"/>
    </row>
    <row r="3278" spans="1:50" ht="12" customHeight="1">
      <c r="A3278" s="8"/>
      <c r="B3278" s="160"/>
      <c r="C3278" s="161"/>
      <c r="D3278" s="161"/>
      <c r="E3278" s="161"/>
      <c r="F3278" s="161"/>
      <c r="G3278" s="161"/>
      <c r="H3278" s="161"/>
      <c r="I3278" s="161"/>
      <c r="J3278" s="161"/>
      <c r="K3278" s="161"/>
      <c r="L3278" s="161"/>
      <c r="M3278" s="161"/>
      <c r="N3278" s="161"/>
      <c r="O3278" s="161"/>
      <c r="P3278" s="161"/>
      <c r="Q3278" s="161"/>
      <c r="R3278" s="161"/>
      <c r="S3278" s="161"/>
      <c r="T3278" s="161"/>
      <c r="U3278" s="161"/>
      <c r="V3278" s="161"/>
      <c r="W3278" s="161"/>
      <c r="X3278" s="161"/>
      <c r="Y3278" s="161"/>
      <c r="Z3278" s="161"/>
      <c r="AA3278" s="161"/>
      <c r="AB3278" s="161"/>
      <c r="AC3278" s="161"/>
      <c r="AD3278" s="161"/>
      <c r="AE3278" s="161"/>
      <c r="AF3278" s="161"/>
      <c r="AG3278" s="161"/>
      <c r="AH3278" s="161"/>
      <c r="AI3278" s="161"/>
      <c r="AJ3278" s="161"/>
      <c r="AK3278" s="161"/>
      <c r="AL3278" s="161"/>
      <c r="AM3278" s="161"/>
      <c r="AN3278" s="161"/>
      <c r="AO3278" s="161"/>
      <c r="AP3278" s="161"/>
      <c r="AQ3278" s="161"/>
      <c r="AR3278" s="161"/>
      <c r="AS3278" s="161"/>
      <c r="AT3278" s="161"/>
      <c r="AU3278" s="161"/>
      <c r="AV3278" s="161"/>
      <c r="AW3278" s="161"/>
      <c r="AX3278" s="162"/>
    </row>
    <row r="3279" spans="1:50" ht="12" customHeight="1">
      <c r="A3279" s="8"/>
      <c r="B3279" s="160"/>
      <c r="C3279" s="161"/>
      <c r="D3279" s="161"/>
      <c r="E3279" s="161"/>
      <c r="F3279" s="161"/>
      <c r="G3279" s="161"/>
      <c r="H3279" s="161"/>
      <c r="I3279" s="161"/>
      <c r="J3279" s="161"/>
      <c r="K3279" s="161"/>
      <c r="L3279" s="161"/>
      <c r="M3279" s="161"/>
      <c r="N3279" s="161"/>
      <c r="O3279" s="161"/>
      <c r="P3279" s="161"/>
      <c r="Q3279" s="161"/>
      <c r="R3279" s="161"/>
      <c r="S3279" s="161"/>
      <c r="T3279" s="161"/>
      <c r="U3279" s="161"/>
      <c r="V3279" s="161"/>
      <c r="W3279" s="161"/>
      <c r="X3279" s="161"/>
      <c r="Y3279" s="161"/>
      <c r="Z3279" s="161"/>
      <c r="AA3279" s="161"/>
      <c r="AB3279" s="161"/>
      <c r="AC3279" s="161"/>
      <c r="AD3279" s="161"/>
      <c r="AE3279" s="161"/>
      <c r="AF3279" s="161"/>
      <c r="AG3279" s="161"/>
      <c r="AH3279" s="161"/>
      <c r="AI3279" s="161"/>
      <c r="AJ3279" s="161"/>
      <c r="AK3279" s="161"/>
      <c r="AL3279" s="161"/>
      <c r="AM3279" s="161"/>
      <c r="AN3279" s="161"/>
      <c r="AO3279" s="161"/>
      <c r="AP3279" s="161"/>
      <c r="AQ3279" s="161"/>
      <c r="AR3279" s="161"/>
      <c r="AS3279" s="161"/>
      <c r="AT3279" s="161"/>
      <c r="AU3279" s="161"/>
      <c r="AV3279" s="161"/>
      <c r="AW3279" s="161"/>
      <c r="AX3279" s="162"/>
    </row>
    <row r="3280" spans="1:50" ht="12" customHeight="1">
      <c r="A3280" s="8"/>
      <c r="B3280" s="160"/>
      <c r="C3280" s="161"/>
      <c r="D3280" s="161"/>
      <c r="E3280" s="161"/>
      <c r="F3280" s="161"/>
      <c r="G3280" s="161"/>
      <c r="H3280" s="161"/>
      <c r="I3280" s="161"/>
      <c r="J3280" s="161"/>
      <c r="K3280" s="161"/>
      <c r="L3280" s="161"/>
      <c r="M3280" s="161"/>
      <c r="N3280" s="161"/>
      <c r="O3280" s="161"/>
      <c r="P3280" s="161"/>
      <c r="Q3280" s="161"/>
      <c r="R3280" s="161"/>
      <c r="S3280" s="161"/>
      <c r="T3280" s="161"/>
      <c r="U3280" s="161"/>
      <c r="V3280" s="161"/>
      <c r="W3280" s="161"/>
      <c r="X3280" s="161"/>
      <c r="Y3280" s="161"/>
      <c r="Z3280" s="161"/>
      <c r="AA3280" s="161"/>
      <c r="AB3280" s="161"/>
      <c r="AC3280" s="161"/>
      <c r="AD3280" s="161"/>
      <c r="AE3280" s="161"/>
      <c r="AF3280" s="161"/>
      <c r="AG3280" s="161"/>
      <c r="AH3280" s="161"/>
      <c r="AI3280" s="161"/>
      <c r="AJ3280" s="161"/>
      <c r="AK3280" s="161"/>
      <c r="AL3280" s="161"/>
      <c r="AM3280" s="161"/>
      <c r="AN3280" s="161"/>
      <c r="AO3280" s="161"/>
      <c r="AP3280" s="161"/>
      <c r="AQ3280" s="161"/>
      <c r="AR3280" s="161"/>
      <c r="AS3280" s="161"/>
      <c r="AT3280" s="161"/>
      <c r="AU3280" s="161"/>
      <c r="AV3280" s="161"/>
      <c r="AW3280" s="161"/>
      <c r="AX3280" s="162"/>
    </row>
    <row r="3281" spans="1:251" ht="12" customHeight="1">
      <c r="A3281" s="8"/>
      <c r="B3281" s="160"/>
      <c r="C3281" s="161"/>
      <c r="D3281" s="161"/>
      <c r="E3281" s="161"/>
      <c r="F3281" s="161"/>
      <c r="G3281" s="161"/>
      <c r="H3281" s="161"/>
      <c r="I3281" s="161"/>
      <c r="J3281" s="161"/>
      <c r="K3281" s="161"/>
      <c r="L3281" s="161"/>
      <c r="M3281" s="161"/>
      <c r="N3281" s="161"/>
      <c r="O3281" s="161"/>
      <c r="P3281" s="161"/>
      <c r="Q3281" s="161"/>
      <c r="R3281" s="161"/>
      <c r="S3281" s="161"/>
      <c r="T3281" s="161"/>
      <c r="U3281" s="161"/>
      <c r="V3281" s="161"/>
      <c r="W3281" s="161"/>
      <c r="X3281" s="161"/>
      <c r="Y3281" s="161"/>
      <c r="Z3281" s="161"/>
      <c r="AA3281" s="161"/>
      <c r="AB3281" s="161"/>
      <c r="AC3281" s="161"/>
      <c r="AD3281" s="161"/>
      <c r="AE3281" s="161"/>
      <c r="AF3281" s="161"/>
      <c r="AG3281" s="161"/>
      <c r="AH3281" s="161"/>
      <c r="AI3281" s="161"/>
      <c r="AJ3281" s="161"/>
      <c r="AK3281" s="161"/>
      <c r="AL3281" s="161"/>
      <c r="AM3281" s="161"/>
      <c r="AN3281" s="161"/>
      <c r="AO3281" s="161"/>
      <c r="AP3281" s="161"/>
      <c r="AQ3281" s="161"/>
      <c r="AR3281" s="161"/>
      <c r="AS3281" s="161"/>
      <c r="AT3281" s="161"/>
      <c r="AU3281" s="161"/>
      <c r="AV3281" s="161"/>
      <c r="AW3281" s="161"/>
      <c r="AX3281" s="162"/>
    </row>
    <row r="3282" spans="1:251" ht="12" customHeight="1">
      <c r="A3282" s="8"/>
      <c r="B3282" s="160"/>
      <c r="C3282" s="161"/>
      <c r="D3282" s="161"/>
      <c r="E3282" s="161"/>
      <c r="F3282" s="161"/>
      <c r="G3282" s="161"/>
      <c r="H3282" s="161"/>
      <c r="I3282" s="161"/>
      <c r="J3282" s="161"/>
      <c r="K3282" s="161"/>
      <c r="L3282" s="161"/>
      <c r="M3282" s="161"/>
      <c r="N3282" s="161"/>
      <c r="O3282" s="161"/>
      <c r="P3282" s="161"/>
      <c r="Q3282" s="161"/>
      <c r="R3282" s="161"/>
      <c r="S3282" s="161"/>
      <c r="T3282" s="161"/>
      <c r="U3282" s="161"/>
      <c r="V3282" s="161"/>
      <c r="W3282" s="161"/>
      <c r="X3282" s="161"/>
      <c r="Y3282" s="161"/>
      <c r="Z3282" s="161"/>
      <c r="AA3282" s="161"/>
      <c r="AB3282" s="161"/>
      <c r="AC3282" s="161"/>
      <c r="AD3282" s="161"/>
      <c r="AE3282" s="161"/>
      <c r="AF3282" s="161"/>
      <c r="AG3282" s="161"/>
      <c r="AH3282" s="161"/>
      <c r="AI3282" s="161"/>
      <c r="AJ3282" s="161"/>
      <c r="AK3282" s="161"/>
      <c r="AL3282" s="161"/>
      <c r="AM3282" s="161"/>
      <c r="AN3282" s="161"/>
      <c r="AO3282" s="161"/>
      <c r="AP3282" s="161"/>
      <c r="AQ3282" s="161"/>
      <c r="AR3282" s="161"/>
      <c r="AS3282" s="161"/>
      <c r="AT3282" s="161"/>
      <c r="AU3282" s="161"/>
      <c r="AV3282" s="161"/>
      <c r="AW3282" s="161"/>
      <c r="AX3282" s="162"/>
    </row>
    <row r="3283" spans="1:251" ht="12" customHeight="1">
      <c r="A3283" s="8"/>
      <c r="B3283" s="160"/>
      <c r="C3283" s="161"/>
      <c r="D3283" s="161"/>
      <c r="E3283" s="161"/>
      <c r="F3283" s="161"/>
      <c r="G3283" s="161"/>
      <c r="H3283" s="161"/>
      <c r="I3283" s="161"/>
      <c r="J3283" s="161"/>
      <c r="K3283" s="161"/>
      <c r="L3283" s="161"/>
      <c r="M3283" s="161"/>
      <c r="N3283" s="161"/>
      <c r="O3283" s="161"/>
      <c r="P3283" s="161"/>
      <c r="Q3283" s="161"/>
      <c r="R3283" s="161"/>
      <c r="S3283" s="161"/>
      <c r="T3283" s="161"/>
      <c r="U3283" s="161"/>
      <c r="V3283" s="161"/>
      <c r="W3283" s="161"/>
      <c r="X3283" s="161"/>
      <c r="Y3283" s="161"/>
      <c r="Z3283" s="161"/>
      <c r="AA3283" s="161"/>
      <c r="AB3283" s="161"/>
      <c r="AC3283" s="161"/>
      <c r="AD3283" s="161"/>
      <c r="AE3283" s="161"/>
      <c r="AF3283" s="161"/>
      <c r="AG3283" s="161"/>
      <c r="AH3283" s="161"/>
      <c r="AI3283" s="161"/>
      <c r="AJ3283" s="161"/>
      <c r="AK3283" s="161"/>
      <c r="AL3283" s="161"/>
      <c r="AM3283" s="161"/>
      <c r="AN3283" s="161"/>
      <c r="AO3283" s="161"/>
      <c r="AP3283" s="161"/>
      <c r="AQ3283" s="161"/>
      <c r="AR3283" s="161"/>
      <c r="AS3283" s="161"/>
      <c r="AT3283" s="161"/>
      <c r="AU3283" s="161"/>
      <c r="AV3283" s="161"/>
      <c r="AW3283" s="161"/>
      <c r="AX3283" s="162"/>
    </row>
    <row r="3284" spans="1:251" ht="12" customHeight="1">
      <c r="A3284" s="8"/>
      <c r="B3284" s="160"/>
      <c r="C3284" s="161"/>
      <c r="D3284" s="161"/>
      <c r="E3284" s="161"/>
      <c r="F3284" s="161"/>
      <c r="G3284" s="161"/>
      <c r="H3284" s="161"/>
      <c r="I3284" s="161"/>
      <c r="J3284" s="161"/>
      <c r="K3284" s="161"/>
      <c r="L3284" s="161"/>
      <c r="M3284" s="161"/>
      <c r="N3284" s="161"/>
      <c r="O3284" s="161"/>
      <c r="P3284" s="161"/>
      <c r="Q3284" s="161"/>
      <c r="R3284" s="161"/>
      <c r="S3284" s="161"/>
      <c r="T3284" s="161"/>
      <c r="U3284" s="161"/>
      <c r="V3284" s="161"/>
      <c r="W3284" s="161"/>
      <c r="X3284" s="161"/>
      <c r="Y3284" s="161"/>
      <c r="Z3284" s="161"/>
      <c r="AA3284" s="161"/>
      <c r="AB3284" s="161"/>
      <c r="AC3284" s="161"/>
      <c r="AD3284" s="161"/>
      <c r="AE3284" s="161"/>
      <c r="AF3284" s="161"/>
      <c r="AG3284" s="161"/>
      <c r="AH3284" s="161"/>
      <c r="AI3284" s="161"/>
      <c r="AJ3284" s="161"/>
      <c r="AK3284" s="161"/>
      <c r="AL3284" s="161"/>
      <c r="AM3284" s="161"/>
      <c r="AN3284" s="161"/>
      <c r="AO3284" s="161"/>
      <c r="AP3284" s="161"/>
      <c r="AQ3284" s="161"/>
      <c r="AR3284" s="161"/>
      <c r="AS3284" s="161"/>
      <c r="AT3284" s="161"/>
      <c r="AU3284" s="161"/>
      <c r="AV3284" s="161"/>
      <c r="AW3284" s="161"/>
      <c r="AX3284" s="162"/>
    </row>
    <row r="3285" spans="1:251" ht="12" customHeight="1">
      <c r="A3285" s="8"/>
      <c r="B3285" s="160"/>
      <c r="C3285" s="161"/>
      <c r="D3285" s="161"/>
      <c r="E3285" s="161"/>
      <c r="F3285" s="161"/>
      <c r="G3285" s="161"/>
      <c r="H3285" s="161"/>
      <c r="I3285" s="161"/>
      <c r="J3285" s="161"/>
      <c r="K3285" s="161"/>
      <c r="L3285" s="161"/>
      <c r="M3285" s="161"/>
      <c r="N3285" s="161"/>
      <c r="O3285" s="161"/>
      <c r="P3285" s="161"/>
      <c r="Q3285" s="161"/>
      <c r="R3285" s="161"/>
      <c r="S3285" s="161"/>
      <c r="T3285" s="161"/>
      <c r="U3285" s="161"/>
      <c r="V3285" s="161"/>
      <c r="W3285" s="161"/>
      <c r="X3285" s="161"/>
      <c r="Y3285" s="161"/>
      <c r="Z3285" s="161"/>
      <c r="AA3285" s="161"/>
      <c r="AB3285" s="161"/>
      <c r="AC3285" s="161"/>
      <c r="AD3285" s="161"/>
      <c r="AE3285" s="161"/>
      <c r="AF3285" s="161"/>
      <c r="AG3285" s="161"/>
      <c r="AH3285" s="161"/>
      <c r="AI3285" s="161"/>
      <c r="AJ3285" s="161"/>
      <c r="AK3285" s="161"/>
      <c r="AL3285" s="161"/>
      <c r="AM3285" s="161"/>
      <c r="AN3285" s="161"/>
      <c r="AO3285" s="161"/>
      <c r="AP3285" s="161"/>
      <c r="AQ3285" s="161"/>
      <c r="AR3285" s="161"/>
      <c r="AS3285" s="161"/>
      <c r="AT3285" s="161"/>
      <c r="AU3285" s="161"/>
      <c r="AV3285" s="161"/>
      <c r="AW3285" s="161"/>
      <c r="AX3285" s="162"/>
    </row>
    <row r="3286" spans="1:251" ht="12" customHeight="1">
      <c r="A3286" s="8"/>
      <c r="B3286" s="160"/>
      <c r="C3286" s="161"/>
      <c r="D3286" s="161"/>
      <c r="E3286" s="161"/>
      <c r="F3286" s="161"/>
      <c r="G3286" s="161"/>
      <c r="H3286" s="161"/>
      <c r="I3286" s="161"/>
      <c r="J3286" s="161"/>
      <c r="K3286" s="161"/>
      <c r="L3286" s="161"/>
      <c r="M3286" s="161"/>
      <c r="N3286" s="161"/>
      <c r="O3286" s="161"/>
      <c r="P3286" s="161"/>
      <c r="Q3286" s="161"/>
      <c r="R3286" s="161"/>
      <c r="S3286" s="161"/>
      <c r="T3286" s="161"/>
      <c r="U3286" s="161"/>
      <c r="V3286" s="161"/>
      <c r="W3286" s="161"/>
      <c r="X3286" s="161"/>
      <c r="Y3286" s="161"/>
      <c r="Z3286" s="161"/>
      <c r="AA3286" s="161"/>
      <c r="AB3286" s="161"/>
      <c r="AC3286" s="161"/>
      <c r="AD3286" s="161"/>
      <c r="AE3286" s="161"/>
      <c r="AF3286" s="161"/>
      <c r="AG3286" s="161"/>
      <c r="AH3286" s="161"/>
      <c r="AI3286" s="161"/>
      <c r="AJ3286" s="161"/>
      <c r="AK3286" s="161"/>
      <c r="AL3286" s="161"/>
      <c r="AM3286" s="161"/>
      <c r="AN3286" s="161"/>
      <c r="AO3286" s="161"/>
      <c r="AP3286" s="161"/>
      <c r="AQ3286" s="161"/>
      <c r="AR3286" s="161"/>
      <c r="AS3286" s="161"/>
      <c r="AT3286" s="161"/>
      <c r="AU3286" s="161"/>
      <c r="AV3286" s="161"/>
      <c r="AW3286" s="161"/>
      <c r="AX3286" s="162"/>
      <c r="BC3286" s="16"/>
    </row>
    <row r="3287" spans="1:251" ht="12" customHeight="1">
      <c r="A3287" s="8"/>
      <c r="B3287" s="160"/>
      <c r="C3287" s="161"/>
      <c r="D3287" s="161"/>
      <c r="E3287" s="161"/>
      <c r="F3287" s="161"/>
      <c r="G3287" s="161"/>
      <c r="H3287" s="161"/>
      <c r="I3287" s="161"/>
      <c r="J3287" s="161"/>
      <c r="K3287" s="161"/>
      <c r="L3287" s="161"/>
      <c r="M3287" s="161"/>
      <c r="N3287" s="161"/>
      <c r="O3287" s="161"/>
      <c r="P3287" s="161"/>
      <c r="Q3287" s="161"/>
      <c r="R3287" s="161"/>
      <c r="S3287" s="161"/>
      <c r="T3287" s="161"/>
      <c r="U3287" s="161"/>
      <c r="V3287" s="161"/>
      <c r="W3287" s="161"/>
      <c r="X3287" s="161"/>
      <c r="Y3287" s="161"/>
      <c r="Z3287" s="161"/>
      <c r="AA3287" s="161"/>
      <c r="AB3287" s="161"/>
      <c r="AC3287" s="161"/>
      <c r="AD3287" s="161"/>
      <c r="AE3287" s="161"/>
      <c r="AF3287" s="161"/>
      <c r="AG3287" s="161"/>
      <c r="AH3287" s="161"/>
      <c r="AI3287" s="161"/>
      <c r="AJ3287" s="161"/>
      <c r="AK3287" s="161"/>
      <c r="AL3287" s="161"/>
      <c r="AM3287" s="161"/>
      <c r="AN3287" s="161"/>
      <c r="AO3287" s="161"/>
      <c r="AP3287" s="161"/>
      <c r="AQ3287" s="161"/>
      <c r="AR3287" s="161"/>
      <c r="AS3287" s="161"/>
      <c r="AT3287" s="161"/>
      <c r="AU3287" s="161"/>
      <c r="AV3287" s="161"/>
      <c r="AW3287" s="161"/>
      <c r="AX3287" s="162"/>
    </row>
    <row r="3288" spans="1:251" ht="12" customHeight="1">
      <c r="A3288" s="8"/>
      <c r="B3288" s="160"/>
      <c r="C3288" s="161"/>
      <c r="D3288" s="161"/>
      <c r="E3288" s="161"/>
      <c r="F3288" s="161"/>
      <c r="G3288" s="161"/>
      <c r="H3288" s="161"/>
      <c r="I3288" s="161"/>
      <c r="J3288" s="161"/>
      <c r="K3288" s="161"/>
      <c r="L3288" s="161"/>
      <c r="M3288" s="161"/>
      <c r="N3288" s="161"/>
      <c r="O3288" s="161"/>
      <c r="P3288" s="161"/>
      <c r="Q3288" s="161"/>
      <c r="R3288" s="161"/>
      <c r="S3288" s="161"/>
      <c r="T3288" s="161"/>
      <c r="U3288" s="161"/>
      <c r="V3288" s="161"/>
      <c r="W3288" s="161"/>
      <c r="X3288" s="161"/>
      <c r="Y3288" s="161"/>
      <c r="Z3288" s="161"/>
      <c r="AA3288" s="161"/>
      <c r="AB3288" s="161"/>
      <c r="AC3288" s="161"/>
      <c r="AD3288" s="161"/>
      <c r="AE3288" s="161"/>
      <c r="AF3288" s="161"/>
      <c r="AG3288" s="161"/>
      <c r="AH3288" s="161"/>
      <c r="AI3288" s="161"/>
      <c r="AJ3288" s="161"/>
      <c r="AK3288" s="161"/>
      <c r="AL3288" s="161"/>
      <c r="AM3288" s="161"/>
      <c r="AN3288" s="161"/>
      <c r="AO3288" s="161"/>
      <c r="AP3288" s="161"/>
      <c r="AQ3288" s="161"/>
      <c r="AR3288" s="161"/>
      <c r="AS3288" s="161"/>
      <c r="AT3288" s="161"/>
      <c r="AU3288" s="161"/>
      <c r="AV3288" s="161"/>
      <c r="AW3288" s="161"/>
      <c r="AX3288" s="162"/>
    </row>
    <row r="3289" spans="1:251" ht="12" customHeight="1">
      <c r="A3289" s="8"/>
      <c r="B3289" s="160"/>
      <c r="C3289" s="161"/>
      <c r="D3289" s="161"/>
      <c r="E3289" s="161"/>
      <c r="F3289" s="161"/>
      <c r="G3289" s="161"/>
      <c r="H3289" s="161"/>
      <c r="I3289" s="161"/>
      <c r="J3289" s="161"/>
      <c r="K3289" s="161"/>
      <c r="L3289" s="161"/>
      <c r="M3289" s="161"/>
      <c r="N3289" s="161"/>
      <c r="O3289" s="161"/>
      <c r="P3289" s="161"/>
      <c r="Q3289" s="161"/>
      <c r="R3289" s="161"/>
      <c r="S3289" s="161"/>
      <c r="T3289" s="161"/>
      <c r="U3289" s="161"/>
      <c r="V3289" s="161"/>
      <c r="W3289" s="161"/>
      <c r="X3289" s="161"/>
      <c r="Y3289" s="161"/>
      <c r="Z3289" s="161"/>
      <c r="AA3289" s="161"/>
      <c r="AB3289" s="161"/>
      <c r="AC3289" s="161"/>
      <c r="AD3289" s="161"/>
      <c r="AE3289" s="161"/>
      <c r="AF3289" s="161"/>
      <c r="AG3289" s="161"/>
      <c r="AH3289" s="161"/>
      <c r="AI3289" s="161"/>
      <c r="AJ3289" s="161"/>
      <c r="AK3289" s="161"/>
      <c r="AL3289" s="161"/>
      <c r="AM3289" s="161"/>
      <c r="AN3289" s="161"/>
      <c r="AO3289" s="161"/>
      <c r="AP3289" s="161"/>
      <c r="AQ3289" s="161"/>
      <c r="AR3289" s="161"/>
      <c r="AS3289" s="161"/>
      <c r="AT3289" s="161"/>
      <c r="AU3289" s="161"/>
      <c r="AV3289" s="161"/>
      <c r="AW3289" s="161"/>
      <c r="AX3289" s="162"/>
    </row>
    <row r="3290" spans="1:251" ht="15" thickBot="1">
      <c r="A3290" s="17"/>
      <c r="B3290" s="18"/>
      <c r="C3290" s="19"/>
      <c r="D3290" s="19"/>
      <c r="E3290" s="19"/>
      <c r="F3290" s="19"/>
      <c r="G3290" s="19"/>
      <c r="H3290" s="19"/>
      <c r="I3290" s="19"/>
      <c r="J3290" s="19"/>
      <c r="K3290" s="19"/>
      <c r="L3290" s="19"/>
      <c r="M3290" s="19"/>
      <c r="N3290" s="19"/>
      <c r="O3290" s="19"/>
      <c r="P3290" s="19"/>
      <c r="Q3290" s="19"/>
      <c r="R3290" s="19"/>
      <c r="S3290" s="19"/>
      <c r="T3290" s="19"/>
      <c r="U3290" s="19"/>
      <c r="V3290" s="19"/>
      <c r="W3290" s="19"/>
      <c r="X3290" s="19"/>
      <c r="Y3290" s="19"/>
      <c r="Z3290" s="19"/>
      <c r="AA3290" s="19"/>
      <c r="AB3290" s="19"/>
      <c r="AC3290" s="19"/>
      <c r="AD3290" s="19"/>
      <c r="AE3290" s="19"/>
      <c r="AF3290" s="19"/>
      <c r="AG3290" s="19"/>
      <c r="AH3290" s="19"/>
      <c r="AI3290" s="19"/>
      <c r="AJ3290" s="19"/>
      <c r="AK3290" s="19"/>
      <c r="AL3290" s="19"/>
      <c r="AM3290" s="19"/>
      <c r="AN3290" s="19"/>
      <c r="AO3290" s="19"/>
      <c r="AP3290" s="19"/>
      <c r="AQ3290" s="19"/>
      <c r="AR3290" s="19"/>
      <c r="AS3290" s="19"/>
      <c r="AT3290" s="19"/>
      <c r="AU3290" s="19"/>
      <c r="AV3290" s="19"/>
      <c r="AW3290" s="19"/>
      <c r="AX3290" s="20"/>
    </row>
    <row r="3291" spans="1:251">
      <c r="B3291" s="21"/>
    </row>
    <row r="3292" spans="1:251" ht="14.4">
      <c r="B3292" s="10" t="s">
        <v>4</v>
      </c>
      <c r="C3292" s="8"/>
      <c r="D3292" s="8"/>
      <c r="E3292" s="8"/>
      <c r="F3292" s="8"/>
      <c r="G3292" s="8"/>
      <c r="H3292" s="8"/>
      <c r="I3292" s="8"/>
      <c r="J3292" s="8"/>
      <c r="K3292" s="8"/>
      <c r="L3292" s="9"/>
      <c r="M3292" s="9"/>
      <c r="N3292" s="9"/>
      <c r="O3292" s="9"/>
      <c r="P3292" s="8"/>
      <c r="Q3292" s="8"/>
      <c r="R3292" s="8"/>
      <c r="S3292" s="8"/>
      <c r="T3292" s="8"/>
      <c r="U3292" s="8"/>
      <c r="V3292" s="10"/>
      <c r="W3292" s="10"/>
      <c r="X3292" s="10"/>
      <c r="Y3292" s="10"/>
      <c r="Z3292" s="10"/>
      <c r="AA3292" s="10"/>
      <c r="AB3292" s="10"/>
      <c r="AC3292" s="10"/>
      <c r="AD3292" s="10"/>
      <c r="AE3292" s="10"/>
      <c r="AF3292" s="10"/>
      <c r="AG3292" s="10"/>
      <c r="AH3292" s="10"/>
      <c r="AI3292" s="10"/>
      <c r="AJ3292" s="10"/>
      <c r="AK3292" s="10"/>
      <c r="AL3292" s="10"/>
      <c r="AM3292" s="10"/>
      <c r="AN3292" s="10"/>
      <c r="AO3292" s="10"/>
      <c r="AP3292" s="10"/>
      <c r="AQ3292" s="10"/>
      <c r="AR3292" s="10"/>
      <c r="AS3292" s="10"/>
      <c r="AT3292" s="10"/>
      <c r="AU3292" s="10"/>
      <c r="AV3292" s="10"/>
      <c r="AW3292" s="10"/>
      <c r="AX3292" s="10"/>
    </row>
    <row r="3293" spans="1:251" ht="15" thickBot="1">
      <c r="B3293" s="8"/>
      <c r="C3293" s="8"/>
      <c r="D3293" s="8"/>
      <c r="E3293" s="8"/>
      <c r="F3293" s="8"/>
      <c r="G3293" s="8"/>
      <c r="H3293" s="8"/>
      <c r="I3293" s="8"/>
      <c r="J3293" s="8"/>
      <c r="K3293" s="8"/>
      <c r="L3293" s="9"/>
      <c r="M3293" s="9"/>
      <c r="N3293" s="9"/>
      <c r="O3293" s="9"/>
      <c r="P3293" s="8"/>
      <c r="Q3293" s="8"/>
      <c r="R3293" s="8"/>
      <c r="S3293" s="8"/>
      <c r="T3293" s="8"/>
      <c r="U3293" s="8"/>
      <c r="V3293" s="10"/>
      <c r="W3293" s="10"/>
      <c r="X3293" s="10"/>
      <c r="Y3293" s="10"/>
      <c r="Z3293" s="10"/>
      <c r="AA3293" s="10"/>
      <c r="AB3293" s="10"/>
      <c r="AC3293" s="10"/>
      <c r="AD3293" s="10"/>
      <c r="AE3293" s="10"/>
      <c r="AF3293" s="10"/>
      <c r="AG3293" s="10"/>
      <c r="AH3293" s="10"/>
      <c r="AI3293" s="10"/>
      <c r="AJ3293" s="10"/>
      <c r="AK3293" s="10"/>
      <c r="AL3293" s="10"/>
      <c r="AM3293" s="10"/>
      <c r="AN3293" s="10"/>
      <c r="AO3293" s="10"/>
      <c r="AP3293" s="10"/>
      <c r="AQ3293" s="10"/>
      <c r="AR3293" s="10"/>
      <c r="AS3293" s="10"/>
      <c r="AT3293" s="10"/>
      <c r="AU3293" s="10"/>
      <c r="AV3293" s="10"/>
      <c r="AW3293" s="10"/>
      <c r="AX3293" s="22" t="s">
        <v>5</v>
      </c>
    </row>
    <row r="3294" spans="1:251" s="16" customFormat="1" ht="13.5" customHeight="1">
      <c r="A3294" s="8"/>
      <c r="B3294" s="163" t="s">
        <v>6</v>
      </c>
      <c r="C3294" s="164"/>
      <c r="D3294" s="164"/>
      <c r="E3294" s="164"/>
      <c r="F3294" s="164"/>
      <c r="G3294" s="164"/>
      <c r="H3294" s="164"/>
      <c r="I3294" s="164"/>
      <c r="J3294" s="164"/>
      <c r="K3294" s="164"/>
      <c r="L3294" s="164"/>
      <c r="M3294" s="164"/>
      <c r="N3294" s="164"/>
      <c r="O3294" s="164"/>
      <c r="P3294" s="164"/>
      <c r="Q3294" s="164"/>
      <c r="R3294" s="164"/>
      <c r="S3294" s="164"/>
      <c r="T3294" s="164"/>
      <c r="U3294" s="164"/>
      <c r="V3294" s="164"/>
      <c r="W3294" s="164"/>
      <c r="X3294" s="164"/>
      <c r="Y3294" s="164"/>
      <c r="Z3294" s="165"/>
      <c r="AA3294" s="169" t="s">
        <v>9</v>
      </c>
      <c r="AB3294" s="164"/>
      <c r="AC3294" s="164"/>
      <c r="AD3294" s="164"/>
      <c r="AE3294" s="164"/>
      <c r="AF3294" s="164"/>
      <c r="AG3294" s="164"/>
      <c r="AH3294" s="164"/>
      <c r="AI3294" s="165"/>
      <c r="AJ3294" s="169" t="s">
        <v>10</v>
      </c>
      <c r="AK3294" s="164"/>
      <c r="AL3294" s="164"/>
      <c r="AM3294" s="164"/>
      <c r="AN3294" s="164"/>
      <c r="AO3294" s="164"/>
      <c r="AP3294" s="164"/>
      <c r="AQ3294" s="164"/>
      <c r="AR3294" s="165"/>
      <c r="AS3294" s="169" t="s">
        <v>7</v>
      </c>
      <c r="AT3294" s="164"/>
      <c r="AU3294" s="164"/>
      <c r="AV3294" s="164"/>
      <c r="AW3294" s="164"/>
      <c r="AX3294" s="171"/>
      <c r="AY3294" s="2"/>
      <c r="AZ3294" s="2"/>
      <c r="BA3294" s="2"/>
      <c r="BB3294" s="2"/>
      <c r="BC3294" s="2"/>
      <c r="BD3294" s="2"/>
      <c r="BE3294" s="2"/>
      <c r="BF3294" s="2"/>
      <c r="BG3294" s="2"/>
      <c r="BH3294" s="2"/>
      <c r="BI3294" s="2"/>
      <c r="BJ3294" s="2"/>
      <c r="BK3294" s="2"/>
      <c r="BL3294" s="2"/>
      <c r="BM3294" s="2"/>
      <c r="BN3294" s="2"/>
      <c r="BO3294" s="2"/>
      <c r="BP3294" s="2"/>
      <c r="BQ3294" s="2"/>
      <c r="BR3294" s="2"/>
      <c r="BS3294" s="2"/>
      <c r="BT3294" s="2"/>
      <c r="BU3294" s="2"/>
      <c r="BV3294" s="2"/>
      <c r="BW3294" s="2"/>
      <c r="BX3294" s="2"/>
      <c r="BY3294" s="2"/>
      <c r="BZ3294" s="2"/>
      <c r="CA3294" s="2"/>
      <c r="CB3294" s="2"/>
      <c r="CC3294" s="2"/>
      <c r="CD3294" s="2"/>
      <c r="CE3294" s="2"/>
      <c r="CF3294" s="2"/>
      <c r="CG3294" s="2"/>
      <c r="CH3294" s="2"/>
      <c r="CI3294" s="2"/>
      <c r="CJ3294" s="2"/>
      <c r="CK3294" s="2"/>
      <c r="CL3294" s="2"/>
      <c r="CM3294" s="2"/>
      <c r="CN3294" s="2"/>
      <c r="CO3294" s="2"/>
      <c r="CP3294" s="2"/>
      <c r="CQ3294" s="2"/>
      <c r="CR3294" s="2"/>
      <c r="CS3294" s="2"/>
      <c r="CT3294" s="2"/>
      <c r="CU3294" s="2"/>
      <c r="CV3294" s="2"/>
      <c r="CW3294" s="2"/>
      <c r="CX3294" s="2"/>
      <c r="CY3294" s="2"/>
      <c r="CZ3294" s="2"/>
      <c r="DA3294" s="2"/>
      <c r="DB3294" s="2"/>
      <c r="DC3294" s="2"/>
      <c r="DD3294" s="2"/>
      <c r="DE3294" s="2"/>
      <c r="DF3294" s="2"/>
      <c r="DG3294" s="2"/>
      <c r="DH3294" s="2"/>
      <c r="DI3294" s="2"/>
      <c r="DJ3294" s="2"/>
      <c r="DK3294" s="2"/>
      <c r="DL3294" s="2"/>
      <c r="DM3294" s="2"/>
      <c r="DN3294" s="2"/>
      <c r="DO3294" s="2"/>
      <c r="DP3294" s="2"/>
      <c r="DQ3294" s="2"/>
      <c r="DR3294" s="2"/>
      <c r="DS3294" s="2"/>
      <c r="DT3294" s="2"/>
      <c r="DU3294" s="2"/>
      <c r="DV3294" s="2"/>
      <c r="DW3294" s="2"/>
      <c r="DX3294" s="2"/>
      <c r="DY3294" s="2"/>
      <c r="DZ3294" s="2"/>
      <c r="EA3294" s="2"/>
      <c r="EB3294" s="2"/>
      <c r="EC3294" s="2"/>
      <c r="ED3294" s="2"/>
      <c r="EE3294" s="2"/>
      <c r="EF3294" s="2"/>
      <c r="EG3294" s="2"/>
      <c r="EH3294" s="2"/>
      <c r="EI3294" s="2"/>
      <c r="EJ3294" s="2"/>
      <c r="EK3294" s="2"/>
      <c r="EL3294" s="2"/>
      <c r="EM3294" s="2"/>
      <c r="EN3294" s="2"/>
      <c r="EO3294" s="2"/>
      <c r="EP3294" s="2"/>
      <c r="EQ3294" s="2"/>
      <c r="ER3294" s="2"/>
      <c r="ES3294" s="2"/>
      <c r="ET3294" s="2"/>
      <c r="EU3294" s="2"/>
      <c r="EV3294" s="2"/>
      <c r="EW3294" s="2"/>
      <c r="EX3294" s="2"/>
      <c r="EY3294" s="2"/>
      <c r="EZ3294" s="2"/>
      <c r="FA3294" s="2"/>
      <c r="FB3294" s="2"/>
      <c r="FC3294" s="2"/>
      <c r="FD3294" s="2"/>
      <c r="FE3294" s="2"/>
      <c r="FF3294" s="2"/>
      <c r="FG3294" s="2"/>
      <c r="FH3294" s="2"/>
      <c r="FI3294" s="2"/>
      <c r="FJ3294" s="2"/>
      <c r="FK3294" s="2"/>
      <c r="FL3294" s="2"/>
      <c r="FM3294" s="2"/>
      <c r="FN3294" s="2"/>
      <c r="FO3294" s="2"/>
      <c r="FP3294" s="2"/>
      <c r="FQ3294" s="2"/>
      <c r="FR3294" s="2"/>
      <c r="FS3294" s="2"/>
      <c r="FT3294" s="2"/>
      <c r="FU3294" s="2"/>
      <c r="FV3294" s="2"/>
      <c r="FW3294" s="2"/>
      <c r="FX3294" s="2"/>
      <c r="FY3294" s="2"/>
      <c r="FZ3294" s="2"/>
      <c r="GA3294" s="2"/>
      <c r="GB3294" s="2"/>
      <c r="GC3294" s="2"/>
      <c r="GD3294" s="2"/>
      <c r="GE3294" s="2"/>
      <c r="GF3294" s="2"/>
      <c r="GG3294" s="2"/>
      <c r="GH3294" s="2"/>
      <c r="GI3294" s="2"/>
      <c r="GJ3294" s="2"/>
      <c r="GK3294" s="2"/>
      <c r="GL3294" s="2"/>
      <c r="GM3294" s="2"/>
      <c r="GN3294" s="2"/>
      <c r="GO3294" s="2"/>
      <c r="GP3294" s="2"/>
      <c r="GQ3294" s="2"/>
      <c r="GR3294" s="2"/>
      <c r="GS3294" s="2"/>
      <c r="GT3294" s="2"/>
      <c r="GU3294" s="2"/>
      <c r="GV3294" s="2"/>
      <c r="GW3294" s="2"/>
      <c r="GX3294" s="2"/>
      <c r="GY3294" s="2"/>
      <c r="GZ3294" s="2"/>
      <c r="HA3294" s="2"/>
      <c r="HB3294" s="2"/>
      <c r="HC3294" s="2"/>
      <c r="HD3294" s="2"/>
      <c r="HE3294" s="2"/>
      <c r="HF3294" s="2"/>
      <c r="HG3294" s="2"/>
      <c r="HH3294" s="2"/>
      <c r="HI3294" s="2"/>
      <c r="HJ3294" s="2"/>
      <c r="HK3294" s="2"/>
      <c r="HL3294" s="2"/>
      <c r="HM3294" s="2"/>
      <c r="HN3294" s="2"/>
      <c r="HO3294" s="2"/>
      <c r="HP3294" s="2"/>
      <c r="HQ3294" s="2"/>
      <c r="HR3294" s="2"/>
      <c r="HS3294" s="2"/>
      <c r="HT3294" s="2"/>
      <c r="HU3294" s="2"/>
      <c r="HV3294" s="2"/>
      <c r="HW3294" s="2"/>
      <c r="HX3294" s="2"/>
      <c r="HY3294" s="2"/>
      <c r="HZ3294" s="2"/>
      <c r="IA3294" s="2"/>
      <c r="IB3294" s="2"/>
      <c r="IC3294" s="2"/>
      <c r="ID3294" s="2"/>
      <c r="IE3294" s="2"/>
      <c r="IF3294" s="2"/>
      <c r="IG3294" s="2"/>
      <c r="IH3294" s="2"/>
      <c r="II3294" s="2"/>
      <c r="IJ3294" s="2"/>
      <c r="IK3294" s="2"/>
      <c r="IL3294" s="2"/>
      <c r="IM3294" s="2"/>
      <c r="IN3294" s="2"/>
      <c r="IO3294" s="2"/>
      <c r="IP3294" s="2"/>
      <c r="IQ3294" s="2"/>
    </row>
    <row r="3295" spans="1:251" s="16" customFormat="1">
      <c r="A3295" s="8"/>
      <c r="B3295" s="166"/>
      <c r="C3295" s="167"/>
      <c r="D3295" s="167"/>
      <c r="E3295" s="167"/>
      <c r="F3295" s="167"/>
      <c r="G3295" s="167"/>
      <c r="H3295" s="167"/>
      <c r="I3295" s="167"/>
      <c r="J3295" s="167"/>
      <c r="K3295" s="167"/>
      <c r="L3295" s="167"/>
      <c r="M3295" s="167"/>
      <c r="N3295" s="167"/>
      <c r="O3295" s="167"/>
      <c r="P3295" s="167"/>
      <c r="Q3295" s="167"/>
      <c r="R3295" s="167"/>
      <c r="S3295" s="167"/>
      <c r="T3295" s="167"/>
      <c r="U3295" s="167"/>
      <c r="V3295" s="167"/>
      <c r="W3295" s="167"/>
      <c r="X3295" s="167"/>
      <c r="Y3295" s="167"/>
      <c r="Z3295" s="168"/>
      <c r="AA3295" s="170"/>
      <c r="AB3295" s="167"/>
      <c r="AC3295" s="167"/>
      <c r="AD3295" s="167"/>
      <c r="AE3295" s="167"/>
      <c r="AF3295" s="167"/>
      <c r="AG3295" s="167"/>
      <c r="AH3295" s="167"/>
      <c r="AI3295" s="168"/>
      <c r="AJ3295" s="170"/>
      <c r="AK3295" s="167"/>
      <c r="AL3295" s="167"/>
      <c r="AM3295" s="167"/>
      <c r="AN3295" s="167"/>
      <c r="AO3295" s="167"/>
      <c r="AP3295" s="167"/>
      <c r="AQ3295" s="167"/>
      <c r="AR3295" s="168"/>
      <c r="AS3295" s="170"/>
      <c r="AT3295" s="167"/>
      <c r="AU3295" s="167"/>
      <c r="AV3295" s="167"/>
      <c r="AW3295" s="167"/>
      <c r="AX3295" s="172"/>
      <c r="AY3295" s="2"/>
      <c r="AZ3295" s="2"/>
      <c r="BA3295" s="2"/>
      <c r="BB3295" s="23"/>
      <c r="BC3295" s="24"/>
      <c r="BE3295" s="2"/>
      <c r="BF3295" s="2"/>
      <c r="BG3295" s="2"/>
      <c r="BH3295" s="2"/>
      <c r="BI3295" s="2"/>
      <c r="BJ3295" s="2"/>
      <c r="BK3295" s="2"/>
      <c r="BL3295" s="2"/>
      <c r="BM3295" s="2"/>
      <c r="BN3295" s="2"/>
      <c r="BO3295" s="2"/>
      <c r="BP3295" s="2"/>
      <c r="BQ3295" s="2"/>
      <c r="BR3295" s="2"/>
      <c r="BS3295" s="2"/>
      <c r="BT3295" s="2"/>
      <c r="BU3295" s="2"/>
      <c r="BV3295" s="2"/>
      <c r="BW3295" s="2"/>
      <c r="BX3295" s="2"/>
      <c r="BY3295" s="2"/>
      <c r="BZ3295" s="2"/>
      <c r="CA3295" s="2"/>
      <c r="CB3295" s="2"/>
      <c r="CC3295" s="2"/>
      <c r="CD3295" s="2"/>
      <c r="CE3295" s="2"/>
      <c r="CF3295" s="2"/>
      <c r="CG3295" s="2"/>
      <c r="CH3295" s="2"/>
      <c r="CI3295" s="2"/>
      <c r="CJ3295" s="2"/>
      <c r="CK3295" s="2"/>
      <c r="CL3295" s="2"/>
      <c r="CM3295" s="2"/>
      <c r="CN3295" s="2"/>
      <c r="CO3295" s="2"/>
      <c r="CP3295" s="2"/>
      <c r="CQ3295" s="2"/>
      <c r="CR3295" s="2"/>
      <c r="CS3295" s="2"/>
      <c r="CT3295" s="2"/>
      <c r="CU3295" s="2"/>
      <c r="CV3295" s="2"/>
      <c r="CW3295" s="2"/>
      <c r="CX3295" s="2"/>
      <c r="CY3295" s="2"/>
      <c r="CZ3295" s="2"/>
      <c r="DA3295" s="2"/>
      <c r="DB3295" s="2"/>
      <c r="DC3295" s="2"/>
      <c r="DD3295" s="2"/>
      <c r="DE3295" s="2"/>
      <c r="DF3295" s="2"/>
      <c r="DG3295" s="2"/>
      <c r="DH3295" s="2"/>
      <c r="DI3295" s="2"/>
      <c r="DJ3295" s="2"/>
      <c r="DK3295" s="2"/>
      <c r="DL3295" s="2"/>
      <c r="DM3295" s="2"/>
      <c r="DN3295" s="2"/>
      <c r="DO3295" s="2"/>
      <c r="DP3295" s="2"/>
      <c r="DQ3295" s="2"/>
      <c r="DR3295" s="2"/>
      <c r="DS3295" s="2"/>
      <c r="DT3295" s="2"/>
      <c r="DU3295" s="2"/>
      <c r="DV3295" s="2"/>
      <c r="DW3295" s="2"/>
      <c r="DX3295" s="2"/>
      <c r="DY3295" s="2"/>
      <c r="DZ3295" s="2"/>
      <c r="EA3295" s="2"/>
      <c r="EB3295" s="2"/>
      <c r="EC3295" s="2"/>
      <c r="ED3295" s="2"/>
      <c r="EE3295" s="2"/>
      <c r="EF3295" s="2"/>
      <c r="EG3295" s="2"/>
      <c r="EH3295" s="2"/>
      <c r="EI3295" s="2"/>
      <c r="EJ3295" s="2"/>
      <c r="EK3295" s="2"/>
      <c r="EL3295" s="2"/>
      <c r="EM3295" s="2"/>
      <c r="EN3295" s="2"/>
      <c r="EO3295" s="2"/>
      <c r="EP3295" s="2"/>
      <c r="EQ3295" s="2"/>
      <c r="ER3295" s="2"/>
      <c r="ES3295" s="2"/>
      <c r="ET3295" s="2"/>
      <c r="EU3295" s="2"/>
      <c r="EV3295" s="2"/>
      <c r="EW3295" s="2"/>
      <c r="EX3295" s="2"/>
      <c r="EY3295" s="2"/>
      <c r="EZ3295" s="2"/>
      <c r="FA3295" s="2"/>
      <c r="FB3295" s="2"/>
      <c r="FC3295" s="2"/>
      <c r="FD3295" s="2"/>
      <c r="FE3295" s="2"/>
      <c r="FF3295" s="2"/>
      <c r="FG3295" s="2"/>
      <c r="FH3295" s="2"/>
      <c r="FI3295" s="2"/>
      <c r="FJ3295" s="2"/>
      <c r="FK3295" s="2"/>
      <c r="FL3295" s="2"/>
      <c r="FM3295" s="2"/>
      <c r="FN3295" s="2"/>
      <c r="FO3295" s="2"/>
      <c r="FP3295" s="2"/>
      <c r="FQ3295" s="2"/>
      <c r="FR3295" s="2"/>
      <c r="FS3295" s="2"/>
      <c r="FT3295" s="2"/>
      <c r="FU3295" s="2"/>
      <c r="FV3295" s="2"/>
      <c r="FW3295" s="2"/>
      <c r="FX3295" s="2"/>
      <c r="FY3295" s="2"/>
      <c r="FZ3295" s="2"/>
      <c r="GA3295" s="2"/>
      <c r="GB3295" s="2"/>
      <c r="GC3295" s="2"/>
      <c r="GD3295" s="2"/>
      <c r="GE3295" s="2"/>
      <c r="GF3295" s="2"/>
      <c r="GG3295" s="2"/>
      <c r="GH3295" s="2"/>
      <c r="GI3295" s="2"/>
      <c r="GJ3295" s="2"/>
      <c r="GK3295" s="2"/>
      <c r="GL3295" s="2"/>
      <c r="GM3295" s="2"/>
      <c r="GN3295" s="2"/>
      <c r="GO3295" s="2"/>
      <c r="GP3295" s="2"/>
      <c r="GQ3295" s="2"/>
      <c r="GR3295" s="2"/>
      <c r="GS3295" s="2"/>
      <c r="GT3295" s="2"/>
      <c r="GU3295" s="2"/>
      <c r="GV3295" s="2"/>
      <c r="GW3295" s="2"/>
      <c r="GX3295" s="2"/>
      <c r="GY3295" s="2"/>
      <c r="GZ3295" s="2"/>
      <c r="HA3295" s="2"/>
      <c r="HB3295" s="2"/>
      <c r="HC3295" s="2"/>
      <c r="HD3295" s="2"/>
      <c r="HE3295" s="2"/>
      <c r="HF3295" s="2"/>
      <c r="HG3295" s="2"/>
      <c r="HH3295" s="2"/>
      <c r="HI3295" s="2"/>
      <c r="HJ3295" s="2"/>
      <c r="HK3295" s="2"/>
      <c r="HL3295" s="2"/>
      <c r="HM3295" s="2"/>
      <c r="HN3295" s="2"/>
      <c r="HO3295" s="2"/>
      <c r="HP3295" s="2"/>
      <c r="HQ3295" s="2"/>
      <c r="HR3295" s="2"/>
      <c r="HS3295" s="2"/>
      <c r="HT3295" s="2"/>
      <c r="HU3295" s="2"/>
      <c r="HV3295" s="2"/>
      <c r="HW3295" s="2"/>
      <c r="HX3295" s="2"/>
      <c r="HY3295" s="2"/>
      <c r="HZ3295" s="2"/>
      <c r="IA3295" s="2"/>
      <c r="IB3295" s="2"/>
      <c r="IC3295" s="2"/>
      <c r="ID3295" s="2"/>
      <c r="IE3295" s="2"/>
      <c r="IF3295" s="2"/>
      <c r="IG3295" s="2"/>
      <c r="IH3295" s="2"/>
      <c r="II3295" s="2"/>
      <c r="IJ3295" s="2"/>
      <c r="IK3295" s="2"/>
      <c r="IL3295" s="2"/>
      <c r="IM3295" s="2"/>
      <c r="IN3295" s="2"/>
      <c r="IO3295" s="2"/>
      <c r="IP3295" s="2"/>
      <c r="IQ3295" s="2"/>
    </row>
    <row r="3296" spans="1:251" s="16" customFormat="1" ht="18.75" customHeight="1">
      <c r="A3296" s="8"/>
      <c r="B3296" s="25"/>
      <c r="C3296" s="135" t="s">
        <v>781</v>
      </c>
      <c r="D3296" s="136"/>
      <c r="E3296" s="136"/>
      <c r="F3296" s="136"/>
      <c r="G3296" s="136"/>
      <c r="H3296" s="136"/>
      <c r="I3296" s="136"/>
      <c r="J3296" s="136"/>
      <c r="K3296" s="136"/>
      <c r="L3296" s="136"/>
      <c r="M3296" s="136"/>
      <c r="N3296" s="136"/>
      <c r="O3296" s="136"/>
      <c r="P3296" s="136"/>
      <c r="Q3296" s="136"/>
      <c r="R3296" s="136"/>
      <c r="S3296" s="136"/>
      <c r="T3296" s="136"/>
      <c r="U3296" s="136"/>
      <c r="V3296" s="136"/>
      <c r="W3296" s="136"/>
      <c r="X3296" s="136"/>
      <c r="Y3296" s="136"/>
      <c r="Z3296" s="137"/>
      <c r="AA3296" s="138">
        <v>366100</v>
      </c>
      <c r="AB3296" s="139"/>
      <c r="AC3296" s="139"/>
      <c r="AD3296" s="139"/>
      <c r="AE3296" s="139"/>
      <c r="AF3296" s="139"/>
      <c r="AG3296" s="139"/>
      <c r="AH3296" s="139"/>
      <c r="AI3296" s="140"/>
      <c r="AJ3296" s="138">
        <v>54000</v>
      </c>
      <c r="AK3296" s="139"/>
      <c r="AL3296" s="139"/>
      <c r="AM3296" s="139"/>
      <c r="AN3296" s="139"/>
      <c r="AO3296" s="139"/>
      <c r="AP3296" s="139"/>
      <c r="AQ3296" s="139"/>
      <c r="AR3296" s="140"/>
      <c r="AS3296" s="141"/>
      <c r="AT3296" s="142"/>
      <c r="AU3296" s="142"/>
      <c r="AV3296" s="142"/>
      <c r="AW3296" s="142"/>
      <c r="AX3296" s="143"/>
      <c r="AY3296" s="2"/>
      <c r="AZ3296" s="2"/>
      <c r="BA3296" s="2"/>
      <c r="BB3296" s="2"/>
      <c r="BC3296" s="2"/>
      <c r="BD3296" s="2"/>
      <c r="BE3296" s="2"/>
      <c r="BF3296" s="2"/>
      <c r="BG3296" s="2"/>
      <c r="BH3296" s="2"/>
      <c r="BI3296" s="2"/>
      <c r="BJ3296" s="2"/>
      <c r="BK3296" s="2"/>
      <c r="BL3296" s="2"/>
      <c r="BM3296" s="2"/>
      <c r="BN3296" s="2"/>
      <c r="BO3296" s="2"/>
      <c r="BP3296" s="2"/>
      <c r="BQ3296" s="2"/>
      <c r="BR3296" s="2"/>
      <c r="BS3296" s="2"/>
      <c r="BT3296" s="2"/>
      <c r="BU3296" s="2"/>
      <c r="BV3296" s="2"/>
      <c r="BW3296" s="2"/>
      <c r="BX3296" s="2"/>
      <c r="BY3296" s="2"/>
      <c r="BZ3296" s="2"/>
      <c r="CA3296" s="2"/>
      <c r="CB3296" s="2"/>
      <c r="CC3296" s="2"/>
      <c r="CD3296" s="2"/>
      <c r="CE3296" s="2"/>
      <c r="CF3296" s="2"/>
      <c r="CG3296" s="2"/>
      <c r="CH3296" s="2"/>
      <c r="CI3296" s="2"/>
      <c r="CJ3296" s="2"/>
      <c r="CK3296" s="2"/>
      <c r="CL3296" s="2"/>
      <c r="CM3296" s="2"/>
      <c r="CN3296" s="2"/>
      <c r="CO3296" s="2"/>
      <c r="CP3296" s="2"/>
      <c r="CQ3296" s="2"/>
      <c r="CR3296" s="2"/>
      <c r="CS3296" s="2"/>
      <c r="CT3296" s="2"/>
      <c r="CU3296" s="2"/>
      <c r="CV3296" s="2"/>
      <c r="CW3296" s="2"/>
      <c r="CX3296" s="2"/>
      <c r="CY3296" s="2"/>
      <c r="CZ3296" s="2"/>
      <c r="DA3296" s="2"/>
      <c r="DB3296" s="2"/>
      <c r="DC3296" s="2"/>
      <c r="DD3296" s="2"/>
      <c r="DE3296" s="2"/>
      <c r="DF3296" s="2"/>
      <c r="DG3296" s="2"/>
      <c r="DH3296" s="2"/>
      <c r="DI3296" s="2"/>
      <c r="DJ3296" s="2"/>
      <c r="DK3296" s="2"/>
      <c r="DL3296" s="2"/>
      <c r="DM3296" s="2"/>
      <c r="DN3296" s="2"/>
      <c r="DO3296" s="2"/>
      <c r="DP3296" s="2"/>
      <c r="DQ3296" s="2"/>
      <c r="DR3296" s="2"/>
      <c r="DS3296" s="2"/>
      <c r="DT3296" s="2"/>
      <c r="DU3296" s="2"/>
      <c r="DV3296" s="2"/>
      <c r="DW3296" s="2"/>
      <c r="DX3296" s="2"/>
      <c r="DY3296" s="2"/>
      <c r="DZ3296" s="2"/>
      <c r="EA3296" s="2"/>
      <c r="EB3296" s="2"/>
      <c r="EC3296" s="2"/>
      <c r="ED3296" s="2"/>
      <c r="EE3296" s="2"/>
      <c r="EF3296" s="2"/>
      <c r="EG3296" s="2"/>
      <c r="EH3296" s="2"/>
      <c r="EI3296" s="2"/>
      <c r="EJ3296" s="2"/>
      <c r="EK3296" s="2"/>
      <c r="EL3296" s="2"/>
      <c r="EM3296" s="2"/>
      <c r="EN3296" s="2"/>
      <c r="EO3296" s="2"/>
      <c r="EP3296" s="2"/>
      <c r="EQ3296" s="2"/>
      <c r="ER3296" s="2"/>
      <c r="ES3296" s="2"/>
      <c r="ET3296" s="2"/>
      <c r="EU3296" s="2"/>
      <c r="EV3296" s="2"/>
      <c r="EW3296" s="2"/>
      <c r="EX3296" s="2"/>
      <c r="EY3296" s="2"/>
      <c r="EZ3296" s="2"/>
      <c r="FA3296" s="2"/>
      <c r="FB3296" s="2"/>
      <c r="FC3296" s="2"/>
      <c r="FD3296" s="2"/>
      <c r="FE3296" s="2"/>
      <c r="FF3296" s="2"/>
      <c r="FG3296" s="2"/>
      <c r="FH3296" s="2"/>
      <c r="FI3296" s="2"/>
      <c r="FJ3296" s="2"/>
      <c r="FK3296" s="2"/>
      <c r="FL3296" s="2"/>
      <c r="FM3296" s="2"/>
      <c r="FN3296" s="2"/>
      <c r="FO3296" s="2"/>
      <c r="FP3296" s="2"/>
      <c r="FQ3296" s="2"/>
      <c r="FR3296" s="2"/>
      <c r="FS3296" s="2"/>
      <c r="FT3296" s="2"/>
      <c r="FU3296" s="2"/>
      <c r="FV3296" s="2"/>
      <c r="FW3296" s="2"/>
      <c r="FX3296" s="2"/>
      <c r="FY3296" s="2"/>
      <c r="FZ3296" s="2"/>
      <c r="GA3296" s="2"/>
      <c r="GB3296" s="2"/>
      <c r="GC3296" s="2"/>
      <c r="GD3296" s="2"/>
      <c r="GE3296" s="2"/>
      <c r="GF3296" s="2"/>
      <c r="GG3296" s="2"/>
      <c r="GH3296" s="2"/>
      <c r="GI3296" s="2"/>
      <c r="GJ3296" s="2"/>
      <c r="GK3296" s="2"/>
      <c r="GL3296" s="2"/>
      <c r="GM3296" s="2"/>
      <c r="GN3296" s="2"/>
      <c r="GO3296" s="2"/>
      <c r="GP3296" s="2"/>
      <c r="GQ3296" s="2"/>
      <c r="GR3296" s="2"/>
      <c r="GS3296" s="2"/>
      <c r="GT3296" s="2"/>
      <c r="GU3296" s="2"/>
      <c r="GV3296" s="2"/>
      <c r="GW3296" s="2"/>
      <c r="GX3296" s="2"/>
      <c r="GY3296" s="2"/>
      <c r="GZ3296" s="2"/>
      <c r="HA3296" s="2"/>
      <c r="HB3296" s="2"/>
      <c r="HC3296" s="2"/>
      <c r="HD3296" s="2"/>
      <c r="HE3296" s="2"/>
      <c r="HF3296" s="2"/>
      <c r="HG3296" s="2"/>
      <c r="HH3296" s="2"/>
      <c r="HI3296" s="2"/>
      <c r="HJ3296" s="2"/>
      <c r="HK3296" s="2"/>
      <c r="HL3296" s="2"/>
      <c r="HM3296" s="2"/>
      <c r="HN3296" s="2"/>
      <c r="HO3296" s="2"/>
      <c r="HP3296" s="2"/>
      <c r="HQ3296" s="2"/>
      <c r="HR3296" s="2"/>
      <c r="HS3296" s="2"/>
      <c r="HT3296" s="2"/>
      <c r="HU3296" s="2"/>
      <c r="HV3296" s="2"/>
      <c r="HW3296" s="2"/>
      <c r="HX3296" s="2"/>
      <c r="HY3296" s="2"/>
      <c r="HZ3296" s="2"/>
      <c r="IA3296" s="2"/>
      <c r="IB3296" s="2"/>
      <c r="IC3296" s="2"/>
      <c r="ID3296" s="2"/>
      <c r="IE3296" s="2"/>
      <c r="IF3296" s="2"/>
      <c r="IG3296" s="2"/>
      <c r="IH3296" s="2"/>
      <c r="II3296" s="2"/>
      <c r="IJ3296" s="2"/>
      <c r="IK3296" s="2"/>
      <c r="IL3296" s="2"/>
      <c r="IM3296" s="2"/>
      <c r="IN3296" s="2"/>
      <c r="IO3296" s="2"/>
      <c r="IP3296" s="2"/>
      <c r="IQ3296" s="2"/>
    </row>
    <row r="3297" spans="1:251" s="16" customFormat="1" ht="18.75" customHeight="1">
      <c r="A3297" s="8"/>
      <c r="B3297" s="25"/>
      <c r="C3297" s="135" t="s">
        <v>782</v>
      </c>
      <c r="D3297" s="136"/>
      <c r="E3297" s="136"/>
      <c r="F3297" s="136"/>
      <c r="G3297" s="136"/>
      <c r="H3297" s="136"/>
      <c r="I3297" s="136"/>
      <c r="J3297" s="136"/>
      <c r="K3297" s="136"/>
      <c r="L3297" s="136"/>
      <c r="M3297" s="136"/>
      <c r="N3297" s="136"/>
      <c r="O3297" s="136"/>
      <c r="P3297" s="136"/>
      <c r="Q3297" s="136"/>
      <c r="R3297" s="136"/>
      <c r="S3297" s="136"/>
      <c r="T3297" s="136"/>
      <c r="U3297" s="136"/>
      <c r="V3297" s="136"/>
      <c r="W3297" s="136"/>
      <c r="X3297" s="136"/>
      <c r="Y3297" s="136"/>
      <c r="Z3297" s="137"/>
      <c r="AA3297" s="138">
        <v>10000</v>
      </c>
      <c r="AB3297" s="139"/>
      <c r="AC3297" s="139"/>
      <c r="AD3297" s="139"/>
      <c r="AE3297" s="139"/>
      <c r="AF3297" s="139"/>
      <c r="AG3297" s="139"/>
      <c r="AH3297" s="139"/>
      <c r="AI3297" s="140"/>
      <c r="AJ3297" s="138">
        <v>4000</v>
      </c>
      <c r="AK3297" s="139"/>
      <c r="AL3297" s="139"/>
      <c r="AM3297" s="139"/>
      <c r="AN3297" s="139"/>
      <c r="AO3297" s="139"/>
      <c r="AP3297" s="139"/>
      <c r="AQ3297" s="139"/>
      <c r="AR3297" s="140"/>
      <c r="AS3297" s="141"/>
      <c r="AT3297" s="142"/>
      <c r="AU3297" s="142"/>
      <c r="AV3297" s="142"/>
      <c r="AW3297" s="142"/>
      <c r="AX3297" s="143"/>
      <c r="AY3297" s="2"/>
      <c r="AZ3297" s="2"/>
      <c r="BA3297" s="2"/>
      <c r="BB3297" s="2"/>
      <c r="BC3297" s="2"/>
      <c r="BD3297" s="2"/>
      <c r="BE3297" s="2"/>
      <c r="BF3297" s="2"/>
      <c r="BG3297" s="2"/>
      <c r="BH3297" s="2"/>
      <c r="BI3297" s="2"/>
      <c r="BJ3297" s="2"/>
      <c r="BK3297" s="2"/>
      <c r="BL3297" s="2"/>
      <c r="BM3297" s="2"/>
      <c r="BN3297" s="2"/>
      <c r="BO3297" s="2"/>
      <c r="BP3297" s="2"/>
      <c r="BQ3297" s="2"/>
      <c r="BR3297" s="2"/>
      <c r="BS3297" s="2"/>
      <c r="BT3297" s="2"/>
      <c r="BU3297" s="2"/>
      <c r="BV3297" s="2"/>
      <c r="BW3297" s="2"/>
      <c r="BX3297" s="2"/>
      <c r="BY3297" s="2"/>
      <c r="BZ3297" s="2"/>
      <c r="CA3297" s="2"/>
      <c r="CB3297" s="2"/>
      <c r="CC3297" s="2"/>
      <c r="CD3297" s="2"/>
      <c r="CE3297" s="2"/>
      <c r="CF3297" s="2"/>
      <c r="CG3297" s="2"/>
      <c r="CH3297" s="2"/>
      <c r="CI3297" s="2"/>
      <c r="CJ3297" s="2"/>
      <c r="CK3297" s="2"/>
      <c r="CL3297" s="2"/>
      <c r="CM3297" s="2"/>
      <c r="CN3297" s="2"/>
      <c r="CO3297" s="2"/>
      <c r="CP3297" s="2"/>
      <c r="CQ3297" s="2"/>
      <c r="CR3297" s="2"/>
      <c r="CS3297" s="2"/>
      <c r="CT3297" s="2"/>
      <c r="CU3297" s="2"/>
      <c r="CV3297" s="2"/>
      <c r="CW3297" s="2"/>
      <c r="CX3297" s="2"/>
      <c r="CY3297" s="2"/>
      <c r="CZ3297" s="2"/>
      <c r="DA3297" s="2"/>
      <c r="DB3297" s="2"/>
      <c r="DC3297" s="2"/>
      <c r="DD3297" s="2"/>
      <c r="DE3297" s="2"/>
      <c r="DF3297" s="2"/>
      <c r="DG3297" s="2"/>
      <c r="DH3297" s="2"/>
      <c r="DI3297" s="2"/>
      <c r="DJ3297" s="2"/>
      <c r="DK3297" s="2"/>
      <c r="DL3297" s="2"/>
      <c r="DM3297" s="2"/>
      <c r="DN3297" s="2"/>
      <c r="DO3297" s="2"/>
      <c r="DP3297" s="2"/>
      <c r="DQ3297" s="2"/>
      <c r="DR3297" s="2"/>
      <c r="DS3297" s="2"/>
      <c r="DT3297" s="2"/>
      <c r="DU3297" s="2"/>
      <c r="DV3297" s="2"/>
      <c r="DW3297" s="2"/>
      <c r="DX3297" s="2"/>
      <c r="DY3297" s="2"/>
      <c r="DZ3297" s="2"/>
      <c r="EA3297" s="2"/>
      <c r="EB3297" s="2"/>
      <c r="EC3297" s="2"/>
      <c r="ED3297" s="2"/>
      <c r="EE3297" s="2"/>
      <c r="EF3297" s="2"/>
      <c r="EG3297" s="2"/>
      <c r="EH3297" s="2"/>
      <c r="EI3297" s="2"/>
      <c r="EJ3297" s="2"/>
      <c r="EK3297" s="2"/>
      <c r="EL3297" s="2"/>
      <c r="EM3297" s="2"/>
      <c r="EN3297" s="2"/>
      <c r="EO3297" s="2"/>
      <c r="EP3297" s="2"/>
      <c r="EQ3297" s="2"/>
      <c r="ER3297" s="2"/>
      <c r="ES3297" s="2"/>
      <c r="ET3297" s="2"/>
      <c r="EU3297" s="2"/>
      <c r="EV3297" s="2"/>
      <c r="EW3297" s="2"/>
      <c r="EX3297" s="2"/>
      <c r="EY3297" s="2"/>
      <c r="EZ3297" s="2"/>
      <c r="FA3297" s="2"/>
      <c r="FB3297" s="2"/>
      <c r="FC3297" s="2"/>
      <c r="FD3297" s="2"/>
      <c r="FE3297" s="2"/>
      <c r="FF3297" s="2"/>
      <c r="FG3297" s="2"/>
      <c r="FH3297" s="2"/>
      <c r="FI3297" s="2"/>
      <c r="FJ3297" s="2"/>
      <c r="FK3297" s="2"/>
      <c r="FL3297" s="2"/>
      <c r="FM3297" s="2"/>
      <c r="FN3297" s="2"/>
      <c r="FO3297" s="2"/>
      <c r="FP3297" s="2"/>
      <c r="FQ3297" s="2"/>
      <c r="FR3297" s="2"/>
      <c r="FS3297" s="2"/>
      <c r="FT3297" s="2"/>
      <c r="FU3297" s="2"/>
      <c r="FV3297" s="2"/>
      <c r="FW3297" s="2"/>
      <c r="FX3297" s="2"/>
      <c r="FY3297" s="2"/>
      <c r="FZ3297" s="2"/>
      <c r="GA3297" s="2"/>
      <c r="GB3297" s="2"/>
      <c r="GC3297" s="2"/>
      <c r="GD3297" s="2"/>
      <c r="GE3297" s="2"/>
      <c r="GF3297" s="2"/>
      <c r="GG3297" s="2"/>
      <c r="GH3297" s="2"/>
      <c r="GI3297" s="2"/>
      <c r="GJ3297" s="2"/>
      <c r="GK3297" s="2"/>
      <c r="GL3297" s="2"/>
      <c r="GM3297" s="2"/>
      <c r="GN3297" s="2"/>
      <c r="GO3297" s="2"/>
      <c r="GP3297" s="2"/>
      <c r="GQ3297" s="2"/>
      <c r="GR3297" s="2"/>
      <c r="GS3297" s="2"/>
      <c r="GT3297" s="2"/>
      <c r="GU3297" s="2"/>
      <c r="GV3297" s="2"/>
      <c r="GW3297" s="2"/>
      <c r="GX3297" s="2"/>
      <c r="GY3297" s="2"/>
      <c r="GZ3297" s="2"/>
      <c r="HA3297" s="2"/>
      <c r="HB3297" s="2"/>
      <c r="HC3297" s="2"/>
      <c r="HD3297" s="2"/>
      <c r="HE3297" s="2"/>
      <c r="HF3297" s="2"/>
      <c r="HG3297" s="2"/>
      <c r="HH3297" s="2"/>
      <c r="HI3297" s="2"/>
      <c r="HJ3297" s="2"/>
      <c r="HK3297" s="2"/>
      <c r="HL3297" s="2"/>
      <c r="HM3297" s="2"/>
      <c r="HN3297" s="2"/>
      <c r="HO3297" s="2"/>
      <c r="HP3297" s="2"/>
      <c r="HQ3297" s="2"/>
      <c r="HR3297" s="2"/>
      <c r="HS3297" s="2"/>
      <c r="HT3297" s="2"/>
      <c r="HU3297" s="2"/>
      <c r="HV3297" s="2"/>
      <c r="HW3297" s="2"/>
      <c r="HX3297" s="2"/>
      <c r="HY3297" s="2"/>
      <c r="HZ3297" s="2"/>
      <c r="IA3297" s="2"/>
      <c r="IB3297" s="2"/>
      <c r="IC3297" s="2"/>
      <c r="ID3297" s="2"/>
      <c r="IE3297" s="2"/>
      <c r="IF3297" s="2"/>
      <c r="IG3297" s="2"/>
      <c r="IH3297" s="2"/>
      <c r="II3297" s="2"/>
      <c r="IJ3297" s="2"/>
      <c r="IK3297" s="2"/>
      <c r="IL3297" s="2"/>
      <c r="IM3297" s="2"/>
      <c r="IN3297" s="2"/>
      <c r="IO3297" s="2"/>
      <c r="IP3297" s="2"/>
      <c r="IQ3297" s="2"/>
    </row>
    <row r="3298" spans="1:251" s="16" customFormat="1" ht="18.75" customHeight="1">
      <c r="A3298" s="8"/>
      <c r="B3298" s="25"/>
      <c r="C3298" s="135" t="s">
        <v>783</v>
      </c>
      <c r="D3298" s="136"/>
      <c r="E3298" s="136"/>
      <c r="F3298" s="136"/>
      <c r="G3298" s="136"/>
      <c r="H3298" s="136"/>
      <c r="I3298" s="136"/>
      <c r="J3298" s="136"/>
      <c r="K3298" s="136"/>
      <c r="L3298" s="136"/>
      <c r="M3298" s="136"/>
      <c r="N3298" s="136"/>
      <c r="O3298" s="136"/>
      <c r="P3298" s="136"/>
      <c r="Q3298" s="136"/>
      <c r="R3298" s="136"/>
      <c r="S3298" s="136"/>
      <c r="T3298" s="136"/>
      <c r="U3298" s="136"/>
      <c r="V3298" s="136"/>
      <c r="W3298" s="136"/>
      <c r="X3298" s="136"/>
      <c r="Y3298" s="136"/>
      <c r="Z3298" s="137"/>
      <c r="AA3298" s="138">
        <v>1755</v>
      </c>
      <c r="AB3298" s="139"/>
      <c r="AC3298" s="139"/>
      <c r="AD3298" s="139"/>
      <c r="AE3298" s="139"/>
      <c r="AF3298" s="139"/>
      <c r="AG3298" s="139"/>
      <c r="AH3298" s="139"/>
      <c r="AI3298" s="140"/>
      <c r="AJ3298" s="138">
        <v>1754</v>
      </c>
      <c r="AK3298" s="139"/>
      <c r="AL3298" s="139"/>
      <c r="AM3298" s="139"/>
      <c r="AN3298" s="139"/>
      <c r="AO3298" s="139"/>
      <c r="AP3298" s="139"/>
      <c r="AQ3298" s="139"/>
      <c r="AR3298" s="140"/>
      <c r="AS3298" s="141"/>
      <c r="AT3298" s="142"/>
      <c r="AU3298" s="142"/>
      <c r="AV3298" s="142"/>
      <c r="AW3298" s="142"/>
      <c r="AX3298" s="143"/>
      <c r="AY3298" s="2"/>
      <c r="AZ3298" s="2"/>
      <c r="BA3298" s="2"/>
      <c r="BB3298" s="2"/>
      <c r="BC3298" s="2"/>
      <c r="BD3298" s="2"/>
      <c r="BE3298" s="2"/>
      <c r="BF3298" s="2"/>
      <c r="BG3298" s="2"/>
      <c r="BH3298" s="2"/>
      <c r="BI3298" s="2"/>
      <c r="BJ3298" s="2"/>
      <c r="BK3298" s="2"/>
      <c r="BL3298" s="2"/>
      <c r="BM3298" s="2"/>
      <c r="BN3298" s="2"/>
      <c r="BO3298" s="2"/>
      <c r="BP3298" s="2"/>
      <c r="BQ3298" s="2"/>
      <c r="BR3298" s="2"/>
      <c r="BS3298" s="2"/>
      <c r="BT3298" s="2"/>
      <c r="BU3298" s="2"/>
      <c r="BV3298" s="2"/>
      <c r="BW3298" s="2"/>
      <c r="BX3298" s="2"/>
      <c r="BY3298" s="2"/>
      <c r="BZ3298" s="2"/>
      <c r="CA3298" s="2"/>
      <c r="CB3298" s="2"/>
      <c r="CC3298" s="2"/>
      <c r="CD3298" s="2"/>
      <c r="CE3298" s="2"/>
      <c r="CF3298" s="2"/>
      <c r="CG3298" s="2"/>
      <c r="CH3298" s="2"/>
      <c r="CI3298" s="2"/>
      <c r="CJ3298" s="2"/>
      <c r="CK3298" s="2"/>
      <c r="CL3298" s="2"/>
      <c r="CM3298" s="2"/>
      <c r="CN3298" s="2"/>
      <c r="CO3298" s="2"/>
      <c r="CP3298" s="2"/>
      <c r="CQ3298" s="2"/>
      <c r="CR3298" s="2"/>
      <c r="CS3298" s="2"/>
      <c r="CT3298" s="2"/>
      <c r="CU3298" s="2"/>
      <c r="CV3298" s="2"/>
      <c r="CW3298" s="2"/>
      <c r="CX3298" s="2"/>
      <c r="CY3298" s="2"/>
      <c r="CZ3298" s="2"/>
      <c r="DA3298" s="2"/>
      <c r="DB3298" s="2"/>
      <c r="DC3298" s="2"/>
      <c r="DD3298" s="2"/>
      <c r="DE3298" s="2"/>
      <c r="DF3298" s="2"/>
      <c r="DG3298" s="2"/>
      <c r="DH3298" s="2"/>
      <c r="DI3298" s="2"/>
      <c r="DJ3298" s="2"/>
      <c r="DK3298" s="2"/>
      <c r="DL3298" s="2"/>
      <c r="DM3298" s="2"/>
      <c r="DN3298" s="2"/>
      <c r="DO3298" s="2"/>
      <c r="DP3298" s="2"/>
      <c r="DQ3298" s="2"/>
      <c r="DR3298" s="2"/>
      <c r="DS3298" s="2"/>
      <c r="DT3298" s="2"/>
      <c r="DU3298" s="2"/>
      <c r="DV3298" s="2"/>
      <c r="DW3298" s="2"/>
      <c r="DX3298" s="2"/>
      <c r="DY3298" s="2"/>
      <c r="DZ3298" s="2"/>
      <c r="EA3298" s="2"/>
      <c r="EB3298" s="2"/>
      <c r="EC3298" s="2"/>
      <c r="ED3298" s="2"/>
      <c r="EE3298" s="2"/>
      <c r="EF3298" s="2"/>
      <c r="EG3298" s="2"/>
      <c r="EH3298" s="2"/>
      <c r="EI3298" s="2"/>
      <c r="EJ3298" s="2"/>
      <c r="EK3298" s="2"/>
      <c r="EL3298" s="2"/>
      <c r="EM3298" s="2"/>
      <c r="EN3298" s="2"/>
      <c r="EO3298" s="2"/>
      <c r="EP3298" s="2"/>
      <c r="EQ3298" s="2"/>
      <c r="ER3298" s="2"/>
      <c r="ES3298" s="2"/>
      <c r="ET3298" s="2"/>
      <c r="EU3298" s="2"/>
      <c r="EV3298" s="2"/>
      <c r="EW3298" s="2"/>
      <c r="EX3298" s="2"/>
      <c r="EY3298" s="2"/>
      <c r="EZ3298" s="2"/>
      <c r="FA3298" s="2"/>
      <c r="FB3298" s="2"/>
      <c r="FC3298" s="2"/>
      <c r="FD3298" s="2"/>
      <c r="FE3298" s="2"/>
      <c r="FF3298" s="2"/>
      <c r="FG3298" s="2"/>
      <c r="FH3298" s="2"/>
      <c r="FI3298" s="2"/>
      <c r="FJ3298" s="2"/>
      <c r="FK3298" s="2"/>
      <c r="FL3298" s="2"/>
      <c r="FM3298" s="2"/>
      <c r="FN3298" s="2"/>
      <c r="FO3298" s="2"/>
      <c r="FP3298" s="2"/>
      <c r="FQ3298" s="2"/>
      <c r="FR3298" s="2"/>
      <c r="FS3298" s="2"/>
      <c r="FT3298" s="2"/>
      <c r="FU3298" s="2"/>
      <c r="FV3298" s="2"/>
      <c r="FW3298" s="2"/>
      <c r="FX3298" s="2"/>
      <c r="FY3298" s="2"/>
      <c r="FZ3298" s="2"/>
      <c r="GA3298" s="2"/>
      <c r="GB3298" s="2"/>
      <c r="GC3298" s="2"/>
      <c r="GD3298" s="2"/>
      <c r="GE3298" s="2"/>
      <c r="GF3298" s="2"/>
      <c r="GG3298" s="2"/>
      <c r="GH3298" s="2"/>
      <c r="GI3298" s="2"/>
      <c r="GJ3298" s="2"/>
      <c r="GK3298" s="2"/>
      <c r="GL3298" s="2"/>
      <c r="GM3298" s="2"/>
      <c r="GN3298" s="2"/>
      <c r="GO3298" s="2"/>
      <c r="GP3298" s="2"/>
      <c r="GQ3298" s="2"/>
      <c r="GR3298" s="2"/>
      <c r="GS3298" s="2"/>
      <c r="GT3298" s="2"/>
      <c r="GU3298" s="2"/>
      <c r="GV3298" s="2"/>
      <c r="GW3298" s="2"/>
      <c r="GX3298" s="2"/>
      <c r="GY3298" s="2"/>
      <c r="GZ3298" s="2"/>
      <c r="HA3298" s="2"/>
      <c r="HB3298" s="2"/>
      <c r="HC3298" s="2"/>
      <c r="HD3298" s="2"/>
      <c r="HE3298" s="2"/>
      <c r="HF3298" s="2"/>
      <c r="HG3298" s="2"/>
      <c r="HH3298" s="2"/>
      <c r="HI3298" s="2"/>
      <c r="HJ3298" s="2"/>
      <c r="HK3298" s="2"/>
      <c r="HL3298" s="2"/>
      <c r="HM3298" s="2"/>
      <c r="HN3298" s="2"/>
      <c r="HO3298" s="2"/>
      <c r="HP3298" s="2"/>
      <c r="HQ3298" s="2"/>
      <c r="HR3298" s="2"/>
      <c r="HS3298" s="2"/>
      <c r="HT3298" s="2"/>
      <c r="HU3298" s="2"/>
      <c r="HV3298" s="2"/>
      <c r="HW3298" s="2"/>
      <c r="HX3298" s="2"/>
      <c r="HY3298" s="2"/>
      <c r="HZ3298" s="2"/>
      <c r="IA3298" s="2"/>
      <c r="IB3298" s="2"/>
      <c r="IC3298" s="2"/>
      <c r="ID3298" s="2"/>
      <c r="IE3298" s="2"/>
      <c r="IF3298" s="2"/>
      <c r="IG3298" s="2"/>
      <c r="IH3298" s="2"/>
      <c r="II3298" s="2"/>
      <c r="IJ3298" s="2"/>
      <c r="IK3298" s="2"/>
      <c r="IL3298" s="2"/>
      <c r="IM3298" s="2"/>
      <c r="IN3298" s="2"/>
      <c r="IO3298" s="2"/>
      <c r="IP3298" s="2"/>
      <c r="IQ3298" s="2"/>
    </row>
    <row r="3299" spans="1:251" s="16" customFormat="1" ht="18.75" customHeight="1" thickBot="1">
      <c r="A3299" s="17"/>
      <c r="B3299" s="144" t="s">
        <v>11</v>
      </c>
      <c r="C3299" s="145"/>
      <c r="D3299" s="145"/>
      <c r="E3299" s="145"/>
      <c r="F3299" s="145"/>
      <c r="G3299" s="145"/>
      <c r="H3299" s="145"/>
      <c r="I3299" s="145"/>
      <c r="J3299" s="145"/>
      <c r="K3299" s="145"/>
      <c r="L3299" s="145"/>
      <c r="M3299" s="145"/>
      <c r="N3299" s="145"/>
      <c r="O3299" s="145"/>
      <c r="P3299" s="145"/>
      <c r="Q3299" s="145"/>
      <c r="R3299" s="145"/>
      <c r="S3299" s="145"/>
      <c r="T3299" s="145"/>
      <c r="U3299" s="145"/>
      <c r="V3299" s="145"/>
      <c r="W3299" s="145"/>
      <c r="X3299" s="145"/>
      <c r="Y3299" s="145"/>
      <c r="Z3299" s="146"/>
      <c r="AA3299" s="147">
        <f>SUM($AA$3296:$AA$3298)</f>
        <v>377855</v>
      </c>
      <c r="AB3299" s="148"/>
      <c r="AC3299" s="148"/>
      <c r="AD3299" s="148"/>
      <c r="AE3299" s="148"/>
      <c r="AF3299" s="148"/>
      <c r="AG3299" s="148"/>
      <c r="AH3299" s="148"/>
      <c r="AI3299" s="149"/>
      <c r="AJ3299" s="147">
        <f>SUM($AJ$3296:$AJ$3298)</f>
        <v>59754</v>
      </c>
      <c r="AK3299" s="148"/>
      <c r="AL3299" s="148"/>
      <c r="AM3299" s="148"/>
      <c r="AN3299" s="148"/>
      <c r="AO3299" s="148"/>
      <c r="AP3299" s="148"/>
      <c r="AQ3299" s="148"/>
      <c r="AR3299" s="149"/>
      <c r="AS3299" s="150"/>
      <c r="AT3299" s="151"/>
      <c r="AU3299" s="151"/>
      <c r="AV3299" s="151"/>
      <c r="AW3299" s="151"/>
      <c r="AX3299" s="152"/>
      <c r="AY3299" s="2"/>
      <c r="AZ3299" s="2"/>
      <c r="BA3299" s="2"/>
      <c r="BB3299" s="2"/>
      <c r="BC3299" s="2"/>
      <c r="BD3299" s="2"/>
      <c r="BE3299" s="2"/>
      <c r="BF3299" s="2"/>
      <c r="BG3299" s="2"/>
      <c r="BH3299" s="2"/>
      <c r="BI3299" s="2"/>
      <c r="BJ3299" s="2"/>
      <c r="BK3299" s="2"/>
      <c r="BL3299" s="2"/>
      <c r="BM3299" s="2"/>
      <c r="BN3299" s="2"/>
      <c r="BO3299" s="2"/>
      <c r="BP3299" s="2"/>
      <c r="BQ3299" s="2"/>
      <c r="BR3299" s="2"/>
      <c r="BS3299" s="2"/>
      <c r="BT3299" s="2"/>
      <c r="BU3299" s="2"/>
      <c r="BV3299" s="2"/>
      <c r="BW3299" s="2"/>
      <c r="BX3299" s="2"/>
      <c r="BY3299" s="2"/>
      <c r="BZ3299" s="2"/>
      <c r="CA3299" s="2"/>
      <c r="CB3299" s="2"/>
      <c r="CC3299" s="2"/>
      <c r="CD3299" s="2"/>
      <c r="CE3299" s="2"/>
      <c r="CF3299" s="2"/>
      <c r="CG3299" s="2"/>
      <c r="CH3299" s="2"/>
      <c r="CI3299" s="2"/>
      <c r="CJ3299" s="2"/>
      <c r="CK3299" s="2"/>
      <c r="CL3299" s="2"/>
      <c r="CM3299" s="2"/>
      <c r="CN3299" s="2"/>
      <c r="CO3299" s="2"/>
      <c r="CP3299" s="2"/>
      <c r="CQ3299" s="2"/>
      <c r="CR3299" s="2"/>
      <c r="CS3299" s="2"/>
      <c r="CT3299" s="2"/>
      <c r="CU3299" s="2"/>
      <c r="CV3299" s="2"/>
      <c r="CW3299" s="2"/>
      <c r="CX3299" s="2"/>
      <c r="CY3299" s="2"/>
      <c r="CZ3299" s="2"/>
      <c r="DA3299" s="2"/>
      <c r="DB3299" s="2"/>
      <c r="DC3299" s="2"/>
      <c r="DD3299" s="2"/>
      <c r="DE3299" s="2"/>
      <c r="DF3299" s="2"/>
      <c r="DG3299" s="2"/>
      <c r="DH3299" s="2"/>
      <c r="DI3299" s="2"/>
      <c r="DJ3299" s="2"/>
      <c r="DK3299" s="2"/>
      <c r="DL3299" s="2"/>
      <c r="DM3299" s="2"/>
      <c r="DN3299" s="2"/>
      <c r="DO3299" s="2"/>
      <c r="DP3299" s="2"/>
      <c r="DQ3299" s="2"/>
      <c r="DR3299" s="2"/>
      <c r="DS3299" s="2"/>
      <c r="DT3299" s="2"/>
      <c r="DU3299" s="2"/>
      <c r="DV3299" s="2"/>
      <c r="DW3299" s="2"/>
      <c r="DX3299" s="2"/>
      <c r="DY3299" s="2"/>
      <c r="DZ3299" s="2"/>
      <c r="EA3299" s="2"/>
      <c r="EB3299" s="2"/>
      <c r="EC3299" s="2"/>
      <c r="ED3299" s="2"/>
      <c r="EE3299" s="2"/>
      <c r="EF3299" s="2"/>
      <c r="EG3299" s="2"/>
      <c r="EH3299" s="2"/>
      <c r="EI3299" s="2"/>
      <c r="EJ3299" s="2"/>
      <c r="EK3299" s="2"/>
      <c r="EL3299" s="2"/>
      <c r="EM3299" s="2"/>
      <c r="EN3299" s="2"/>
      <c r="EO3299" s="2"/>
      <c r="EP3299" s="2"/>
      <c r="EQ3299" s="2"/>
      <c r="ER3299" s="2"/>
      <c r="ES3299" s="2"/>
      <c r="ET3299" s="2"/>
      <c r="EU3299" s="2"/>
      <c r="EV3299" s="2"/>
      <c r="EW3299" s="2"/>
      <c r="EX3299" s="2"/>
      <c r="EY3299" s="2"/>
      <c r="EZ3299" s="2"/>
      <c r="FA3299" s="2"/>
      <c r="FB3299" s="2"/>
      <c r="FC3299" s="2"/>
      <c r="FD3299" s="2"/>
      <c r="FE3299" s="2"/>
      <c r="FF3299" s="2"/>
      <c r="FG3299" s="2"/>
      <c r="FH3299" s="2"/>
      <c r="FI3299" s="2"/>
      <c r="FJ3299" s="2"/>
      <c r="FK3299" s="2"/>
      <c r="FL3299" s="2"/>
      <c r="FM3299" s="2"/>
      <c r="FN3299" s="2"/>
      <c r="FO3299" s="2"/>
      <c r="FP3299" s="2"/>
      <c r="FQ3299" s="2"/>
      <c r="FR3299" s="2"/>
      <c r="FS3299" s="2"/>
      <c r="FT3299" s="2"/>
      <c r="FU3299" s="2"/>
      <c r="FV3299" s="2"/>
      <c r="FW3299" s="2"/>
      <c r="FX3299" s="2"/>
      <c r="FY3299" s="2"/>
      <c r="FZ3299" s="2"/>
      <c r="GA3299" s="2"/>
      <c r="GB3299" s="2"/>
      <c r="GC3299" s="2"/>
      <c r="GD3299" s="2"/>
      <c r="GE3299" s="2"/>
      <c r="GF3299" s="2"/>
      <c r="GG3299" s="2"/>
      <c r="GH3299" s="2"/>
      <c r="GI3299" s="2"/>
      <c r="GJ3299" s="2"/>
      <c r="GK3299" s="2"/>
      <c r="GL3299" s="2"/>
      <c r="GM3299" s="2"/>
      <c r="GN3299" s="2"/>
      <c r="GO3299" s="2"/>
      <c r="GP3299" s="2"/>
      <c r="GQ3299" s="2"/>
      <c r="GR3299" s="2"/>
      <c r="GS3299" s="2"/>
      <c r="GT3299" s="2"/>
      <c r="GU3299" s="2"/>
      <c r="GV3299" s="2"/>
      <c r="GW3299" s="2"/>
      <c r="GX3299" s="2"/>
      <c r="GY3299" s="2"/>
      <c r="GZ3299" s="2"/>
      <c r="HA3299" s="2"/>
      <c r="HB3299" s="2"/>
      <c r="HC3299" s="2"/>
      <c r="HD3299" s="2"/>
      <c r="HE3299" s="2"/>
      <c r="HF3299" s="2"/>
      <c r="HG3299" s="2"/>
      <c r="HH3299" s="2"/>
      <c r="HI3299" s="2"/>
      <c r="HJ3299" s="2"/>
      <c r="HK3299" s="2"/>
      <c r="HL3299" s="2"/>
      <c r="HM3299" s="2"/>
      <c r="HN3299" s="2"/>
      <c r="HO3299" s="2"/>
      <c r="HP3299" s="2"/>
      <c r="HQ3299" s="2"/>
      <c r="HR3299" s="2"/>
      <c r="HS3299" s="2"/>
      <c r="HT3299" s="2"/>
      <c r="HU3299" s="2"/>
      <c r="HV3299" s="2"/>
      <c r="HW3299" s="2"/>
      <c r="HX3299" s="2"/>
      <c r="HY3299" s="2"/>
      <c r="HZ3299" s="2"/>
      <c r="IA3299" s="2"/>
      <c r="IB3299" s="2"/>
      <c r="IC3299" s="2"/>
      <c r="ID3299" s="2"/>
      <c r="IE3299" s="2"/>
      <c r="IF3299" s="2"/>
      <c r="IG3299" s="2"/>
      <c r="IH3299" s="2"/>
      <c r="II3299" s="2"/>
      <c r="IJ3299" s="2"/>
      <c r="IK3299" s="2"/>
      <c r="IL3299" s="2"/>
      <c r="IM3299" s="2"/>
      <c r="IN3299" s="2"/>
      <c r="IO3299" s="2"/>
      <c r="IP3299" s="2"/>
      <c r="IQ3299" s="2"/>
    </row>
    <row r="3301" spans="1:251" ht="19.2">
      <c r="A3301" s="1" t="s">
        <v>0</v>
      </c>
      <c r="AW3301" s="3"/>
      <c r="AX3301" s="4"/>
      <c r="AY3301" s="3"/>
    </row>
    <row r="3303" spans="1:251" ht="18">
      <c r="B3303" s="153" t="s">
        <v>8</v>
      </c>
      <c r="C3303" s="154"/>
      <c r="D3303" s="154"/>
      <c r="E3303" s="154"/>
      <c r="F3303" s="154"/>
      <c r="G3303" s="154"/>
      <c r="H3303" s="154"/>
      <c r="I3303" s="154"/>
      <c r="J3303" s="154"/>
      <c r="K3303" s="154"/>
      <c r="L3303" s="154"/>
      <c r="M3303" s="154"/>
      <c r="N3303" s="154"/>
      <c r="O3303" s="154"/>
      <c r="P3303" s="154"/>
      <c r="Q3303" s="154"/>
      <c r="R3303" s="154"/>
      <c r="S3303" s="154"/>
      <c r="T3303" s="154"/>
      <c r="U3303" s="154"/>
      <c r="V3303" s="154"/>
      <c r="W3303" s="154"/>
      <c r="X3303" s="154"/>
      <c r="Y3303" s="154"/>
      <c r="Z3303" s="154"/>
      <c r="AA3303" s="154"/>
      <c r="AB3303" s="154"/>
      <c r="AC3303" s="154"/>
      <c r="AD3303" s="154"/>
      <c r="AE3303" s="154"/>
      <c r="AF3303" s="154"/>
      <c r="AG3303" s="154"/>
      <c r="AH3303" s="154"/>
      <c r="AI3303" s="154"/>
      <c r="AJ3303" s="154"/>
      <c r="AK3303" s="154"/>
      <c r="AL3303" s="154"/>
      <c r="AM3303" s="154"/>
      <c r="AN3303" s="154"/>
      <c r="AO3303" s="154"/>
      <c r="AP3303" s="154"/>
      <c r="AQ3303" s="154"/>
      <c r="AR3303" s="154"/>
      <c r="AS3303" s="154"/>
      <c r="AT3303" s="154"/>
      <c r="AU3303" s="154"/>
      <c r="AV3303" s="154"/>
      <c r="AW3303" s="154"/>
      <c r="AX3303" s="154"/>
    </row>
    <row r="3304" spans="1:251">
      <c r="Z3304" s="5"/>
      <c r="AD3304" s="5"/>
      <c r="AE3304" s="5"/>
      <c r="AF3304" s="5"/>
      <c r="AG3304" s="5"/>
      <c r="AH3304" s="5"/>
      <c r="AI3304" s="5"/>
      <c r="AO3304" s="5"/>
    </row>
    <row r="3305" spans="1:251" ht="13.8" thickBot="1">
      <c r="Z3305" s="5"/>
      <c r="AD3305" s="5"/>
      <c r="AE3305" s="5"/>
      <c r="AF3305" s="5"/>
      <c r="AG3305" s="5"/>
      <c r="AH3305" s="5"/>
      <c r="AI3305" s="5"/>
      <c r="AO3305" s="5"/>
      <c r="DI3305" s="6"/>
    </row>
    <row r="3306" spans="1:251" ht="24.75" customHeight="1" thickBot="1">
      <c r="B3306" s="155" t="s">
        <v>1</v>
      </c>
      <c r="C3306" s="156"/>
      <c r="D3306" s="156"/>
      <c r="E3306" s="156"/>
      <c r="F3306" s="156"/>
      <c r="G3306" s="156"/>
      <c r="H3306" s="157" t="s">
        <v>172</v>
      </c>
      <c r="I3306" s="158"/>
      <c r="J3306" s="158"/>
      <c r="K3306" s="158"/>
      <c r="L3306" s="158"/>
      <c r="M3306" s="158"/>
      <c r="N3306" s="158"/>
      <c r="O3306" s="158"/>
      <c r="P3306" s="158"/>
      <c r="Q3306" s="158"/>
      <c r="R3306" s="158"/>
      <c r="S3306" s="158"/>
      <c r="T3306" s="158"/>
      <c r="U3306" s="158"/>
      <c r="V3306" s="158"/>
      <c r="W3306" s="158"/>
      <c r="X3306" s="158"/>
      <c r="Y3306" s="158"/>
      <c r="Z3306" s="158"/>
      <c r="AA3306" s="158"/>
      <c r="AB3306" s="158"/>
      <c r="AC3306" s="158"/>
      <c r="AD3306" s="158"/>
      <c r="AE3306" s="158"/>
      <c r="AF3306" s="158"/>
      <c r="AG3306" s="158"/>
      <c r="AH3306" s="158"/>
      <c r="AI3306" s="158"/>
      <c r="AJ3306" s="158"/>
      <c r="AK3306" s="158"/>
      <c r="AL3306" s="158"/>
      <c r="AM3306" s="158"/>
      <c r="AN3306" s="158"/>
      <c r="AO3306" s="158"/>
      <c r="AP3306" s="158"/>
      <c r="AQ3306" s="158"/>
      <c r="AR3306" s="158"/>
      <c r="AS3306" s="158"/>
      <c r="AT3306" s="158"/>
      <c r="AU3306" s="158"/>
      <c r="AV3306" s="158"/>
      <c r="AW3306" s="158"/>
      <c r="AX3306" s="159"/>
      <c r="DI3306" s="6"/>
    </row>
    <row r="3307" spans="1:251" ht="14.4">
      <c r="B3307" s="7"/>
      <c r="C3307" s="7"/>
      <c r="D3307" s="7"/>
      <c r="E3307" s="7"/>
      <c r="F3307" s="7"/>
      <c r="G3307" s="7"/>
      <c r="H3307" s="8"/>
      <c r="I3307" s="8"/>
      <c r="J3307" s="8"/>
      <c r="K3307" s="8"/>
      <c r="L3307" s="9"/>
      <c r="M3307" s="9"/>
      <c r="N3307" s="9"/>
      <c r="O3307" s="9"/>
      <c r="P3307" s="8"/>
      <c r="Q3307" s="8"/>
      <c r="R3307" s="8"/>
      <c r="S3307" s="8"/>
      <c r="T3307" s="8"/>
      <c r="U3307" s="8"/>
      <c r="V3307" s="10"/>
      <c r="W3307" s="10"/>
      <c r="X3307" s="10"/>
      <c r="Y3307" s="10"/>
      <c r="Z3307" s="10"/>
      <c r="AA3307" s="10"/>
      <c r="AB3307" s="10"/>
      <c r="AC3307" s="10"/>
      <c r="AD3307" s="10"/>
      <c r="AE3307" s="10"/>
      <c r="AF3307" s="10"/>
      <c r="AG3307" s="10"/>
      <c r="AH3307" s="10"/>
      <c r="AI3307" s="10"/>
      <c r="AJ3307" s="10"/>
      <c r="AK3307" s="10"/>
      <c r="AL3307" s="10"/>
      <c r="AM3307" s="10"/>
      <c r="AN3307" s="10"/>
      <c r="AO3307" s="10"/>
      <c r="AP3307" s="10"/>
      <c r="AQ3307" s="10"/>
      <c r="AR3307" s="10"/>
      <c r="AS3307" s="10"/>
      <c r="AT3307" s="10"/>
      <c r="AU3307" s="10"/>
      <c r="AV3307" s="10"/>
      <c r="AW3307" s="10"/>
      <c r="AX3307" s="10"/>
      <c r="DI3307" s="6"/>
    </row>
    <row r="3308" spans="1:251" ht="15" thickBot="1">
      <c r="A3308" s="11"/>
      <c r="B3308" s="10" t="s">
        <v>2</v>
      </c>
      <c r="C3308" s="8"/>
      <c r="D3308" s="8"/>
      <c r="E3308" s="8"/>
      <c r="F3308" s="8"/>
      <c r="G3308" s="8"/>
      <c r="H3308" s="8"/>
      <c r="I3308" s="8"/>
      <c r="J3308" s="8"/>
      <c r="K3308" s="8"/>
      <c r="L3308" s="9"/>
      <c r="M3308" s="9"/>
      <c r="N3308" s="9"/>
      <c r="O3308" s="9"/>
      <c r="P3308" s="8"/>
      <c r="Q3308" s="8"/>
      <c r="R3308" s="8"/>
      <c r="S3308" s="8"/>
      <c r="T3308" s="8"/>
      <c r="U3308" s="8"/>
      <c r="V3308" s="10"/>
      <c r="W3308" s="10"/>
      <c r="X3308" s="10"/>
      <c r="Y3308" s="10"/>
      <c r="Z3308" s="10"/>
      <c r="AA3308" s="10"/>
      <c r="AB3308" s="10"/>
      <c r="AC3308" s="10"/>
      <c r="AD3308" s="10"/>
      <c r="AE3308" s="10"/>
      <c r="AF3308" s="10"/>
      <c r="AG3308" s="10"/>
      <c r="AH3308" s="10"/>
      <c r="AI3308" s="10"/>
      <c r="AJ3308" s="10"/>
      <c r="AK3308" s="10"/>
      <c r="AL3308" s="10"/>
      <c r="AM3308" s="10"/>
      <c r="AN3308" s="10"/>
      <c r="AO3308" s="10"/>
      <c r="AP3308" s="10"/>
      <c r="AQ3308" s="10"/>
      <c r="AR3308" s="10"/>
      <c r="AS3308" s="10"/>
      <c r="AT3308" s="10"/>
      <c r="AU3308" s="10"/>
      <c r="AV3308" s="10"/>
      <c r="AW3308" s="10"/>
      <c r="AX3308" s="10"/>
      <c r="DI3308" s="6"/>
    </row>
    <row r="3309" spans="1:251" ht="14.4">
      <c r="A3309" s="8"/>
      <c r="B3309" s="12"/>
      <c r="C3309" s="7"/>
      <c r="D3309" s="7"/>
      <c r="E3309" s="7"/>
      <c r="F3309" s="7"/>
      <c r="G3309" s="7"/>
      <c r="H3309" s="7"/>
      <c r="I3309" s="7"/>
      <c r="J3309" s="7"/>
      <c r="K3309" s="7"/>
      <c r="L3309" s="13"/>
      <c r="M3309" s="13"/>
      <c r="N3309" s="13"/>
      <c r="O3309" s="13"/>
      <c r="P3309" s="7"/>
      <c r="Q3309" s="7"/>
      <c r="R3309" s="7"/>
      <c r="S3309" s="7"/>
      <c r="T3309" s="7"/>
      <c r="U3309" s="7"/>
      <c r="V3309" s="14"/>
      <c r="W3309" s="14"/>
      <c r="X3309" s="14"/>
      <c r="Y3309" s="14"/>
      <c r="Z3309" s="14"/>
      <c r="AA3309" s="14"/>
      <c r="AB3309" s="14"/>
      <c r="AC3309" s="14"/>
      <c r="AD3309" s="14"/>
      <c r="AE3309" s="14"/>
      <c r="AF3309" s="14"/>
      <c r="AG3309" s="14"/>
      <c r="AH3309" s="14"/>
      <c r="AI3309" s="14"/>
      <c r="AJ3309" s="14"/>
      <c r="AK3309" s="14"/>
      <c r="AL3309" s="14"/>
      <c r="AM3309" s="14"/>
      <c r="AN3309" s="14"/>
      <c r="AO3309" s="14"/>
      <c r="AP3309" s="14"/>
      <c r="AQ3309" s="14"/>
      <c r="AR3309" s="14"/>
      <c r="AS3309" s="14"/>
      <c r="AT3309" s="14"/>
      <c r="AU3309" s="14"/>
      <c r="AV3309" s="14"/>
      <c r="AW3309" s="14"/>
      <c r="AX3309" s="15"/>
    </row>
    <row r="3310" spans="1:251" ht="12" customHeight="1">
      <c r="A3310" s="8"/>
      <c r="B3310" s="160" t="s">
        <v>383</v>
      </c>
      <c r="C3310" s="161"/>
      <c r="D3310" s="161"/>
      <c r="E3310" s="161"/>
      <c r="F3310" s="161"/>
      <c r="G3310" s="161"/>
      <c r="H3310" s="161"/>
      <c r="I3310" s="161"/>
      <c r="J3310" s="161"/>
      <c r="K3310" s="161"/>
      <c r="L3310" s="161"/>
      <c r="M3310" s="161"/>
      <c r="N3310" s="161"/>
      <c r="O3310" s="161"/>
      <c r="P3310" s="161"/>
      <c r="Q3310" s="161"/>
      <c r="R3310" s="161"/>
      <c r="S3310" s="161"/>
      <c r="T3310" s="161"/>
      <c r="U3310" s="161"/>
      <c r="V3310" s="161"/>
      <c r="W3310" s="161"/>
      <c r="X3310" s="161"/>
      <c r="Y3310" s="161"/>
      <c r="Z3310" s="161"/>
      <c r="AA3310" s="161"/>
      <c r="AB3310" s="161"/>
      <c r="AC3310" s="161"/>
      <c r="AD3310" s="161"/>
      <c r="AE3310" s="161"/>
      <c r="AF3310" s="161"/>
      <c r="AG3310" s="161"/>
      <c r="AH3310" s="161"/>
      <c r="AI3310" s="161"/>
      <c r="AJ3310" s="161"/>
      <c r="AK3310" s="161"/>
      <c r="AL3310" s="161"/>
      <c r="AM3310" s="161"/>
      <c r="AN3310" s="161"/>
      <c r="AO3310" s="161"/>
      <c r="AP3310" s="161"/>
      <c r="AQ3310" s="161"/>
      <c r="AR3310" s="161"/>
      <c r="AS3310" s="161"/>
      <c r="AT3310" s="161"/>
      <c r="AU3310" s="161"/>
      <c r="AV3310" s="161"/>
      <c r="AW3310" s="161"/>
      <c r="AX3310" s="162"/>
    </row>
    <row r="3311" spans="1:251" ht="12" customHeight="1">
      <c r="A3311" s="8"/>
      <c r="B3311" s="160"/>
      <c r="C3311" s="161"/>
      <c r="D3311" s="161"/>
      <c r="E3311" s="161"/>
      <c r="F3311" s="161"/>
      <c r="G3311" s="161"/>
      <c r="H3311" s="161"/>
      <c r="I3311" s="161"/>
      <c r="J3311" s="161"/>
      <c r="K3311" s="161"/>
      <c r="L3311" s="161"/>
      <c r="M3311" s="161"/>
      <c r="N3311" s="161"/>
      <c r="O3311" s="161"/>
      <c r="P3311" s="161"/>
      <c r="Q3311" s="161"/>
      <c r="R3311" s="161"/>
      <c r="S3311" s="161"/>
      <c r="T3311" s="161"/>
      <c r="U3311" s="161"/>
      <c r="V3311" s="161"/>
      <c r="W3311" s="161"/>
      <c r="X3311" s="161"/>
      <c r="Y3311" s="161"/>
      <c r="Z3311" s="161"/>
      <c r="AA3311" s="161"/>
      <c r="AB3311" s="161"/>
      <c r="AC3311" s="161"/>
      <c r="AD3311" s="161"/>
      <c r="AE3311" s="161"/>
      <c r="AF3311" s="161"/>
      <c r="AG3311" s="161"/>
      <c r="AH3311" s="161"/>
      <c r="AI3311" s="161"/>
      <c r="AJ3311" s="161"/>
      <c r="AK3311" s="161"/>
      <c r="AL3311" s="161"/>
      <c r="AM3311" s="161"/>
      <c r="AN3311" s="161"/>
      <c r="AO3311" s="161"/>
      <c r="AP3311" s="161"/>
      <c r="AQ3311" s="161"/>
      <c r="AR3311" s="161"/>
      <c r="AS3311" s="161"/>
      <c r="AT3311" s="161"/>
      <c r="AU3311" s="161"/>
      <c r="AV3311" s="161"/>
      <c r="AW3311" s="161"/>
      <c r="AX3311" s="162"/>
    </row>
    <row r="3312" spans="1:251" ht="12" customHeight="1">
      <c r="A3312" s="8"/>
      <c r="B3312" s="160"/>
      <c r="C3312" s="161"/>
      <c r="D3312" s="161"/>
      <c r="E3312" s="161"/>
      <c r="F3312" s="161"/>
      <c r="G3312" s="161"/>
      <c r="H3312" s="161"/>
      <c r="I3312" s="161"/>
      <c r="J3312" s="161"/>
      <c r="K3312" s="161"/>
      <c r="L3312" s="161"/>
      <c r="M3312" s="161"/>
      <c r="N3312" s="161"/>
      <c r="O3312" s="161"/>
      <c r="P3312" s="161"/>
      <c r="Q3312" s="161"/>
      <c r="R3312" s="161"/>
      <c r="S3312" s="161"/>
      <c r="T3312" s="161"/>
      <c r="U3312" s="161"/>
      <c r="V3312" s="161"/>
      <c r="W3312" s="161"/>
      <c r="X3312" s="161"/>
      <c r="Y3312" s="161"/>
      <c r="Z3312" s="161"/>
      <c r="AA3312" s="161"/>
      <c r="AB3312" s="161"/>
      <c r="AC3312" s="161"/>
      <c r="AD3312" s="161"/>
      <c r="AE3312" s="161"/>
      <c r="AF3312" s="161"/>
      <c r="AG3312" s="161"/>
      <c r="AH3312" s="161"/>
      <c r="AI3312" s="161"/>
      <c r="AJ3312" s="161"/>
      <c r="AK3312" s="161"/>
      <c r="AL3312" s="161"/>
      <c r="AM3312" s="161"/>
      <c r="AN3312" s="161"/>
      <c r="AO3312" s="161"/>
      <c r="AP3312" s="161"/>
      <c r="AQ3312" s="161"/>
      <c r="AR3312" s="161"/>
      <c r="AS3312" s="161"/>
      <c r="AT3312" s="161"/>
      <c r="AU3312" s="161"/>
      <c r="AV3312" s="161"/>
      <c r="AW3312" s="161"/>
      <c r="AX3312" s="162"/>
      <c r="BC3312" s="16"/>
    </row>
    <row r="3313" spans="1:113" ht="12" customHeight="1">
      <c r="A3313" s="8"/>
      <c r="B3313" s="160"/>
      <c r="C3313" s="161"/>
      <c r="D3313" s="161"/>
      <c r="E3313" s="161"/>
      <c r="F3313" s="161"/>
      <c r="G3313" s="161"/>
      <c r="H3313" s="161"/>
      <c r="I3313" s="161"/>
      <c r="J3313" s="161"/>
      <c r="K3313" s="161"/>
      <c r="L3313" s="161"/>
      <c r="M3313" s="161"/>
      <c r="N3313" s="161"/>
      <c r="O3313" s="161"/>
      <c r="P3313" s="161"/>
      <c r="Q3313" s="161"/>
      <c r="R3313" s="161"/>
      <c r="S3313" s="161"/>
      <c r="T3313" s="161"/>
      <c r="U3313" s="161"/>
      <c r="V3313" s="161"/>
      <c r="W3313" s="161"/>
      <c r="X3313" s="161"/>
      <c r="Y3313" s="161"/>
      <c r="Z3313" s="161"/>
      <c r="AA3313" s="161"/>
      <c r="AB3313" s="161"/>
      <c r="AC3313" s="161"/>
      <c r="AD3313" s="161"/>
      <c r="AE3313" s="161"/>
      <c r="AF3313" s="161"/>
      <c r="AG3313" s="161"/>
      <c r="AH3313" s="161"/>
      <c r="AI3313" s="161"/>
      <c r="AJ3313" s="161"/>
      <c r="AK3313" s="161"/>
      <c r="AL3313" s="161"/>
      <c r="AM3313" s="161"/>
      <c r="AN3313" s="161"/>
      <c r="AO3313" s="161"/>
      <c r="AP3313" s="161"/>
      <c r="AQ3313" s="161"/>
      <c r="AR3313" s="161"/>
      <c r="AS3313" s="161"/>
      <c r="AT3313" s="161"/>
      <c r="AU3313" s="161"/>
      <c r="AV3313" s="161"/>
      <c r="AW3313" s="161"/>
      <c r="AX3313" s="162"/>
    </row>
    <row r="3314" spans="1:113" ht="12" customHeight="1">
      <c r="A3314" s="8"/>
      <c r="B3314" s="160"/>
      <c r="C3314" s="161"/>
      <c r="D3314" s="161"/>
      <c r="E3314" s="161"/>
      <c r="F3314" s="161"/>
      <c r="G3314" s="161"/>
      <c r="H3314" s="161"/>
      <c r="I3314" s="161"/>
      <c r="J3314" s="161"/>
      <c r="K3314" s="161"/>
      <c r="L3314" s="161"/>
      <c r="M3314" s="161"/>
      <c r="N3314" s="161"/>
      <c r="O3314" s="161"/>
      <c r="P3314" s="161"/>
      <c r="Q3314" s="161"/>
      <c r="R3314" s="161"/>
      <c r="S3314" s="161"/>
      <c r="T3314" s="161"/>
      <c r="U3314" s="161"/>
      <c r="V3314" s="161"/>
      <c r="W3314" s="161"/>
      <c r="X3314" s="161"/>
      <c r="Y3314" s="161"/>
      <c r="Z3314" s="161"/>
      <c r="AA3314" s="161"/>
      <c r="AB3314" s="161"/>
      <c r="AC3314" s="161"/>
      <c r="AD3314" s="161"/>
      <c r="AE3314" s="161"/>
      <c r="AF3314" s="161"/>
      <c r="AG3314" s="161"/>
      <c r="AH3314" s="161"/>
      <c r="AI3314" s="161"/>
      <c r="AJ3314" s="161"/>
      <c r="AK3314" s="161"/>
      <c r="AL3314" s="161"/>
      <c r="AM3314" s="161"/>
      <c r="AN3314" s="161"/>
      <c r="AO3314" s="161"/>
      <c r="AP3314" s="161"/>
      <c r="AQ3314" s="161"/>
      <c r="AR3314" s="161"/>
      <c r="AS3314" s="161"/>
      <c r="AT3314" s="161"/>
      <c r="AU3314" s="161"/>
      <c r="AV3314" s="161"/>
      <c r="AW3314" s="161"/>
      <c r="AX3314" s="162"/>
    </row>
    <row r="3315" spans="1:113" ht="12" customHeight="1">
      <c r="A3315" s="8"/>
      <c r="B3315" s="160"/>
      <c r="C3315" s="161"/>
      <c r="D3315" s="161"/>
      <c r="E3315" s="161"/>
      <c r="F3315" s="161"/>
      <c r="G3315" s="161"/>
      <c r="H3315" s="161"/>
      <c r="I3315" s="161"/>
      <c r="J3315" s="161"/>
      <c r="K3315" s="161"/>
      <c r="L3315" s="161"/>
      <c r="M3315" s="161"/>
      <c r="N3315" s="161"/>
      <c r="O3315" s="161"/>
      <c r="P3315" s="161"/>
      <c r="Q3315" s="161"/>
      <c r="R3315" s="161"/>
      <c r="S3315" s="161"/>
      <c r="T3315" s="161"/>
      <c r="U3315" s="161"/>
      <c r="V3315" s="161"/>
      <c r="W3315" s="161"/>
      <c r="X3315" s="161"/>
      <c r="Y3315" s="161"/>
      <c r="Z3315" s="161"/>
      <c r="AA3315" s="161"/>
      <c r="AB3315" s="161"/>
      <c r="AC3315" s="161"/>
      <c r="AD3315" s="161"/>
      <c r="AE3315" s="161"/>
      <c r="AF3315" s="161"/>
      <c r="AG3315" s="161"/>
      <c r="AH3315" s="161"/>
      <c r="AI3315" s="161"/>
      <c r="AJ3315" s="161"/>
      <c r="AK3315" s="161"/>
      <c r="AL3315" s="161"/>
      <c r="AM3315" s="161"/>
      <c r="AN3315" s="161"/>
      <c r="AO3315" s="161"/>
      <c r="AP3315" s="161"/>
      <c r="AQ3315" s="161"/>
      <c r="AR3315" s="161"/>
      <c r="AS3315" s="161"/>
      <c r="AT3315" s="161"/>
      <c r="AU3315" s="161"/>
      <c r="AV3315" s="161"/>
      <c r="AW3315" s="161"/>
      <c r="AX3315" s="162"/>
    </row>
    <row r="3316" spans="1:113" ht="15" thickBot="1">
      <c r="A3316" s="17"/>
      <c r="B3316" s="18"/>
      <c r="C3316" s="19"/>
      <c r="D3316" s="19"/>
      <c r="E3316" s="19"/>
      <c r="F3316" s="19"/>
      <c r="G3316" s="19"/>
      <c r="H3316" s="19"/>
      <c r="I3316" s="19"/>
      <c r="J3316" s="19"/>
      <c r="K3316" s="19"/>
      <c r="L3316" s="19"/>
      <c r="M3316" s="19"/>
      <c r="N3316" s="19"/>
      <c r="O3316" s="19"/>
      <c r="P3316" s="19"/>
      <c r="Q3316" s="19"/>
      <c r="R3316" s="19"/>
      <c r="S3316" s="19"/>
      <c r="T3316" s="19"/>
      <c r="U3316" s="19"/>
      <c r="V3316" s="19"/>
      <c r="W3316" s="19"/>
      <c r="X3316" s="19"/>
      <c r="Y3316" s="19"/>
      <c r="Z3316" s="19"/>
      <c r="AA3316" s="19"/>
      <c r="AB3316" s="19"/>
      <c r="AC3316" s="19"/>
      <c r="AD3316" s="19"/>
      <c r="AE3316" s="19"/>
      <c r="AF3316" s="19"/>
      <c r="AG3316" s="19"/>
      <c r="AH3316" s="19"/>
      <c r="AI3316" s="19"/>
      <c r="AJ3316" s="19"/>
      <c r="AK3316" s="19"/>
      <c r="AL3316" s="19"/>
      <c r="AM3316" s="19"/>
      <c r="AN3316" s="19"/>
      <c r="AO3316" s="19"/>
      <c r="AP3316" s="19"/>
      <c r="AQ3316" s="19"/>
      <c r="AR3316" s="19"/>
      <c r="AS3316" s="19"/>
      <c r="AT3316" s="19"/>
      <c r="AU3316" s="19"/>
      <c r="AV3316" s="19"/>
      <c r="AW3316" s="19"/>
      <c r="AX3316" s="20"/>
    </row>
    <row r="3317" spans="1:113">
      <c r="B3317" s="21"/>
    </row>
    <row r="3318" spans="1:113" ht="15" thickBot="1">
      <c r="A3318" s="11"/>
      <c r="B3318" s="10" t="s">
        <v>3</v>
      </c>
      <c r="C3318" s="8"/>
      <c r="D3318" s="8"/>
      <c r="E3318" s="8"/>
      <c r="F3318" s="8"/>
      <c r="G3318" s="8"/>
      <c r="H3318" s="8"/>
      <c r="I3318" s="8"/>
      <c r="J3318" s="8"/>
      <c r="K3318" s="8"/>
      <c r="L3318" s="9"/>
      <c r="M3318" s="9"/>
      <c r="N3318" s="9"/>
      <c r="O3318" s="9"/>
      <c r="P3318" s="8"/>
      <c r="Q3318" s="8"/>
      <c r="R3318" s="8"/>
      <c r="S3318" s="8"/>
      <c r="T3318" s="8"/>
      <c r="U3318" s="8"/>
      <c r="V3318" s="10"/>
      <c r="W3318" s="10"/>
      <c r="X3318" s="10"/>
      <c r="Y3318" s="10"/>
      <c r="Z3318" s="10"/>
      <c r="AA3318" s="10"/>
      <c r="AB3318" s="10"/>
      <c r="AC3318" s="10"/>
      <c r="AD3318" s="10"/>
      <c r="AE3318" s="10"/>
      <c r="AF3318" s="10"/>
      <c r="AG3318" s="10"/>
      <c r="AH3318" s="10"/>
      <c r="AI3318" s="10"/>
      <c r="AJ3318" s="10"/>
      <c r="AK3318" s="10"/>
      <c r="AL3318" s="10"/>
      <c r="AM3318" s="10"/>
      <c r="AN3318" s="10"/>
      <c r="AO3318" s="10"/>
      <c r="AP3318" s="10"/>
      <c r="AQ3318" s="10"/>
      <c r="AR3318" s="10"/>
      <c r="AS3318" s="10"/>
      <c r="AT3318" s="10"/>
      <c r="AU3318" s="10"/>
      <c r="AV3318" s="10"/>
      <c r="AW3318" s="10"/>
      <c r="AX3318" s="10"/>
      <c r="DI3318" s="6"/>
    </row>
    <row r="3319" spans="1:113" ht="14.4">
      <c r="A3319" s="8"/>
      <c r="B3319" s="12"/>
      <c r="C3319" s="7"/>
      <c r="D3319" s="7"/>
      <c r="E3319" s="7"/>
      <c r="F3319" s="7"/>
      <c r="G3319" s="7"/>
      <c r="H3319" s="7"/>
      <c r="I3319" s="7"/>
      <c r="J3319" s="7"/>
      <c r="K3319" s="7"/>
      <c r="L3319" s="13"/>
      <c r="M3319" s="13"/>
      <c r="N3319" s="13"/>
      <c r="O3319" s="13"/>
      <c r="P3319" s="7"/>
      <c r="Q3319" s="7"/>
      <c r="R3319" s="7"/>
      <c r="S3319" s="7"/>
      <c r="T3319" s="7"/>
      <c r="U3319" s="7"/>
      <c r="V3319" s="14"/>
      <c r="W3319" s="14"/>
      <c r="X3319" s="14"/>
      <c r="Y3319" s="14"/>
      <c r="Z3319" s="14"/>
      <c r="AA3319" s="14"/>
      <c r="AB3319" s="14"/>
      <c r="AC3319" s="14"/>
      <c r="AD3319" s="14"/>
      <c r="AE3319" s="14"/>
      <c r="AF3319" s="14"/>
      <c r="AG3319" s="14"/>
      <c r="AH3319" s="14"/>
      <c r="AI3319" s="14"/>
      <c r="AJ3319" s="14"/>
      <c r="AK3319" s="14"/>
      <c r="AL3319" s="14"/>
      <c r="AM3319" s="14"/>
      <c r="AN3319" s="14"/>
      <c r="AO3319" s="14"/>
      <c r="AP3319" s="14"/>
      <c r="AQ3319" s="14"/>
      <c r="AR3319" s="14"/>
      <c r="AS3319" s="14"/>
      <c r="AT3319" s="14"/>
      <c r="AU3319" s="14"/>
      <c r="AV3319" s="14"/>
      <c r="AW3319" s="14"/>
      <c r="AX3319" s="15"/>
    </row>
    <row r="3320" spans="1:113" ht="12" customHeight="1">
      <c r="A3320" s="8"/>
      <c r="B3320" s="160" t="s">
        <v>384</v>
      </c>
      <c r="C3320" s="161"/>
      <c r="D3320" s="161"/>
      <c r="E3320" s="161"/>
      <c r="F3320" s="161"/>
      <c r="G3320" s="161"/>
      <c r="H3320" s="161"/>
      <c r="I3320" s="161"/>
      <c r="J3320" s="161"/>
      <c r="K3320" s="161"/>
      <c r="L3320" s="161"/>
      <c r="M3320" s="161"/>
      <c r="N3320" s="161"/>
      <c r="O3320" s="161"/>
      <c r="P3320" s="161"/>
      <c r="Q3320" s="161"/>
      <c r="R3320" s="161"/>
      <c r="S3320" s="161"/>
      <c r="T3320" s="161"/>
      <c r="U3320" s="161"/>
      <c r="V3320" s="161"/>
      <c r="W3320" s="161"/>
      <c r="X3320" s="161"/>
      <c r="Y3320" s="161"/>
      <c r="Z3320" s="161"/>
      <c r="AA3320" s="161"/>
      <c r="AB3320" s="161"/>
      <c r="AC3320" s="161"/>
      <c r="AD3320" s="161"/>
      <c r="AE3320" s="161"/>
      <c r="AF3320" s="161"/>
      <c r="AG3320" s="161"/>
      <c r="AH3320" s="161"/>
      <c r="AI3320" s="161"/>
      <c r="AJ3320" s="161"/>
      <c r="AK3320" s="161"/>
      <c r="AL3320" s="161"/>
      <c r="AM3320" s="161"/>
      <c r="AN3320" s="161"/>
      <c r="AO3320" s="161"/>
      <c r="AP3320" s="161"/>
      <c r="AQ3320" s="161"/>
      <c r="AR3320" s="161"/>
      <c r="AS3320" s="161"/>
      <c r="AT3320" s="161"/>
      <c r="AU3320" s="161"/>
      <c r="AV3320" s="161"/>
      <c r="AW3320" s="161"/>
      <c r="AX3320" s="162"/>
    </row>
    <row r="3321" spans="1:113" ht="12" customHeight="1">
      <c r="A3321" s="8"/>
      <c r="B3321" s="160"/>
      <c r="C3321" s="161"/>
      <c r="D3321" s="161"/>
      <c r="E3321" s="161"/>
      <c r="F3321" s="161"/>
      <c r="G3321" s="161"/>
      <c r="H3321" s="161"/>
      <c r="I3321" s="161"/>
      <c r="J3321" s="161"/>
      <c r="K3321" s="161"/>
      <c r="L3321" s="161"/>
      <c r="M3321" s="161"/>
      <c r="N3321" s="161"/>
      <c r="O3321" s="161"/>
      <c r="P3321" s="161"/>
      <c r="Q3321" s="161"/>
      <c r="R3321" s="161"/>
      <c r="S3321" s="161"/>
      <c r="T3321" s="161"/>
      <c r="U3321" s="161"/>
      <c r="V3321" s="161"/>
      <c r="W3321" s="161"/>
      <c r="X3321" s="161"/>
      <c r="Y3321" s="161"/>
      <c r="Z3321" s="161"/>
      <c r="AA3321" s="161"/>
      <c r="AB3321" s="161"/>
      <c r="AC3321" s="161"/>
      <c r="AD3321" s="161"/>
      <c r="AE3321" s="161"/>
      <c r="AF3321" s="161"/>
      <c r="AG3321" s="161"/>
      <c r="AH3321" s="161"/>
      <c r="AI3321" s="161"/>
      <c r="AJ3321" s="161"/>
      <c r="AK3321" s="161"/>
      <c r="AL3321" s="161"/>
      <c r="AM3321" s="161"/>
      <c r="AN3321" s="161"/>
      <c r="AO3321" s="161"/>
      <c r="AP3321" s="161"/>
      <c r="AQ3321" s="161"/>
      <c r="AR3321" s="161"/>
      <c r="AS3321" s="161"/>
      <c r="AT3321" s="161"/>
      <c r="AU3321" s="161"/>
      <c r="AV3321" s="161"/>
      <c r="AW3321" s="161"/>
      <c r="AX3321" s="162"/>
    </row>
    <row r="3322" spans="1:113" ht="12" customHeight="1">
      <c r="A3322" s="8"/>
      <c r="B3322" s="160"/>
      <c r="C3322" s="161"/>
      <c r="D3322" s="161"/>
      <c r="E3322" s="161"/>
      <c r="F3322" s="161"/>
      <c r="G3322" s="161"/>
      <c r="H3322" s="161"/>
      <c r="I3322" s="161"/>
      <c r="J3322" s="161"/>
      <c r="K3322" s="161"/>
      <c r="L3322" s="161"/>
      <c r="M3322" s="161"/>
      <c r="N3322" s="161"/>
      <c r="O3322" s="161"/>
      <c r="P3322" s="161"/>
      <c r="Q3322" s="161"/>
      <c r="R3322" s="161"/>
      <c r="S3322" s="161"/>
      <c r="T3322" s="161"/>
      <c r="U3322" s="161"/>
      <c r="V3322" s="161"/>
      <c r="W3322" s="161"/>
      <c r="X3322" s="161"/>
      <c r="Y3322" s="161"/>
      <c r="Z3322" s="161"/>
      <c r="AA3322" s="161"/>
      <c r="AB3322" s="161"/>
      <c r="AC3322" s="161"/>
      <c r="AD3322" s="161"/>
      <c r="AE3322" s="161"/>
      <c r="AF3322" s="161"/>
      <c r="AG3322" s="161"/>
      <c r="AH3322" s="161"/>
      <c r="AI3322" s="161"/>
      <c r="AJ3322" s="161"/>
      <c r="AK3322" s="161"/>
      <c r="AL3322" s="161"/>
      <c r="AM3322" s="161"/>
      <c r="AN3322" s="161"/>
      <c r="AO3322" s="161"/>
      <c r="AP3322" s="161"/>
      <c r="AQ3322" s="161"/>
      <c r="AR3322" s="161"/>
      <c r="AS3322" s="161"/>
      <c r="AT3322" s="161"/>
      <c r="AU3322" s="161"/>
      <c r="AV3322" s="161"/>
      <c r="AW3322" s="161"/>
      <c r="AX3322" s="162"/>
    </row>
    <row r="3323" spans="1:113" ht="12" customHeight="1">
      <c r="A3323" s="8"/>
      <c r="B3323" s="160"/>
      <c r="C3323" s="161"/>
      <c r="D3323" s="161"/>
      <c r="E3323" s="161"/>
      <c r="F3323" s="161"/>
      <c r="G3323" s="161"/>
      <c r="H3323" s="161"/>
      <c r="I3323" s="161"/>
      <c r="J3323" s="161"/>
      <c r="K3323" s="161"/>
      <c r="L3323" s="161"/>
      <c r="M3323" s="161"/>
      <c r="N3323" s="161"/>
      <c r="O3323" s="161"/>
      <c r="P3323" s="161"/>
      <c r="Q3323" s="161"/>
      <c r="R3323" s="161"/>
      <c r="S3323" s="161"/>
      <c r="T3323" s="161"/>
      <c r="U3323" s="161"/>
      <c r="V3323" s="161"/>
      <c r="W3323" s="161"/>
      <c r="X3323" s="161"/>
      <c r="Y3323" s="161"/>
      <c r="Z3323" s="161"/>
      <c r="AA3323" s="161"/>
      <c r="AB3323" s="161"/>
      <c r="AC3323" s="161"/>
      <c r="AD3323" s="161"/>
      <c r="AE3323" s="161"/>
      <c r="AF3323" s="161"/>
      <c r="AG3323" s="161"/>
      <c r="AH3323" s="161"/>
      <c r="AI3323" s="161"/>
      <c r="AJ3323" s="161"/>
      <c r="AK3323" s="161"/>
      <c r="AL3323" s="161"/>
      <c r="AM3323" s="161"/>
      <c r="AN3323" s="161"/>
      <c r="AO3323" s="161"/>
      <c r="AP3323" s="161"/>
      <c r="AQ3323" s="161"/>
      <c r="AR3323" s="161"/>
      <c r="AS3323" s="161"/>
      <c r="AT3323" s="161"/>
      <c r="AU3323" s="161"/>
      <c r="AV3323" s="161"/>
      <c r="AW3323" s="161"/>
      <c r="AX3323" s="162"/>
    </row>
    <row r="3324" spans="1:113" ht="12" customHeight="1">
      <c r="A3324" s="8"/>
      <c r="B3324" s="160"/>
      <c r="C3324" s="161"/>
      <c r="D3324" s="161"/>
      <c r="E3324" s="161"/>
      <c r="F3324" s="161"/>
      <c r="G3324" s="161"/>
      <c r="H3324" s="161"/>
      <c r="I3324" s="161"/>
      <c r="J3324" s="161"/>
      <c r="K3324" s="161"/>
      <c r="L3324" s="161"/>
      <c r="M3324" s="161"/>
      <c r="N3324" s="161"/>
      <c r="O3324" s="161"/>
      <c r="P3324" s="161"/>
      <c r="Q3324" s="161"/>
      <c r="R3324" s="161"/>
      <c r="S3324" s="161"/>
      <c r="T3324" s="161"/>
      <c r="U3324" s="161"/>
      <c r="V3324" s="161"/>
      <c r="W3324" s="161"/>
      <c r="X3324" s="161"/>
      <c r="Y3324" s="161"/>
      <c r="Z3324" s="161"/>
      <c r="AA3324" s="161"/>
      <c r="AB3324" s="161"/>
      <c r="AC3324" s="161"/>
      <c r="AD3324" s="161"/>
      <c r="AE3324" s="161"/>
      <c r="AF3324" s="161"/>
      <c r="AG3324" s="161"/>
      <c r="AH3324" s="161"/>
      <c r="AI3324" s="161"/>
      <c r="AJ3324" s="161"/>
      <c r="AK3324" s="161"/>
      <c r="AL3324" s="161"/>
      <c r="AM3324" s="161"/>
      <c r="AN3324" s="161"/>
      <c r="AO3324" s="161"/>
      <c r="AP3324" s="161"/>
      <c r="AQ3324" s="161"/>
      <c r="AR3324" s="161"/>
      <c r="AS3324" s="161"/>
      <c r="AT3324" s="161"/>
      <c r="AU3324" s="161"/>
      <c r="AV3324" s="161"/>
      <c r="AW3324" s="161"/>
      <c r="AX3324" s="162"/>
    </row>
    <row r="3325" spans="1:113" ht="12" customHeight="1">
      <c r="A3325" s="8"/>
      <c r="B3325" s="160"/>
      <c r="C3325" s="161"/>
      <c r="D3325" s="161"/>
      <c r="E3325" s="161"/>
      <c r="F3325" s="161"/>
      <c r="G3325" s="161"/>
      <c r="H3325" s="161"/>
      <c r="I3325" s="161"/>
      <c r="J3325" s="161"/>
      <c r="K3325" s="161"/>
      <c r="L3325" s="161"/>
      <c r="M3325" s="161"/>
      <c r="N3325" s="161"/>
      <c r="O3325" s="161"/>
      <c r="P3325" s="161"/>
      <c r="Q3325" s="161"/>
      <c r="R3325" s="161"/>
      <c r="S3325" s="161"/>
      <c r="T3325" s="161"/>
      <c r="U3325" s="161"/>
      <c r="V3325" s="161"/>
      <c r="W3325" s="161"/>
      <c r="X3325" s="161"/>
      <c r="Y3325" s="161"/>
      <c r="Z3325" s="161"/>
      <c r="AA3325" s="161"/>
      <c r="AB3325" s="161"/>
      <c r="AC3325" s="161"/>
      <c r="AD3325" s="161"/>
      <c r="AE3325" s="161"/>
      <c r="AF3325" s="161"/>
      <c r="AG3325" s="161"/>
      <c r="AH3325" s="161"/>
      <c r="AI3325" s="161"/>
      <c r="AJ3325" s="161"/>
      <c r="AK3325" s="161"/>
      <c r="AL3325" s="161"/>
      <c r="AM3325" s="161"/>
      <c r="AN3325" s="161"/>
      <c r="AO3325" s="161"/>
      <c r="AP3325" s="161"/>
      <c r="AQ3325" s="161"/>
      <c r="AR3325" s="161"/>
      <c r="AS3325" s="161"/>
      <c r="AT3325" s="161"/>
      <c r="AU3325" s="161"/>
      <c r="AV3325" s="161"/>
      <c r="AW3325" s="161"/>
      <c r="AX3325" s="162"/>
    </row>
    <row r="3326" spans="1:113" ht="12" customHeight="1">
      <c r="A3326" s="8"/>
      <c r="B3326" s="160"/>
      <c r="C3326" s="161"/>
      <c r="D3326" s="161"/>
      <c r="E3326" s="161"/>
      <c r="F3326" s="161"/>
      <c r="G3326" s="161"/>
      <c r="H3326" s="161"/>
      <c r="I3326" s="161"/>
      <c r="J3326" s="161"/>
      <c r="K3326" s="161"/>
      <c r="L3326" s="161"/>
      <c r="M3326" s="161"/>
      <c r="N3326" s="161"/>
      <c r="O3326" s="161"/>
      <c r="P3326" s="161"/>
      <c r="Q3326" s="161"/>
      <c r="R3326" s="161"/>
      <c r="S3326" s="161"/>
      <c r="T3326" s="161"/>
      <c r="U3326" s="161"/>
      <c r="V3326" s="161"/>
      <c r="W3326" s="161"/>
      <c r="X3326" s="161"/>
      <c r="Y3326" s="161"/>
      <c r="Z3326" s="161"/>
      <c r="AA3326" s="161"/>
      <c r="AB3326" s="161"/>
      <c r="AC3326" s="161"/>
      <c r="AD3326" s="161"/>
      <c r="AE3326" s="161"/>
      <c r="AF3326" s="161"/>
      <c r="AG3326" s="161"/>
      <c r="AH3326" s="161"/>
      <c r="AI3326" s="161"/>
      <c r="AJ3326" s="161"/>
      <c r="AK3326" s="161"/>
      <c r="AL3326" s="161"/>
      <c r="AM3326" s="161"/>
      <c r="AN3326" s="161"/>
      <c r="AO3326" s="161"/>
      <c r="AP3326" s="161"/>
      <c r="AQ3326" s="161"/>
      <c r="AR3326" s="161"/>
      <c r="AS3326" s="161"/>
      <c r="AT3326" s="161"/>
      <c r="AU3326" s="161"/>
      <c r="AV3326" s="161"/>
      <c r="AW3326" s="161"/>
      <c r="AX3326" s="162"/>
    </row>
    <row r="3327" spans="1:113" ht="12" customHeight="1">
      <c r="A3327" s="8"/>
      <c r="B3327" s="160"/>
      <c r="C3327" s="161"/>
      <c r="D3327" s="161"/>
      <c r="E3327" s="161"/>
      <c r="F3327" s="161"/>
      <c r="G3327" s="161"/>
      <c r="H3327" s="161"/>
      <c r="I3327" s="161"/>
      <c r="J3327" s="161"/>
      <c r="K3327" s="161"/>
      <c r="L3327" s="161"/>
      <c r="M3327" s="161"/>
      <c r="N3327" s="161"/>
      <c r="O3327" s="161"/>
      <c r="P3327" s="161"/>
      <c r="Q3327" s="161"/>
      <c r="R3327" s="161"/>
      <c r="S3327" s="161"/>
      <c r="T3327" s="161"/>
      <c r="U3327" s="161"/>
      <c r="V3327" s="161"/>
      <c r="W3327" s="161"/>
      <c r="X3327" s="161"/>
      <c r="Y3327" s="161"/>
      <c r="Z3327" s="161"/>
      <c r="AA3327" s="161"/>
      <c r="AB3327" s="161"/>
      <c r="AC3327" s="161"/>
      <c r="AD3327" s="161"/>
      <c r="AE3327" s="161"/>
      <c r="AF3327" s="161"/>
      <c r="AG3327" s="161"/>
      <c r="AH3327" s="161"/>
      <c r="AI3327" s="161"/>
      <c r="AJ3327" s="161"/>
      <c r="AK3327" s="161"/>
      <c r="AL3327" s="161"/>
      <c r="AM3327" s="161"/>
      <c r="AN3327" s="161"/>
      <c r="AO3327" s="161"/>
      <c r="AP3327" s="161"/>
      <c r="AQ3327" s="161"/>
      <c r="AR3327" s="161"/>
      <c r="AS3327" s="161"/>
      <c r="AT3327" s="161"/>
      <c r="AU3327" s="161"/>
      <c r="AV3327" s="161"/>
      <c r="AW3327" s="161"/>
      <c r="AX3327" s="162"/>
    </row>
    <row r="3328" spans="1:113" ht="12" customHeight="1">
      <c r="A3328" s="8"/>
      <c r="B3328" s="160"/>
      <c r="C3328" s="161"/>
      <c r="D3328" s="161"/>
      <c r="E3328" s="161"/>
      <c r="F3328" s="161"/>
      <c r="G3328" s="161"/>
      <c r="H3328" s="161"/>
      <c r="I3328" s="161"/>
      <c r="J3328" s="161"/>
      <c r="K3328" s="161"/>
      <c r="L3328" s="161"/>
      <c r="M3328" s="161"/>
      <c r="N3328" s="161"/>
      <c r="O3328" s="161"/>
      <c r="P3328" s="161"/>
      <c r="Q3328" s="161"/>
      <c r="R3328" s="161"/>
      <c r="S3328" s="161"/>
      <c r="T3328" s="161"/>
      <c r="U3328" s="161"/>
      <c r="V3328" s="161"/>
      <c r="W3328" s="161"/>
      <c r="X3328" s="161"/>
      <c r="Y3328" s="161"/>
      <c r="Z3328" s="161"/>
      <c r="AA3328" s="161"/>
      <c r="AB3328" s="161"/>
      <c r="AC3328" s="161"/>
      <c r="AD3328" s="161"/>
      <c r="AE3328" s="161"/>
      <c r="AF3328" s="161"/>
      <c r="AG3328" s="161"/>
      <c r="AH3328" s="161"/>
      <c r="AI3328" s="161"/>
      <c r="AJ3328" s="161"/>
      <c r="AK3328" s="161"/>
      <c r="AL3328" s="161"/>
      <c r="AM3328" s="161"/>
      <c r="AN3328" s="161"/>
      <c r="AO3328" s="161"/>
      <c r="AP3328" s="161"/>
      <c r="AQ3328" s="161"/>
      <c r="AR3328" s="161"/>
      <c r="AS3328" s="161"/>
      <c r="AT3328" s="161"/>
      <c r="AU3328" s="161"/>
      <c r="AV3328" s="161"/>
      <c r="AW3328" s="161"/>
      <c r="AX3328" s="162"/>
    </row>
    <row r="3329" spans="1:251" ht="12" customHeight="1">
      <c r="A3329" s="8"/>
      <c r="B3329" s="160"/>
      <c r="C3329" s="161"/>
      <c r="D3329" s="161"/>
      <c r="E3329" s="161"/>
      <c r="F3329" s="161"/>
      <c r="G3329" s="161"/>
      <c r="H3329" s="161"/>
      <c r="I3329" s="161"/>
      <c r="J3329" s="161"/>
      <c r="K3329" s="161"/>
      <c r="L3329" s="161"/>
      <c r="M3329" s="161"/>
      <c r="N3329" s="161"/>
      <c r="O3329" s="161"/>
      <c r="P3329" s="161"/>
      <c r="Q3329" s="161"/>
      <c r="R3329" s="161"/>
      <c r="S3329" s="161"/>
      <c r="T3329" s="161"/>
      <c r="U3329" s="161"/>
      <c r="V3329" s="161"/>
      <c r="W3329" s="161"/>
      <c r="X3329" s="161"/>
      <c r="Y3329" s="161"/>
      <c r="Z3329" s="161"/>
      <c r="AA3329" s="161"/>
      <c r="AB3329" s="161"/>
      <c r="AC3329" s="161"/>
      <c r="AD3329" s="161"/>
      <c r="AE3329" s="161"/>
      <c r="AF3329" s="161"/>
      <c r="AG3329" s="161"/>
      <c r="AH3329" s="161"/>
      <c r="AI3329" s="161"/>
      <c r="AJ3329" s="161"/>
      <c r="AK3329" s="161"/>
      <c r="AL3329" s="161"/>
      <c r="AM3329" s="161"/>
      <c r="AN3329" s="161"/>
      <c r="AO3329" s="161"/>
      <c r="AP3329" s="161"/>
      <c r="AQ3329" s="161"/>
      <c r="AR3329" s="161"/>
      <c r="AS3329" s="161"/>
      <c r="AT3329" s="161"/>
      <c r="AU3329" s="161"/>
      <c r="AV3329" s="161"/>
      <c r="AW3329" s="161"/>
      <c r="AX3329" s="162"/>
      <c r="BC3329" s="16"/>
    </row>
    <row r="3330" spans="1:251" ht="12" customHeight="1">
      <c r="A3330" s="8"/>
      <c r="B3330" s="160"/>
      <c r="C3330" s="161"/>
      <c r="D3330" s="161"/>
      <c r="E3330" s="161"/>
      <c r="F3330" s="161"/>
      <c r="G3330" s="161"/>
      <c r="H3330" s="161"/>
      <c r="I3330" s="161"/>
      <c r="J3330" s="161"/>
      <c r="K3330" s="161"/>
      <c r="L3330" s="161"/>
      <c r="M3330" s="161"/>
      <c r="N3330" s="161"/>
      <c r="O3330" s="161"/>
      <c r="P3330" s="161"/>
      <c r="Q3330" s="161"/>
      <c r="R3330" s="161"/>
      <c r="S3330" s="161"/>
      <c r="T3330" s="161"/>
      <c r="U3330" s="161"/>
      <c r="V3330" s="161"/>
      <c r="W3330" s="161"/>
      <c r="X3330" s="161"/>
      <c r="Y3330" s="161"/>
      <c r="Z3330" s="161"/>
      <c r="AA3330" s="161"/>
      <c r="AB3330" s="161"/>
      <c r="AC3330" s="161"/>
      <c r="AD3330" s="161"/>
      <c r="AE3330" s="161"/>
      <c r="AF3330" s="161"/>
      <c r="AG3330" s="161"/>
      <c r="AH3330" s="161"/>
      <c r="AI3330" s="161"/>
      <c r="AJ3330" s="161"/>
      <c r="AK3330" s="161"/>
      <c r="AL3330" s="161"/>
      <c r="AM3330" s="161"/>
      <c r="AN3330" s="161"/>
      <c r="AO3330" s="161"/>
      <c r="AP3330" s="161"/>
      <c r="AQ3330" s="161"/>
      <c r="AR3330" s="161"/>
      <c r="AS3330" s="161"/>
      <c r="AT3330" s="161"/>
      <c r="AU3330" s="161"/>
      <c r="AV3330" s="161"/>
      <c r="AW3330" s="161"/>
      <c r="AX3330" s="162"/>
    </row>
    <row r="3331" spans="1:251" ht="12" customHeight="1">
      <c r="A3331" s="8"/>
      <c r="B3331" s="160"/>
      <c r="C3331" s="161"/>
      <c r="D3331" s="161"/>
      <c r="E3331" s="161"/>
      <c r="F3331" s="161"/>
      <c r="G3331" s="161"/>
      <c r="H3331" s="161"/>
      <c r="I3331" s="161"/>
      <c r="J3331" s="161"/>
      <c r="K3331" s="161"/>
      <c r="L3331" s="161"/>
      <c r="M3331" s="161"/>
      <c r="N3331" s="161"/>
      <c r="O3331" s="161"/>
      <c r="P3331" s="161"/>
      <c r="Q3331" s="161"/>
      <c r="R3331" s="161"/>
      <c r="S3331" s="161"/>
      <c r="T3331" s="161"/>
      <c r="U3331" s="161"/>
      <c r="V3331" s="161"/>
      <c r="W3331" s="161"/>
      <c r="X3331" s="161"/>
      <c r="Y3331" s="161"/>
      <c r="Z3331" s="161"/>
      <c r="AA3331" s="161"/>
      <c r="AB3331" s="161"/>
      <c r="AC3331" s="161"/>
      <c r="AD3331" s="161"/>
      <c r="AE3331" s="161"/>
      <c r="AF3331" s="161"/>
      <c r="AG3331" s="161"/>
      <c r="AH3331" s="161"/>
      <c r="AI3331" s="161"/>
      <c r="AJ3331" s="161"/>
      <c r="AK3331" s="161"/>
      <c r="AL3331" s="161"/>
      <c r="AM3331" s="161"/>
      <c r="AN3331" s="161"/>
      <c r="AO3331" s="161"/>
      <c r="AP3331" s="161"/>
      <c r="AQ3331" s="161"/>
      <c r="AR3331" s="161"/>
      <c r="AS3331" s="161"/>
      <c r="AT3331" s="161"/>
      <c r="AU3331" s="161"/>
      <c r="AV3331" s="161"/>
      <c r="AW3331" s="161"/>
      <c r="AX3331" s="162"/>
    </row>
    <row r="3332" spans="1:251" ht="12" customHeight="1">
      <c r="A3332" s="8"/>
      <c r="B3332" s="160"/>
      <c r="C3332" s="161"/>
      <c r="D3332" s="161"/>
      <c r="E3332" s="161"/>
      <c r="F3332" s="161"/>
      <c r="G3332" s="161"/>
      <c r="H3332" s="161"/>
      <c r="I3332" s="161"/>
      <c r="J3332" s="161"/>
      <c r="K3332" s="161"/>
      <c r="L3332" s="161"/>
      <c r="M3332" s="161"/>
      <c r="N3332" s="161"/>
      <c r="O3332" s="161"/>
      <c r="P3332" s="161"/>
      <c r="Q3332" s="161"/>
      <c r="R3332" s="161"/>
      <c r="S3332" s="161"/>
      <c r="T3332" s="161"/>
      <c r="U3332" s="161"/>
      <c r="V3332" s="161"/>
      <c r="W3332" s="161"/>
      <c r="X3332" s="161"/>
      <c r="Y3332" s="161"/>
      <c r="Z3332" s="161"/>
      <c r="AA3332" s="161"/>
      <c r="AB3332" s="161"/>
      <c r="AC3332" s="161"/>
      <c r="AD3332" s="161"/>
      <c r="AE3332" s="161"/>
      <c r="AF3332" s="161"/>
      <c r="AG3332" s="161"/>
      <c r="AH3332" s="161"/>
      <c r="AI3332" s="161"/>
      <c r="AJ3332" s="161"/>
      <c r="AK3332" s="161"/>
      <c r="AL3332" s="161"/>
      <c r="AM3332" s="161"/>
      <c r="AN3332" s="161"/>
      <c r="AO3332" s="161"/>
      <c r="AP3332" s="161"/>
      <c r="AQ3332" s="161"/>
      <c r="AR3332" s="161"/>
      <c r="AS3332" s="161"/>
      <c r="AT3332" s="161"/>
      <c r="AU3332" s="161"/>
      <c r="AV3332" s="161"/>
      <c r="AW3332" s="161"/>
      <c r="AX3332" s="162"/>
    </row>
    <row r="3333" spans="1:251" ht="15" thickBot="1">
      <c r="A3333" s="17"/>
      <c r="B3333" s="18"/>
      <c r="C3333" s="19"/>
      <c r="D3333" s="19"/>
      <c r="E3333" s="19"/>
      <c r="F3333" s="19"/>
      <c r="G3333" s="19"/>
      <c r="H3333" s="19"/>
      <c r="I3333" s="19"/>
      <c r="J3333" s="19"/>
      <c r="K3333" s="19"/>
      <c r="L3333" s="19"/>
      <c r="M3333" s="19"/>
      <c r="N3333" s="19"/>
      <c r="O3333" s="19"/>
      <c r="P3333" s="19"/>
      <c r="Q3333" s="19"/>
      <c r="R3333" s="19"/>
      <c r="S3333" s="19"/>
      <c r="T3333" s="19"/>
      <c r="U3333" s="19"/>
      <c r="V3333" s="19"/>
      <c r="W3333" s="19"/>
      <c r="X3333" s="19"/>
      <c r="Y3333" s="19"/>
      <c r="Z3333" s="19"/>
      <c r="AA3333" s="19"/>
      <c r="AB3333" s="19"/>
      <c r="AC3333" s="19"/>
      <c r="AD3333" s="19"/>
      <c r="AE3333" s="19"/>
      <c r="AF3333" s="19"/>
      <c r="AG3333" s="19"/>
      <c r="AH3333" s="19"/>
      <c r="AI3333" s="19"/>
      <c r="AJ3333" s="19"/>
      <c r="AK3333" s="19"/>
      <c r="AL3333" s="19"/>
      <c r="AM3333" s="19"/>
      <c r="AN3333" s="19"/>
      <c r="AO3333" s="19"/>
      <c r="AP3333" s="19"/>
      <c r="AQ3333" s="19"/>
      <c r="AR3333" s="19"/>
      <c r="AS3333" s="19"/>
      <c r="AT3333" s="19"/>
      <c r="AU3333" s="19"/>
      <c r="AV3333" s="19"/>
      <c r="AW3333" s="19"/>
      <c r="AX3333" s="20"/>
    </row>
    <row r="3334" spans="1:251">
      <c r="B3334" s="21"/>
    </row>
    <row r="3335" spans="1:251" ht="14.4">
      <c r="B3335" s="10" t="s">
        <v>4</v>
      </c>
      <c r="C3335" s="8"/>
      <c r="D3335" s="8"/>
      <c r="E3335" s="8"/>
      <c r="F3335" s="8"/>
      <c r="G3335" s="8"/>
      <c r="H3335" s="8"/>
      <c r="I3335" s="8"/>
      <c r="J3335" s="8"/>
      <c r="K3335" s="8"/>
      <c r="L3335" s="9"/>
      <c r="M3335" s="9"/>
      <c r="N3335" s="9"/>
      <c r="O3335" s="9"/>
      <c r="P3335" s="8"/>
      <c r="Q3335" s="8"/>
      <c r="R3335" s="8"/>
      <c r="S3335" s="8"/>
      <c r="T3335" s="8"/>
      <c r="U3335" s="8"/>
      <c r="V3335" s="10"/>
      <c r="W3335" s="10"/>
      <c r="X3335" s="10"/>
      <c r="Y3335" s="10"/>
      <c r="Z3335" s="10"/>
      <c r="AA3335" s="10"/>
      <c r="AB3335" s="10"/>
      <c r="AC3335" s="10"/>
      <c r="AD3335" s="10"/>
      <c r="AE3335" s="10"/>
      <c r="AF3335" s="10"/>
      <c r="AG3335" s="10"/>
      <c r="AH3335" s="10"/>
      <c r="AI3335" s="10"/>
      <c r="AJ3335" s="10"/>
      <c r="AK3335" s="10"/>
      <c r="AL3335" s="10"/>
      <c r="AM3335" s="10"/>
      <c r="AN3335" s="10"/>
      <c r="AO3335" s="10"/>
      <c r="AP3335" s="10"/>
      <c r="AQ3335" s="10"/>
      <c r="AR3335" s="10"/>
      <c r="AS3335" s="10"/>
      <c r="AT3335" s="10"/>
      <c r="AU3335" s="10"/>
      <c r="AV3335" s="10"/>
      <c r="AW3335" s="10"/>
      <c r="AX3335" s="10"/>
    </row>
    <row r="3336" spans="1:251" ht="15" thickBot="1">
      <c r="B3336" s="8"/>
      <c r="C3336" s="8"/>
      <c r="D3336" s="8"/>
      <c r="E3336" s="8"/>
      <c r="F3336" s="8"/>
      <c r="G3336" s="8"/>
      <c r="H3336" s="8"/>
      <c r="I3336" s="8"/>
      <c r="J3336" s="8"/>
      <c r="K3336" s="8"/>
      <c r="L3336" s="9"/>
      <c r="M3336" s="9"/>
      <c r="N3336" s="9"/>
      <c r="O3336" s="9"/>
      <c r="P3336" s="8"/>
      <c r="Q3336" s="8"/>
      <c r="R3336" s="8"/>
      <c r="S3336" s="8"/>
      <c r="T3336" s="8"/>
      <c r="U3336" s="8"/>
      <c r="V3336" s="10"/>
      <c r="W3336" s="10"/>
      <c r="X3336" s="10"/>
      <c r="Y3336" s="10"/>
      <c r="Z3336" s="10"/>
      <c r="AA3336" s="10"/>
      <c r="AB3336" s="10"/>
      <c r="AC3336" s="10"/>
      <c r="AD3336" s="10"/>
      <c r="AE3336" s="10"/>
      <c r="AF3336" s="10"/>
      <c r="AG3336" s="10"/>
      <c r="AH3336" s="10"/>
      <c r="AI3336" s="10"/>
      <c r="AJ3336" s="10"/>
      <c r="AK3336" s="10"/>
      <c r="AL3336" s="10"/>
      <c r="AM3336" s="10"/>
      <c r="AN3336" s="10"/>
      <c r="AO3336" s="10"/>
      <c r="AP3336" s="10"/>
      <c r="AQ3336" s="10"/>
      <c r="AR3336" s="10"/>
      <c r="AS3336" s="10"/>
      <c r="AT3336" s="10"/>
      <c r="AU3336" s="10"/>
      <c r="AV3336" s="10"/>
      <c r="AW3336" s="10"/>
      <c r="AX3336" s="22" t="s">
        <v>5</v>
      </c>
    </row>
    <row r="3337" spans="1:251" s="16" customFormat="1" ht="13.5" customHeight="1">
      <c r="A3337" s="8"/>
      <c r="B3337" s="163" t="s">
        <v>6</v>
      </c>
      <c r="C3337" s="164"/>
      <c r="D3337" s="164"/>
      <c r="E3337" s="164"/>
      <c r="F3337" s="164"/>
      <c r="G3337" s="164"/>
      <c r="H3337" s="164"/>
      <c r="I3337" s="164"/>
      <c r="J3337" s="164"/>
      <c r="K3337" s="164"/>
      <c r="L3337" s="164"/>
      <c r="M3337" s="164"/>
      <c r="N3337" s="164"/>
      <c r="O3337" s="164"/>
      <c r="P3337" s="164"/>
      <c r="Q3337" s="164"/>
      <c r="R3337" s="164"/>
      <c r="S3337" s="164"/>
      <c r="T3337" s="164"/>
      <c r="U3337" s="164"/>
      <c r="V3337" s="164"/>
      <c r="W3337" s="164"/>
      <c r="X3337" s="164"/>
      <c r="Y3337" s="164"/>
      <c r="Z3337" s="165"/>
      <c r="AA3337" s="169" t="s">
        <v>9</v>
      </c>
      <c r="AB3337" s="164"/>
      <c r="AC3337" s="164"/>
      <c r="AD3337" s="164"/>
      <c r="AE3337" s="164"/>
      <c r="AF3337" s="164"/>
      <c r="AG3337" s="164"/>
      <c r="AH3337" s="164"/>
      <c r="AI3337" s="165"/>
      <c r="AJ3337" s="169" t="s">
        <v>10</v>
      </c>
      <c r="AK3337" s="164"/>
      <c r="AL3337" s="164"/>
      <c r="AM3337" s="164"/>
      <c r="AN3337" s="164"/>
      <c r="AO3337" s="164"/>
      <c r="AP3337" s="164"/>
      <c r="AQ3337" s="164"/>
      <c r="AR3337" s="165"/>
      <c r="AS3337" s="169" t="s">
        <v>7</v>
      </c>
      <c r="AT3337" s="164"/>
      <c r="AU3337" s="164"/>
      <c r="AV3337" s="164"/>
      <c r="AW3337" s="164"/>
      <c r="AX3337" s="171"/>
      <c r="AY3337" s="2"/>
      <c r="AZ3337" s="2"/>
      <c r="BA3337" s="2"/>
      <c r="BB3337" s="2"/>
      <c r="BC3337" s="2"/>
      <c r="BD3337" s="2"/>
      <c r="BE3337" s="2"/>
      <c r="BF3337" s="2"/>
      <c r="BG3337" s="2"/>
      <c r="BH3337" s="2"/>
      <c r="BI3337" s="2"/>
      <c r="BJ3337" s="2"/>
      <c r="BK3337" s="2"/>
      <c r="BL3337" s="2"/>
      <c r="BM3337" s="2"/>
      <c r="BN3337" s="2"/>
      <c r="BO3337" s="2"/>
      <c r="BP3337" s="2"/>
      <c r="BQ3337" s="2"/>
      <c r="BR3337" s="2"/>
      <c r="BS3337" s="2"/>
      <c r="BT3337" s="2"/>
      <c r="BU3337" s="2"/>
      <c r="BV3337" s="2"/>
      <c r="BW3337" s="2"/>
      <c r="BX3337" s="2"/>
      <c r="BY3337" s="2"/>
      <c r="BZ3337" s="2"/>
      <c r="CA3337" s="2"/>
      <c r="CB3337" s="2"/>
      <c r="CC3337" s="2"/>
      <c r="CD3337" s="2"/>
      <c r="CE3337" s="2"/>
      <c r="CF3337" s="2"/>
      <c r="CG3337" s="2"/>
      <c r="CH3337" s="2"/>
      <c r="CI3337" s="2"/>
      <c r="CJ3337" s="2"/>
      <c r="CK3337" s="2"/>
      <c r="CL3337" s="2"/>
      <c r="CM3337" s="2"/>
      <c r="CN3337" s="2"/>
      <c r="CO3337" s="2"/>
      <c r="CP3337" s="2"/>
      <c r="CQ3337" s="2"/>
      <c r="CR3337" s="2"/>
      <c r="CS3337" s="2"/>
      <c r="CT3337" s="2"/>
      <c r="CU3337" s="2"/>
      <c r="CV3337" s="2"/>
      <c r="CW3337" s="2"/>
      <c r="CX3337" s="2"/>
      <c r="CY3337" s="2"/>
      <c r="CZ3337" s="2"/>
      <c r="DA3337" s="2"/>
      <c r="DB3337" s="2"/>
      <c r="DC3337" s="2"/>
      <c r="DD3337" s="2"/>
      <c r="DE3337" s="2"/>
      <c r="DF3337" s="2"/>
      <c r="DG3337" s="2"/>
      <c r="DH3337" s="2"/>
      <c r="DI3337" s="2"/>
      <c r="DJ3337" s="2"/>
      <c r="DK3337" s="2"/>
      <c r="DL3337" s="2"/>
      <c r="DM3337" s="2"/>
      <c r="DN3337" s="2"/>
      <c r="DO3337" s="2"/>
      <c r="DP3337" s="2"/>
      <c r="DQ3337" s="2"/>
      <c r="DR3337" s="2"/>
      <c r="DS3337" s="2"/>
      <c r="DT3337" s="2"/>
      <c r="DU3337" s="2"/>
      <c r="DV3337" s="2"/>
      <c r="DW3337" s="2"/>
      <c r="DX3337" s="2"/>
      <c r="DY3337" s="2"/>
      <c r="DZ3337" s="2"/>
      <c r="EA3337" s="2"/>
      <c r="EB3337" s="2"/>
      <c r="EC3337" s="2"/>
      <c r="ED3337" s="2"/>
      <c r="EE3337" s="2"/>
      <c r="EF3337" s="2"/>
      <c r="EG3337" s="2"/>
      <c r="EH3337" s="2"/>
      <c r="EI3337" s="2"/>
      <c r="EJ3337" s="2"/>
      <c r="EK3337" s="2"/>
      <c r="EL3337" s="2"/>
      <c r="EM3337" s="2"/>
      <c r="EN3337" s="2"/>
      <c r="EO3337" s="2"/>
      <c r="EP3337" s="2"/>
      <c r="EQ3337" s="2"/>
      <c r="ER3337" s="2"/>
      <c r="ES3337" s="2"/>
      <c r="ET3337" s="2"/>
      <c r="EU3337" s="2"/>
      <c r="EV3337" s="2"/>
      <c r="EW3337" s="2"/>
      <c r="EX3337" s="2"/>
      <c r="EY3337" s="2"/>
      <c r="EZ3337" s="2"/>
      <c r="FA3337" s="2"/>
      <c r="FB3337" s="2"/>
      <c r="FC3337" s="2"/>
      <c r="FD3337" s="2"/>
      <c r="FE3337" s="2"/>
      <c r="FF3337" s="2"/>
      <c r="FG3337" s="2"/>
      <c r="FH3337" s="2"/>
      <c r="FI3337" s="2"/>
      <c r="FJ3337" s="2"/>
      <c r="FK3337" s="2"/>
      <c r="FL3337" s="2"/>
      <c r="FM3337" s="2"/>
      <c r="FN3337" s="2"/>
      <c r="FO3337" s="2"/>
      <c r="FP3337" s="2"/>
      <c r="FQ3337" s="2"/>
      <c r="FR3337" s="2"/>
      <c r="FS3337" s="2"/>
      <c r="FT3337" s="2"/>
      <c r="FU3337" s="2"/>
      <c r="FV3337" s="2"/>
      <c r="FW3337" s="2"/>
      <c r="FX3337" s="2"/>
      <c r="FY3337" s="2"/>
      <c r="FZ3337" s="2"/>
      <c r="GA3337" s="2"/>
      <c r="GB3337" s="2"/>
      <c r="GC3337" s="2"/>
      <c r="GD3337" s="2"/>
      <c r="GE3337" s="2"/>
      <c r="GF3337" s="2"/>
      <c r="GG3337" s="2"/>
      <c r="GH3337" s="2"/>
      <c r="GI3337" s="2"/>
      <c r="GJ3337" s="2"/>
      <c r="GK3337" s="2"/>
      <c r="GL3337" s="2"/>
      <c r="GM3337" s="2"/>
      <c r="GN3337" s="2"/>
      <c r="GO3337" s="2"/>
      <c r="GP3337" s="2"/>
      <c r="GQ3337" s="2"/>
      <c r="GR3337" s="2"/>
      <c r="GS3337" s="2"/>
      <c r="GT3337" s="2"/>
      <c r="GU3337" s="2"/>
      <c r="GV3337" s="2"/>
      <c r="GW3337" s="2"/>
      <c r="GX3337" s="2"/>
      <c r="GY3337" s="2"/>
      <c r="GZ3337" s="2"/>
      <c r="HA3337" s="2"/>
      <c r="HB3337" s="2"/>
      <c r="HC3337" s="2"/>
      <c r="HD3337" s="2"/>
      <c r="HE3337" s="2"/>
      <c r="HF3337" s="2"/>
      <c r="HG3337" s="2"/>
      <c r="HH3337" s="2"/>
      <c r="HI3337" s="2"/>
      <c r="HJ3337" s="2"/>
      <c r="HK3337" s="2"/>
      <c r="HL3337" s="2"/>
      <c r="HM3337" s="2"/>
      <c r="HN3337" s="2"/>
      <c r="HO3337" s="2"/>
      <c r="HP3337" s="2"/>
      <c r="HQ3337" s="2"/>
      <c r="HR3337" s="2"/>
      <c r="HS3337" s="2"/>
      <c r="HT3337" s="2"/>
      <c r="HU3337" s="2"/>
      <c r="HV3337" s="2"/>
      <c r="HW3337" s="2"/>
      <c r="HX3337" s="2"/>
      <c r="HY3337" s="2"/>
      <c r="HZ3337" s="2"/>
      <c r="IA3337" s="2"/>
      <c r="IB3337" s="2"/>
      <c r="IC3337" s="2"/>
      <c r="ID3337" s="2"/>
      <c r="IE3337" s="2"/>
      <c r="IF3337" s="2"/>
      <c r="IG3337" s="2"/>
      <c r="IH3337" s="2"/>
      <c r="II3337" s="2"/>
      <c r="IJ3337" s="2"/>
      <c r="IK3337" s="2"/>
      <c r="IL3337" s="2"/>
      <c r="IM3337" s="2"/>
      <c r="IN3337" s="2"/>
      <c r="IO3337" s="2"/>
      <c r="IP3337" s="2"/>
      <c r="IQ3337" s="2"/>
    </row>
    <row r="3338" spans="1:251" s="16" customFormat="1">
      <c r="A3338" s="8"/>
      <c r="B3338" s="166"/>
      <c r="C3338" s="167"/>
      <c r="D3338" s="167"/>
      <c r="E3338" s="167"/>
      <c r="F3338" s="167"/>
      <c r="G3338" s="167"/>
      <c r="H3338" s="167"/>
      <c r="I3338" s="167"/>
      <c r="J3338" s="167"/>
      <c r="K3338" s="167"/>
      <c r="L3338" s="167"/>
      <c r="M3338" s="167"/>
      <c r="N3338" s="167"/>
      <c r="O3338" s="167"/>
      <c r="P3338" s="167"/>
      <c r="Q3338" s="167"/>
      <c r="R3338" s="167"/>
      <c r="S3338" s="167"/>
      <c r="T3338" s="167"/>
      <c r="U3338" s="167"/>
      <c r="V3338" s="167"/>
      <c r="W3338" s="167"/>
      <c r="X3338" s="167"/>
      <c r="Y3338" s="167"/>
      <c r="Z3338" s="168"/>
      <c r="AA3338" s="170"/>
      <c r="AB3338" s="167"/>
      <c r="AC3338" s="167"/>
      <c r="AD3338" s="167"/>
      <c r="AE3338" s="167"/>
      <c r="AF3338" s="167"/>
      <c r="AG3338" s="167"/>
      <c r="AH3338" s="167"/>
      <c r="AI3338" s="168"/>
      <c r="AJ3338" s="170"/>
      <c r="AK3338" s="167"/>
      <c r="AL3338" s="167"/>
      <c r="AM3338" s="167"/>
      <c r="AN3338" s="167"/>
      <c r="AO3338" s="167"/>
      <c r="AP3338" s="167"/>
      <c r="AQ3338" s="167"/>
      <c r="AR3338" s="168"/>
      <c r="AS3338" s="170"/>
      <c r="AT3338" s="167"/>
      <c r="AU3338" s="167"/>
      <c r="AV3338" s="167"/>
      <c r="AW3338" s="167"/>
      <c r="AX3338" s="172"/>
      <c r="AY3338" s="2"/>
      <c r="AZ3338" s="2"/>
      <c r="BA3338" s="2"/>
      <c r="BB3338" s="23"/>
      <c r="BC3338" s="24"/>
      <c r="BE3338" s="2"/>
      <c r="BF3338" s="2"/>
      <c r="BG3338" s="2"/>
      <c r="BH3338" s="2"/>
      <c r="BI3338" s="2"/>
      <c r="BJ3338" s="2"/>
      <c r="BK3338" s="2"/>
      <c r="BL3338" s="2"/>
      <c r="BM3338" s="2"/>
      <c r="BN3338" s="2"/>
      <c r="BO3338" s="2"/>
      <c r="BP3338" s="2"/>
      <c r="BQ3338" s="2"/>
      <c r="BR3338" s="2"/>
      <c r="BS3338" s="2"/>
      <c r="BT3338" s="2"/>
      <c r="BU3338" s="2"/>
      <c r="BV3338" s="2"/>
      <c r="BW3338" s="2"/>
      <c r="BX3338" s="2"/>
      <c r="BY3338" s="2"/>
      <c r="BZ3338" s="2"/>
      <c r="CA3338" s="2"/>
      <c r="CB3338" s="2"/>
      <c r="CC3338" s="2"/>
      <c r="CD3338" s="2"/>
      <c r="CE3338" s="2"/>
      <c r="CF3338" s="2"/>
      <c r="CG3338" s="2"/>
      <c r="CH3338" s="2"/>
      <c r="CI3338" s="2"/>
      <c r="CJ3338" s="2"/>
      <c r="CK3338" s="2"/>
      <c r="CL3338" s="2"/>
      <c r="CM3338" s="2"/>
      <c r="CN3338" s="2"/>
      <c r="CO3338" s="2"/>
      <c r="CP3338" s="2"/>
      <c r="CQ3338" s="2"/>
      <c r="CR3338" s="2"/>
      <c r="CS3338" s="2"/>
      <c r="CT3338" s="2"/>
      <c r="CU3338" s="2"/>
      <c r="CV3338" s="2"/>
      <c r="CW3338" s="2"/>
      <c r="CX3338" s="2"/>
      <c r="CY3338" s="2"/>
      <c r="CZ3338" s="2"/>
      <c r="DA3338" s="2"/>
      <c r="DB3338" s="2"/>
      <c r="DC3338" s="2"/>
      <c r="DD3338" s="2"/>
      <c r="DE3338" s="2"/>
      <c r="DF3338" s="2"/>
      <c r="DG3338" s="2"/>
      <c r="DH3338" s="2"/>
      <c r="DI3338" s="2"/>
      <c r="DJ3338" s="2"/>
      <c r="DK3338" s="2"/>
      <c r="DL3338" s="2"/>
      <c r="DM3338" s="2"/>
      <c r="DN3338" s="2"/>
      <c r="DO3338" s="2"/>
      <c r="DP3338" s="2"/>
      <c r="DQ3338" s="2"/>
      <c r="DR3338" s="2"/>
      <c r="DS3338" s="2"/>
      <c r="DT3338" s="2"/>
      <c r="DU3338" s="2"/>
      <c r="DV3338" s="2"/>
      <c r="DW3338" s="2"/>
      <c r="DX3338" s="2"/>
      <c r="DY3338" s="2"/>
      <c r="DZ3338" s="2"/>
      <c r="EA3338" s="2"/>
      <c r="EB3338" s="2"/>
      <c r="EC3338" s="2"/>
      <c r="ED3338" s="2"/>
      <c r="EE3338" s="2"/>
      <c r="EF3338" s="2"/>
      <c r="EG3338" s="2"/>
      <c r="EH3338" s="2"/>
      <c r="EI3338" s="2"/>
      <c r="EJ3338" s="2"/>
      <c r="EK3338" s="2"/>
      <c r="EL3338" s="2"/>
      <c r="EM3338" s="2"/>
      <c r="EN3338" s="2"/>
      <c r="EO3338" s="2"/>
      <c r="EP3338" s="2"/>
      <c r="EQ3338" s="2"/>
      <c r="ER3338" s="2"/>
      <c r="ES3338" s="2"/>
      <c r="ET3338" s="2"/>
      <c r="EU3338" s="2"/>
      <c r="EV3338" s="2"/>
      <c r="EW3338" s="2"/>
      <c r="EX3338" s="2"/>
      <c r="EY3338" s="2"/>
      <c r="EZ3338" s="2"/>
      <c r="FA3338" s="2"/>
      <c r="FB3338" s="2"/>
      <c r="FC3338" s="2"/>
      <c r="FD3338" s="2"/>
      <c r="FE3338" s="2"/>
      <c r="FF3338" s="2"/>
      <c r="FG3338" s="2"/>
      <c r="FH3338" s="2"/>
      <c r="FI3338" s="2"/>
      <c r="FJ3338" s="2"/>
      <c r="FK3338" s="2"/>
      <c r="FL3338" s="2"/>
      <c r="FM3338" s="2"/>
      <c r="FN3338" s="2"/>
      <c r="FO3338" s="2"/>
      <c r="FP3338" s="2"/>
      <c r="FQ3338" s="2"/>
      <c r="FR3338" s="2"/>
      <c r="FS3338" s="2"/>
      <c r="FT3338" s="2"/>
      <c r="FU3338" s="2"/>
      <c r="FV3338" s="2"/>
      <c r="FW3338" s="2"/>
      <c r="FX3338" s="2"/>
      <c r="FY3338" s="2"/>
      <c r="FZ3338" s="2"/>
      <c r="GA3338" s="2"/>
      <c r="GB3338" s="2"/>
      <c r="GC3338" s="2"/>
      <c r="GD3338" s="2"/>
      <c r="GE3338" s="2"/>
      <c r="GF3338" s="2"/>
      <c r="GG3338" s="2"/>
      <c r="GH3338" s="2"/>
      <c r="GI3338" s="2"/>
      <c r="GJ3338" s="2"/>
      <c r="GK3338" s="2"/>
      <c r="GL3338" s="2"/>
      <c r="GM3338" s="2"/>
      <c r="GN3338" s="2"/>
      <c r="GO3338" s="2"/>
      <c r="GP3338" s="2"/>
      <c r="GQ3338" s="2"/>
      <c r="GR3338" s="2"/>
      <c r="GS3338" s="2"/>
      <c r="GT3338" s="2"/>
      <c r="GU3338" s="2"/>
      <c r="GV3338" s="2"/>
      <c r="GW3338" s="2"/>
      <c r="GX3338" s="2"/>
      <c r="GY3338" s="2"/>
      <c r="GZ3338" s="2"/>
      <c r="HA3338" s="2"/>
      <c r="HB3338" s="2"/>
      <c r="HC3338" s="2"/>
      <c r="HD3338" s="2"/>
      <c r="HE3338" s="2"/>
      <c r="HF3338" s="2"/>
      <c r="HG3338" s="2"/>
      <c r="HH3338" s="2"/>
      <c r="HI3338" s="2"/>
      <c r="HJ3338" s="2"/>
      <c r="HK3338" s="2"/>
      <c r="HL3338" s="2"/>
      <c r="HM3338" s="2"/>
      <c r="HN3338" s="2"/>
      <c r="HO3338" s="2"/>
      <c r="HP3338" s="2"/>
      <c r="HQ3338" s="2"/>
      <c r="HR3338" s="2"/>
      <c r="HS3338" s="2"/>
      <c r="HT3338" s="2"/>
      <c r="HU3338" s="2"/>
      <c r="HV3338" s="2"/>
      <c r="HW3338" s="2"/>
      <c r="HX3338" s="2"/>
      <c r="HY3338" s="2"/>
      <c r="HZ3338" s="2"/>
      <c r="IA3338" s="2"/>
      <c r="IB3338" s="2"/>
      <c r="IC3338" s="2"/>
      <c r="ID3338" s="2"/>
      <c r="IE3338" s="2"/>
      <c r="IF3338" s="2"/>
      <c r="IG3338" s="2"/>
      <c r="IH3338" s="2"/>
      <c r="II3338" s="2"/>
      <c r="IJ3338" s="2"/>
      <c r="IK3338" s="2"/>
      <c r="IL3338" s="2"/>
      <c r="IM3338" s="2"/>
      <c r="IN3338" s="2"/>
      <c r="IO3338" s="2"/>
      <c r="IP3338" s="2"/>
      <c r="IQ3338" s="2"/>
    </row>
    <row r="3339" spans="1:251" s="16" customFormat="1" ht="18.75" customHeight="1">
      <c r="A3339" s="8"/>
      <c r="B3339" s="25"/>
      <c r="C3339" s="135" t="s">
        <v>385</v>
      </c>
      <c r="D3339" s="136"/>
      <c r="E3339" s="136"/>
      <c r="F3339" s="136"/>
      <c r="G3339" s="136"/>
      <c r="H3339" s="136"/>
      <c r="I3339" s="136"/>
      <c r="J3339" s="136"/>
      <c r="K3339" s="136"/>
      <c r="L3339" s="136"/>
      <c r="M3339" s="136"/>
      <c r="N3339" s="136"/>
      <c r="O3339" s="136"/>
      <c r="P3339" s="136"/>
      <c r="Q3339" s="136"/>
      <c r="R3339" s="136"/>
      <c r="S3339" s="136"/>
      <c r="T3339" s="136"/>
      <c r="U3339" s="136"/>
      <c r="V3339" s="136"/>
      <c r="W3339" s="136"/>
      <c r="X3339" s="136"/>
      <c r="Y3339" s="136"/>
      <c r="Z3339" s="137"/>
      <c r="AA3339" s="138">
        <v>23963</v>
      </c>
      <c r="AB3339" s="139"/>
      <c r="AC3339" s="139"/>
      <c r="AD3339" s="139"/>
      <c r="AE3339" s="139"/>
      <c r="AF3339" s="139"/>
      <c r="AG3339" s="139"/>
      <c r="AH3339" s="139"/>
      <c r="AI3339" s="140"/>
      <c r="AJ3339" s="138">
        <v>48950</v>
      </c>
      <c r="AK3339" s="139"/>
      <c r="AL3339" s="139"/>
      <c r="AM3339" s="139"/>
      <c r="AN3339" s="139"/>
      <c r="AO3339" s="139"/>
      <c r="AP3339" s="139"/>
      <c r="AQ3339" s="139"/>
      <c r="AR3339" s="140"/>
      <c r="AS3339" s="141"/>
      <c r="AT3339" s="142"/>
      <c r="AU3339" s="142"/>
      <c r="AV3339" s="142"/>
      <c r="AW3339" s="142"/>
      <c r="AX3339" s="143"/>
      <c r="AY3339" s="2"/>
      <c r="AZ3339" s="2"/>
      <c r="BA3339" s="2"/>
      <c r="BB3339" s="2"/>
      <c r="BC3339" s="2"/>
      <c r="BD3339" s="2"/>
      <c r="BE3339" s="2"/>
      <c r="BF3339" s="2"/>
      <c r="BG3339" s="2"/>
      <c r="BH3339" s="2"/>
      <c r="BI3339" s="2"/>
      <c r="BJ3339" s="2"/>
      <c r="BK3339" s="2"/>
      <c r="BL3339" s="2"/>
      <c r="BM3339" s="2"/>
      <c r="BN3339" s="2"/>
      <c r="BO3339" s="2"/>
      <c r="BP3339" s="2"/>
      <c r="BQ3339" s="2"/>
      <c r="BR3339" s="2"/>
      <c r="BS3339" s="2"/>
      <c r="BT3339" s="2"/>
      <c r="BU3339" s="2"/>
      <c r="BV3339" s="2"/>
      <c r="BW3339" s="2"/>
      <c r="BX3339" s="2"/>
      <c r="BY3339" s="2"/>
      <c r="BZ3339" s="2"/>
      <c r="CA3339" s="2"/>
      <c r="CB3339" s="2"/>
      <c r="CC3339" s="2"/>
      <c r="CD3339" s="2"/>
      <c r="CE3339" s="2"/>
      <c r="CF3339" s="2"/>
      <c r="CG3339" s="2"/>
      <c r="CH3339" s="2"/>
      <c r="CI3339" s="2"/>
      <c r="CJ3339" s="2"/>
      <c r="CK3339" s="2"/>
      <c r="CL3339" s="2"/>
      <c r="CM3339" s="2"/>
      <c r="CN3339" s="2"/>
      <c r="CO3339" s="2"/>
      <c r="CP3339" s="2"/>
      <c r="CQ3339" s="2"/>
      <c r="CR3339" s="2"/>
      <c r="CS3339" s="2"/>
      <c r="CT3339" s="2"/>
      <c r="CU3339" s="2"/>
      <c r="CV3339" s="2"/>
      <c r="CW3339" s="2"/>
      <c r="CX3339" s="2"/>
      <c r="CY3339" s="2"/>
      <c r="CZ3339" s="2"/>
      <c r="DA3339" s="2"/>
      <c r="DB3339" s="2"/>
      <c r="DC3339" s="2"/>
      <c r="DD3339" s="2"/>
      <c r="DE3339" s="2"/>
      <c r="DF3339" s="2"/>
      <c r="DG3339" s="2"/>
      <c r="DH3339" s="2"/>
      <c r="DI3339" s="2"/>
      <c r="DJ3339" s="2"/>
      <c r="DK3339" s="2"/>
      <c r="DL3339" s="2"/>
      <c r="DM3339" s="2"/>
      <c r="DN3339" s="2"/>
      <c r="DO3339" s="2"/>
      <c r="DP3339" s="2"/>
      <c r="DQ3339" s="2"/>
      <c r="DR3339" s="2"/>
      <c r="DS3339" s="2"/>
      <c r="DT3339" s="2"/>
      <c r="DU3339" s="2"/>
      <c r="DV3339" s="2"/>
      <c r="DW3339" s="2"/>
      <c r="DX3339" s="2"/>
      <c r="DY3339" s="2"/>
      <c r="DZ3339" s="2"/>
      <c r="EA3339" s="2"/>
      <c r="EB3339" s="2"/>
      <c r="EC3339" s="2"/>
      <c r="ED3339" s="2"/>
      <c r="EE3339" s="2"/>
      <c r="EF3339" s="2"/>
      <c r="EG3339" s="2"/>
      <c r="EH3339" s="2"/>
      <c r="EI3339" s="2"/>
      <c r="EJ3339" s="2"/>
      <c r="EK3339" s="2"/>
      <c r="EL3339" s="2"/>
      <c r="EM3339" s="2"/>
      <c r="EN3339" s="2"/>
      <c r="EO3339" s="2"/>
      <c r="EP3339" s="2"/>
      <c r="EQ3339" s="2"/>
      <c r="ER3339" s="2"/>
      <c r="ES3339" s="2"/>
      <c r="ET3339" s="2"/>
      <c r="EU3339" s="2"/>
      <c r="EV3339" s="2"/>
      <c r="EW3339" s="2"/>
      <c r="EX3339" s="2"/>
      <c r="EY3339" s="2"/>
      <c r="EZ3339" s="2"/>
      <c r="FA3339" s="2"/>
      <c r="FB3339" s="2"/>
      <c r="FC3339" s="2"/>
      <c r="FD3339" s="2"/>
      <c r="FE3339" s="2"/>
      <c r="FF3339" s="2"/>
      <c r="FG3339" s="2"/>
      <c r="FH3339" s="2"/>
      <c r="FI3339" s="2"/>
      <c r="FJ3339" s="2"/>
      <c r="FK3339" s="2"/>
      <c r="FL3339" s="2"/>
      <c r="FM3339" s="2"/>
      <c r="FN3339" s="2"/>
      <c r="FO3339" s="2"/>
      <c r="FP3339" s="2"/>
      <c r="FQ3339" s="2"/>
      <c r="FR3339" s="2"/>
      <c r="FS3339" s="2"/>
      <c r="FT3339" s="2"/>
      <c r="FU3339" s="2"/>
      <c r="FV3339" s="2"/>
      <c r="FW3339" s="2"/>
      <c r="FX3339" s="2"/>
      <c r="FY3339" s="2"/>
      <c r="FZ3339" s="2"/>
      <c r="GA3339" s="2"/>
      <c r="GB3339" s="2"/>
      <c r="GC3339" s="2"/>
      <c r="GD3339" s="2"/>
      <c r="GE3339" s="2"/>
      <c r="GF3339" s="2"/>
      <c r="GG3339" s="2"/>
      <c r="GH3339" s="2"/>
      <c r="GI3339" s="2"/>
      <c r="GJ3339" s="2"/>
      <c r="GK3339" s="2"/>
      <c r="GL3339" s="2"/>
      <c r="GM3339" s="2"/>
      <c r="GN3339" s="2"/>
      <c r="GO3339" s="2"/>
      <c r="GP3339" s="2"/>
      <c r="GQ3339" s="2"/>
      <c r="GR3339" s="2"/>
      <c r="GS3339" s="2"/>
      <c r="GT3339" s="2"/>
      <c r="GU3339" s="2"/>
      <c r="GV3339" s="2"/>
      <c r="GW3339" s="2"/>
      <c r="GX3339" s="2"/>
      <c r="GY3339" s="2"/>
      <c r="GZ3339" s="2"/>
      <c r="HA3339" s="2"/>
      <c r="HB3339" s="2"/>
      <c r="HC3339" s="2"/>
      <c r="HD3339" s="2"/>
      <c r="HE3339" s="2"/>
      <c r="HF3339" s="2"/>
      <c r="HG3339" s="2"/>
      <c r="HH3339" s="2"/>
      <c r="HI3339" s="2"/>
      <c r="HJ3339" s="2"/>
      <c r="HK3339" s="2"/>
      <c r="HL3339" s="2"/>
      <c r="HM3339" s="2"/>
      <c r="HN3339" s="2"/>
      <c r="HO3339" s="2"/>
      <c r="HP3339" s="2"/>
      <c r="HQ3339" s="2"/>
      <c r="HR3339" s="2"/>
      <c r="HS3339" s="2"/>
      <c r="HT3339" s="2"/>
      <c r="HU3339" s="2"/>
      <c r="HV3339" s="2"/>
      <c r="HW3339" s="2"/>
      <c r="HX3339" s="2"/>
      <c r="HY3339" s="2"/>
      <c r="HZ3339" s="2"/>
      <c r="IA3339" s="2"/>
      <c r="IB3339" s="2"/>
      <c r="IC3339" s="2"/>
      <c r="ID3339" s="2"/>
      <c r="IE3339" s="2"/>
      <c r="IF3339" s="2"/>
      <c r="IG3339" s="2"/>
      <c r="IH3339" s="2"/>
      <c r="II3339" s="2"/>
      <c r="IJ3339" s="2"/>
      <c r="IK3339" s="2"/>
      <c r="IL3339" s="2"/>
      <c r="IM3339" s="2"/>
      <c r="IN3339" s="2"/>
      <c r="IO3339" s="2"/>
      <c r="IP3339" s="2"/>
      <c r="IQ3339" s="2"/>
    </row>
    <row r="3340" spans="1:251" s="16" customFormat="1" ht="18.75" customHeight="1">
      <c r="A3340" s="8"/>
      <c r="B3340" s="25"/>
      <c r="C3340" s="135" t="s">
        <v>386</v>
      </c>
      <c r="D3340" s="136"/>
      <c r="E3340" s="136"/>
      <c r="F3340" s="136"/>
      <c r="G3340" s="136"/>
      <c r="H3340" s="136"/>
      <c r="I3340" s="136"/>
      <c r="J3340" s="136"/>
      <c r="K3340" s="136"/>
      <c r="L3340" s="136"/>
      <c r="M3340" s="136"/>
      <c r="N3340" s="136"/>
      <c r="O3340" s="136"/>
      <c r="P3340" s="136"/>
      <c r="Q3340" s="136"/>
      <c r="R3340" s="136"/>
      <c r="S3340" s="136"/>
      <c r="T3340" s="136"/>
      <c r="U3340" s="136"/>
      <c r="V3340" s="136"/>
      <c r="W3340" s="136"/>
      <c r="X3340" s="136"/>
      <c r="Y3340" s="136"/>
      <c r="Z3340" s="137"/>
      <c r="AA3340" s="138">
        <v>3543</v>
      </c>
      <c r="AB3340" s="139"/>
      <c r="AC3340" s="139"/>
      <c r="AD3340" s="139"/>
      <c r="AE3340" s="139"/>
      <c r="AF3340" s="139"/>
      <c r="AG3340" s="139"/>
      <c r="AH3340" s="139"/>
      <c r="AI3340" s="140"/>
      <c r="AJ3340" s="138">
        <v>1061</v>
      </c>
      <c r="AK3340" s="139"/>
      <c r="AL3340" s="139"/>
      <c r="AM3340" s="139"/>
      <c r="AN3340" s="139"/>
      <c r="AO3340" s="139"/>
      <c r="AP3340" s="139"/>
      <c r="AQ3340" s="139"/>
      <c r="AR3340" s="140"/>
      <c r="AS3340" s="141"/>
      <c r="AT3340" s="142"/>
      <c r="AU3340" s="142"/>
      <c r="AV3340" s="142"/>
      <c r="AW3340" s="142"/>
      <c r="AX3340" s="143"/>
      <c r="AY3340" s="2"/>
      <c r="AZ3340" s="2"/>
      <c r="BA3340" s="2"/>
      <c r="BB3340" s="2"/>
      <c r="BC3340" s="2"/>
      <c r="BD3340" s="2"/>
      <c r="BE3340" s="2"/>
      <c r="BF3340" s="2"/>
      <c r="BG3340" s="2"/>
      <c r="BH3340" s="2"/>
      <c r="BI3340" s="2"/>
      <c r="BJ3340" s="2"/>
      <c r="BK3340" s="2"/>
      <c r="BL3340" s="2"/>
      <c r="BM3340" s="2"/>
      <c r="BN3340" s="2"/>
      <c r="BO3340" s="2"/>
      <c r="BP3340" s="2"/>
      <c r="BQ3340" s="2"/>
      <c r="BR3340" s="2"/>
      <c r="BS3340" s="2"/>
      <c r="BT3340" s="2"/>
      <c r="BU3340" s="2"/>
      <c r="BV3340" s="2"/>
      <c r="BW3340" s="2"/>
      <c r="BX3340" s="2"/>
      <c r="BY3340" s="2"/>
      <c r="BZ3340" s="2"/>
      <c r="CA3340" s="2"/>
      <c r="CB3340" s="2"/>
      <c r="CC3340" s="2"/>
      <c r="CD3340" s="2"/>
      <c r="CE3340" s="2"/>
      <c r="CF3340" s="2"/>
      <c r="CG3340" s="2"/>
      <c r="CH3340" s="2"/>
      <c r="CI3340" s="2"/>
      <c r="CJ3340" s="2"/>
      <c r="CK3340" s="2"/>
      <c r="CL3340" s="2"/>
      <c r="CM3340" s="2"/>
      <c r="CN3340" s="2"/>
      <c r="CO3340" s="2"/>
      <c r="CP3340" s="2"/>
      <c r="CQ3340" s="2"/>
      <c r="CR3340" s="2"/>
      <c r="CS3340" s="2"/>
      <c r="CT3340" s="2"/>
      <c r="CU3340" s="2"/>
      <c r="CV3340" s="2"/>
      <c r="CW3340" s="2"/>
      <c r="CX3340" s="2"/>
      <c r="CY3340" s="2"/>
      <c r="CZ3340" s="2"/>
      <c r="DA3340" s="2"/>
      <c r="DB3340" s="2"/>
      <c r="DC3340" s="2"/>
      <c r="DD3340" s="2"/>
      <c r="DE3340" s="2"/>
      <c r="DF3340" s="2"/>
      <c r="DG3340" s="2"/>
      <c r="DH3340" s="2"/>
      <c r="DI3340" s="2"/>
      <c r="DJ3340" s="2"/>
      <c r="DK3340" s="2"/>
      <c r="DL3340" s="2"/>
      <c r="DM3340" s="2"/>
      <c r="DN3340" s="2"/>
      <c r="DO3340" s="2"/>
      <c r="DP3340" s="2"/>
      <c r="DQ3340" s="2"/>
      <c r="DR3340" s="2"/>
      <c r="DS3340" s="2"/>
      <c r="DT3340" s="2"/>
      <c r="DU3340" s="2"/>
      <c r="DV3340" s="2"/>
      <c r="DW3340" s="2"/>
      <c r="DX3340" s="2"/>
      <c r="DY3340" s="2"/>
      <c r="DZ3340" s="2"/>
      <c r="EA3340" s="2"/>
      <c r="EB3340" s="2"/>
      <c r="EC3340" s="2"/>
      <c r="ED3340" s="2"/>
      <c r="EE3340" s="2"/>
      <c r="EF3340" s="2"/>
      <c r="EG3340" s="2"/>
      <c r="EH3340" s="2"/>
      <c r="EI3340" s="2"/>
      <c r="EJ3340" s="2"/>
      <c r="EK3340" s="2"/>
      <c r="EL3340" s="2"/>
      <c r="EM3340" s="2"/>
      <c r="EN3340" s="2"/>
      <c r="EO3340" s="2"/>
      <c r="EP3340" s="2"/>
      <c r="EQ3340" s="2"/>
      <c r="ER3340" s="2"/>
      <c r="ES3340" s="2"/>
      <c r="ET3340" s="2"/>
      <c r="EU3340" s="2"/>
      <c r="EV3340" s="2"/>
      <c r="EW3340" s="2"/>
      <c r="EX3340" s="2"/>
      <c r="EY3340" s="2"/>
      <c r="EZ3340" s="2"/>
      <c r="FA3340" s="2"/>
      <c r="FB3340" s="2"/>
      <c r="FC3340" s="2"/>
      <c r="FD3340" s="2"/>
      <c r="FE3340" s="2"/>
      <c r="FF3340" s="2"/>
      <c r="FG3340" s="2"/>
      <c r="FH3340" s="2"/>
      <c r="FI3340" s="2"/>
      <c r="FJ3340" s="2"/>
      <c r="FK3340" s="2"/>
      <c r="FL3340" s="2"/>
      <c r="FM3340" s="2"/>
      <c r="FN3340" s="2"/>
      <c r="FO3340" s="2"/>
      <c r="FP3340" s="2"/>
      <c r="FQ3340" s="2"/>
      <c r="FR3340" s="2"/>
      <c r="FS3340" s="2"/>
      <c r="FT3340" s="2"/>
      <c r="FU3340" s="2"/>
      <c r="FV3340" s="2"/>
      <c r="FW3340" s="2"/>
      <c r="FX3340" s="2"/>
      <c r="FY3340" s="2"/>
      <c r="FZ3340" s="2"/>
      <c r="GA3340" s="2"/>
      <c r="GB3340" s="2"/>
      <c r="GC3340" s="2"/>
      <c r="GD3340" s="2"/>
      <c r="GE3340" s="2"/>
      <c r="GF3340" s="2"/>
      <c r="GG3340" s="2"/>
      <c r="GH3340" s="2"/>
      <c r="GI3340" s="2"/>
      <c r="GJ3340" s="2"/>
      <c r="GK3340" s="2"/>
      <c r="GL3340" s="2"/>
      <c r="GM3340" s="2"/>
      <c r="GN3340" s="2"/>
      <c r="GO3340" s="2"/>
      <c r="GP3340" s="2"/>
      <c r="GQ3340" s="2"/>
      <c r="GR3340" s="2"/>
      <c r="GS3340" s="2"/>
      <c r="GT3340" s="2"/>
      <c r="GU3340" s="2"/>
      <c r="GV3340" s="2"/>
      <c r="GW3340" s="2"/>
      <c r="GX3340" s="2"/>
      <c r="GY3340" s="2"/>
      <c r="GZ3340" s="2"/>
      <c r="HA3340" s="2"/>
      <c r="HB3340" s="2"/>
      <c r="HC3340" s="2"/>
      <c r="HD3340" s="2"/>
      <c r="HE3340" s="2"/>
      <c r="HF3340" s="2"/>
      <c r="HG3340" s="2"/>
      <c r="HH3340" s="2"/>
      <c r="HI3340" s="2"/>
      <c r="HJ3340" s="2"/>
      <c r="HK3340" s="2"/>
      <c r="HL3340" s="2"/>
      <c r="HM3340" s="2"/>
      <c r="HN3340" s="2"/>
      <c r="HO3340" s="2"/>
      <c r="HP3340" s="2"/>
      <c r="HQ3340" s="2"/>
      <c r="HR3340" s="2"/>
      <c r="HS3340" s="2"/>
      <c r="HT3340" s="2"/>
      <c r="HU3340" s="2"/>
      <c r="HV3340" s="2"/>
      <c r="HW3340" s="2"/>
      <c r="HX3340" s="2"/>
      <c r="HY3340" s="2"/>
      <c r="HZ3340" s="2"/>
      <c r="IA3340" s="2"/>
      <c r="IB3340" s="2"/>
      <c r="IC3340" s="2"/>
      <c r="ID3340" s="2"/>
      <c r="IE3340" s="2"/>
      <c r="IF3340" s="2"/>
      <c r="IG3340" s="2"/>
      <c r="IH3340" s="2"/>
      <c r="II3340" s="2"/>
      <c r="IJ3340" s="2"/>
      <c r="IK3340" s="2"/>
      <c r="IL3340" s="2"/>
      <c r="IM3340" s="2"/>
      <c r="IN3340" s="2"/>
      <c r="IO3340" s="2"/>
      <c r="IP3340" s="2"/>
      <c r="IQ3340" s="2"/>
    </row>
    <row r="3341" spans="1:251" s="16" customFormat="1" ht="18.75" customHeight="1">
      <c r="A3341" s="8"/>
      <c r="B3341" s="25"/>
      <c r="C3341" s="135" t="s">
        <v>784</v>
      </c>
      <c r="D3341" s="136"/>
      <c r="E3341" s="136"/>
      <c r="F3341" s="136"/>
      <c r="G3341" s="136"/>
      <c r="H3341" s="136"/>
      <c r="I3341" s="136"/>
      <c r="J3341" s="136"/>
      <c r="K3341" s="136"/>
      <c r="L3341" s="136"/>
      <c r="M3341" s="136"/>
      <c r="N3341" s="136"/>
      <c r="O3341" s="136"/>
      <c r="P3341" s="136"/>
      <c r="Q3341" s="136"/>
      <c r="R3341" s="136"/>
      <c r="S3341" s="136"/>
      <c r="T3341" s="136"/>
      <c r="U3341" s="136"/>
      <c r="V3341" s="136"/>
      <c r="W3341" s="136"/>
      <c r="X3341" s="136"/>
      <c r="Y3341" s="136"/>
      <c r="Z3341" s="137"/>
      <c r="AA3341" s="138">
        <v>0</v>
      </c>
      <c r="AB3341" s="139"/>
      <c r="AC3341" s="139"/>
      <c r="AD3341" s="139"/>
      <c r="AE3341" s="139"/>
      <c r="AF3341" s="139"/>
      <c r="AG3341" s="139"/>
      <c r="AH3341" s="139"/>
      <c r="AI3341" s="140"/>
      <c r="AJ3341" s="138">
        <v>666</v>
      </c>
      <c r="AK3341" s="139"/>
      <c r="AL3341" s="139"/>
      <c r="AM3341" s="139"/>
      <c r="AN3341" s="139"/>
      <c r="AO3341" s="139"/>
      <c r="AP3341" s="139"/>
      <c r="AQ3341" s="139"/>
      <c r="AR3341" s="140"/>
      <c r="AS3341" s="141"/>
      <c r="AT3341" s="142"/>
      <c r="AU3341" s="142"/>
      <c r="AV3341" s="142"/>
      <c r="AW3341" s="142"/>
      <c r="AX3341" s="143"/>
      <c r="AY3341" s="2"/>
      <c r="AZ3341" s="2"/>
      <c r="BA3341" s="2"/>
      <c r="BB3341" s="2"/>
      <c r="BC3341" s="2"/>
      <c r="BD3341" s="2"/>
      <c r="BE3341" s="2"/>
      <c r="BF3341" s="2"/>
      <c r="BG3341" s="2"/>
      <c r="BH3341" s="2"/>
      <c r="BI3341" s="2"/>
      <c r="BJ3341" s="2"/>
      <c r="BK3341" s="2"/>
      <c r="BL3341" s="2"/>
      <c r="BM3341" s="2"/>
      <c r="BN3341" s="2"/>
      <c r="BO3341" s="2"/>
      <c r="BP3341" s="2"/>
      <c r="BQ3341" s="2"/>
      <c r="BR3341" s="2"/>
      <c r="BS3341" s="2"/>
      <c r="BT3341" s="2"/>
      <c r="BU3341" s="2"/>
      <c r="BV3341" s="2"/>
      <c r="BW3341" s="2"/>
      <c r="BX3341" s="2"/>
      <c r="BY3341" s="2"/>
      <c r="BZ3341" s="2"/>
      <c r="CA3341" s="2"/>
      <c r="CB3341" s="2"/>
      <c r="CC3341" s="2"/>
      <c r="CD3341" s="2"/>
      <c r="CE3341" s="2"/>
      <c r="CF3341" s="2"/>
      <c r="CG3341" s="2"/>
      <c r="CH3341" s="2"/>
      <c r="CI3341" s="2"/>
      <c r="CJ3341" s="2"/>
      <c r="CK3341" s="2"/>
      <c r="CL3341" s="2"/>
      <c r="CM3341" s="2"/>
      <c r="CN3341" s="2"/>
      <c r="CO3341" s="2"/>
      <c r="CP3341" s="2"/>
      <c r="CQ3341" s="2"/>
      <c r="CR3341" s="2"/>
      <c r="CS3341" s="2"/>
      <c r="CT3341" s="2"/>
      <c r="CU3341" s="2"/>
      <c r="CV3341" s="2"/>
      <c r="CW3341" s="2"/>
      <c r="CX3341" s="2"/>
      <c r="CY3341" s="2"/>
      <c r="CZ3341" s="2"/>
      <c r="DA3341" s="2"/>
      <c r="DB3341" s="2"/>
      <c r="DC3341" s="2"/>
      <c r="DD3341" s="2"/>
      <c r="DE3341" s="2"/>
      <c r="DF3341" s="2"/>
      <c r="DG3341" s="2"/>
      <c r="DH3341" s="2"/>
      <c r="DI3341" s="2"/>
      <c r="DJ3341" s="2"/>
      <c r="DK3341" s="2"/>
      <c r="DL3341" s="2"/>
      <c r="DM3341" s="2"/>
      <c r="DN3341" s="2"/>
      <c r="DO3341" s="2"/>
      <c r="DP3341" s="2"/>
      <c r="DQ3341" s="2"/>
      <c r="DR3341" s="2"/>
      <c r="DS3341" s="2"/>
      <c r="DT3341" s="2"/>
      <c r="DU3341" s="2"/>
      <c r="DV3341" s="2"/>
      <c r="DW3341" s="2"/>
      <c r="DX3341" s="2"/>
      <c r="DY3341" s="2"/>
      <c r="DZ3341" s="2"/>
      <c r="EA3341" s="2"/>
      <c r="EB3341" s="2"/>
      <c r="EC3341" s="2"/>
      <c r="ED3341" s="2"/>
      <c r="EE3341" s="2"/>
      <c r="EF3341" s="2"/>
      <c r="EG3341" s="2"/>
      <c r="EH3341" s="2"/>
      <c r="EI3341" s="2"/>
      <c r="EJ3341" s="2"/>
      <c r="EK3341" s="2"/>
      <c r="EL3341" s="2"/>
      <c r="EM3341" s="2"/>
      <c r="EN3341" s="2"/>
      <c r="EO3341" s="2"/>
      <c r="EP3341" s="2"/>
      <c r="EQ3341" s="2"/>
      <c r="ER3341" s="2"/>
      <c r="ES3341" s="2"/>
      <c r="ET3341" s="2"/>
      <c r="EU3341" s="2"/>
      <c r="EV3341" s="2"/>
      <c r="EW3341" s="2"/>
      <c r="EX3341" s="2"/>
      <c r="EY3341" s="2"/>
      <c r="EZ3341" s="2"/>
      <c r="FA3341" s="2"/>
      <c r="FB3341" s="2"/>
      <c r="FC3341" s="2"/>
      <c r="FD3341" s="2"/>
      <c r="FE3341" s="2"/>
      <c r="FF3341" s="2"/>
      <c r="FG3341" s="2"/>
      <c r="FH3341" s="2"/>
      <c r="FI3341" s="2"/>
      <c r="FJ3341" s="2"/>
      <c r="FK3341" s="2"/>
      <c r="FL3341" s="2"/>
      <c r="FM3341" s="2"/>
      <c r="FN3341" s="2"/>
      <c r="FO3341" s="2"/>
      <c r="FP3341" s="2"/>
      <c r="FQ3341" s="2"/>
      <c r="FR3341" s="2"/>
      <c r="FS3341" s="2"/>
      <c r="FT3341" s="2"/>
      <c r="FU3341" s="2"/>
      <c r="FV3341" s="2"/>
      <c r="FW3341" s="2"/>
      <c r="FX3341" s="2"/>
      <c r="FY3341" s="2"/>
      <c r="FZ3341" s="2"/>
      <c r="GA3341" s="2"/>
      <c r="GB3341" s="2"/>
      <c r="GC3341" s="2"/>
      <c r="GD3341" s="2"/>
      <c r="GE3341" s="2"/>
      <c r="GF3341" s="2"/>
      <c r="GG3341" s="2"/>
      <c r="GH3341" s="2"/>
      <c r="GI3341" s="2"/>
      <c r="GJ3341" s="2"/>
      <c r="GK3341" s="2"/>
      <c r="GL3341" s="2"/>
      <c r="GM3341" s="2"/>
      <c r="GN3341" s="2"/>
      <c r="GO3341" s="2"/>
      <c r="GP3341" s="2"/>
      <c r="GQ3341" s="2"/>
      <c r="GR3341" s="2"/>
      <c r="GS3341" s="2"/>
      <c r="GT3341" s="2"/>
      <c r="GU3341" s="2"/>
      <c r="GV3341" s="2"/>
      <c r="GW3341" s="2"/>
      <c r="GX3341" s="2"/>
      <c r="GY3341" s="2"/>
      <c r="GZ3341" s="2"/>
      <c r="HA3341" s="2"/>
      <c r="HB3341" s="2"/>
      <c r="HC3341" s="2"/>
      <c r="HD3341" s="2"/>
      <c r="HE3341" s="2"/>
      <c r="HF3341" s="2"/>
      <c r="HG3341" s="2"/>
      <c r="HH3341" s="2"/>
      <c r="HI3341" s="2"/>
      <c r="HJ3341" s="2"/>
      <c r="HK3341" s="2"/>
      <c r="HL3341" s="2"/>
      <c r="HM3341" s="2"/>
      <c r="HN3341" s="2"/>
      <c r="HO3341" s="2"/>
      <c r="HP3341" s="2"/>
      <c r="HQ3341" s="2"/>
      <c r="HR3341" s="2"/>
      <c r="HS3341" s="2"/>
      <c r="HT3341" s="2"/>
      <c r="HU3341" s="2"/>
      <c r="HV3341" s="2"/>
      <c r="HW3341" s="2"/>
      <c r="HX3341" s="2"/>
      <c r="HY3341" s="2"/>
      <c r="HZ3341" s="2"/>
      <c r="IA3341" s="2"/>
      <c r="IB3341" s="2"/>
      <c r="IC3341" s="2"/>
      <c r="ID3341" s="2"/>
      <c r="IE3341" s="2"/>
      <c r="IF3341" s="2"/>
      <c r="IG3341" s="2"/>
      <c r="IH3341" s="2"/>
      <c r="II3341" s="2"/>
      <c r="IJ3341" s="2"/>
      <c r="IK3341" s="2"/>
      <c r="IL3341" s="2"/>
      <c r="IM3341" s="2"/>
      <c r="IN3341" s="2"/>
      <c r="IO3341" s="2"/>
      <c r="IP3341" s="2"/>
      <c r="IQ3341" s="2"/>
    </row>
    <row r="3342" spans="1:251" s="16" customFormat="1" ht="18.75" customHeight="1" thickBot="1">
      <c r="A3342" s="17"/>
      <c r="B3342" s="144" t="s">
        <v>11</v>
      </c>
      <c r="C3342" s="145"/>
      <c r="D3342" s="145"/>
      <c r="E3342" s="145"/>
      <c r="F3342" s="145"/>
      <c r="G3342" s="145"/>
      <c r="H3342" s="145"/>
      <c r="I3342" s="145"/>
      <c r="J3342" s="145"/>
      <c r="K3342" s="145"/>
      <c r="L3342" s="145"/>
      <c r="M3342" s="145"/>
      <c r="N3342" s="145"/>
      <c r="O3342" s="145"/>
      <c r="P3342" s="145"/>
      <c r="Q3342" s="145"/>
      <c r="R3342" s="145"/>
      <c r="S3342" s="145"/>
      <c r="T3342" s="145"/>
      <c r="U3342" s="145"/>
      <c r="V3342" s="145"/>
      <c r="W3342" s="145"/>
      <c r="X3342" s="145"/>
      <c r="Y3342" s="145"/>
      <c r="Z3342" s="146"/>
      <c r="AA3342" s="147">
        <f>SUM($AA$3339:$AA$3341)</f>
        <v>27506</v>
      </c>
      <c r="AB3342" s="148"/>
      <c r="AC3342" s="148"/>
      <c r="AD3342" s="148"/>
      <c r="AE3342" s="148"/>
      <c r="AF3342" s="148"/>
      <c r="AG3342" s="148"/>
      <c r="AH3342" s="148"/>
      <c r="AI3342" s="149"/>
      <c r="AJ3342" s="147">
        <f>SUM($AJ$3339:$AJ$3341)</f>
        <v>50677</v>
      </c>
      <c r="AK3342" s="148"/>
      <c r="AL3342" s="148"/>
      <c r="AM3342" s="148"/>
      <c r="AN3342" s="148"/>
      <c r="AO3342" s="148"/>
      <c r="AP3342" s="148"/>
      <c r="AQ3342" s="148"/>
      <c r="AR3342" s="149"/>
      <c r="AS3342" s="150"/>
      <c r="AT3342" s="151"/>
      <c r="AU3342" s="151"/>
      <c r="AV3342" s="151"/>
      <c r="AW3342" s="151"/>
      <c r="AX3342" s="152"/>
      <c r="AY3342" s="2"/>
      <c r="AZ3342" s="2"/>
      <c r="BA3342" s="2"/>
      <c r="BB3342" s="2"/>
      <c r="BC3342" s="2"/>
      <c r="BD3342" s="2"/>
      <c r="BE3342" s="2"/>
      <c r="BF3342" s="2"/>
      <c r="BG3342" s="2"/>
      <c r="BH3342" s="2"/>
      <c r="BI3342" s="2"/>
      <c r="BJ3342" s="2"/>
      <c r="BK3342" s="2"/>
      <c r="BL3342" s="2"/>
      <c r="BM3342" s="2"/>
      <c r="BN3342" s="2"/>
      <c r="BO3342" s="2"/>
      <c r="BP3342" s="2"/>
      <c r="BQ3342" s="2"/>
      <c r="BR3342" s="2"/>
      <c r="BS3342" s="2"/>
      <c r="BT3342" s="2"/>
      <c r="BU3342" s="2"/>
      <c r="BV3342" s="2"/>
      <c r="BW3342" s="2"/>
      <c r="BX3342" s="2"/>
      <c r="BY3342" s="2"/>
      <c r="BZ3342" s="2"/>
      <c r="CA3342" s="2"/>
      <c r="CB3342" s="2"/>
      <c r="CC3342" s="2"/>
      <c r="CD3342" s="2"/>
      <c r="CE3342" s="2"/>
      <c r="CF3342" s="2"/>
      <c r="CG3342" s="2"/>
      <c r="CH3342" s="2"/>
      <c r="CI3342" s="2"/>
      <c r="CJ3342" s="2"/>
      <c r="CK3342" s="2"/>
      <c r="CL3342" s="2"/>
      <c r="CM3342" s="2"/>
      <c r="CN3342" s="2"/>
      <c r="CO3342" s="2"/>
      <c r="CP3342" s="2"/>
      <c r="CQ3342" s="2"/>
      <c r="CR3342" s="2"/>
      <c r="CS3342" s="2"/>
      <c r="CT3342" s="2"/>
      <c r="CU3342" s="2"/>
      <c r="CV3342" s="2"/>
      <c r="CW3342" s="2"/>
      <c r="CX3342" s="2"/>
      <c r="CY3342" s="2"/>
      <c r="CZ3342" s="2"/>
      <c r="DA3342" s="2"/>
      <c r="DB3342" s="2"/>
      <c r="DC3342" s="2"/>
      <c r="DD3342" s="2"/>
      <c r="DE3342" s="2"/>
      <c r="DF3342" s="2"/>
      <c r="DG3342" s="2"/>
      <c r="DH3342" s="2"/>
      <c r="DI3342" s="2"/>
      <c r="DJ3342" s="2"/>
      <c r="DK3342" s="2"/>
      <c r="DL3342" s="2"/>
      <c r="DM3342" s="2"/>
      <c r="DN3342" s="2"/>
      <c r="DO3342" s="2"/>
      <c r="DP3342" s="2"/>
      <c r="DQ3342" s="2"/>
      <c r="DR3342" s="2"/>
      <c r="DS3342" s="2"/>
      <c r="DT3342" s="2"/>
      <c r="DU3342" s="2"/>
      <c r="DV3342" s="2"/>
      <c r="DW3342" s="2"/>
      <c r="DX3342" s="2"/>
      <c r="DY3342" s="2"/>
      <c r="DZ3342" s="2"/>
      <c r="EA3342" s="2"/>
      <c r="EB3342" s="2"/>
      <c r="EC3342" s="2"/>
      <c r="ED3342" s="2"/>
      <c r="EE3342" s="2"/>
      <c r="EF3342" s="2"/>
      <c r="EG3342" s="2"/>
      <c r="EH3342" s="2"/>
      <c r="EI3342" s="2"/>
      <c r="EJ3342" s="2"/>
      <c r="EK3342" s="2"/>
      <c r="EL3342" s="2"/>
      <c r="EM3342" s="2"/>
      <c r="EN3342" s="2"/>
      <c r="EO3342" s="2"/>
      <c r="EP3342" s="2"/>
      <c r="EQ3342" s="2"/>
      <c r="ER3342" s="2"/>
      <c r="ES3342" s="2"/>
      <c r="ET3342" s="2"/>
      <c r="EU3342" s="2"/>
      <c r="EV3342" s="2"/>
      <c r="EW3342" s="2"/>
      <c r="EX3342" s="2"/>
      <c r="EY3342" s="2"/>
      <c r="EZ3342" s="2"/>
      <c r="FA3342" s="2"/>
      <c r="FB3342" s="2"/>
      <c r="FC3342" s="2"/>
      <c r="FD3342" s="2"/>
      <c r="FE3342" s="2"/>
      <c r="FF3342" s="2"/>
      <c r="FG3342" s="2"/>
      <c r="FH3342" s="2"/>
      <c r="FI3342" s="2"/>
      <c r="FJ3342" s="2"/>
      <c r="FK3342" s="2"/>
      <c r="FL3342" s="2"/>
      <c r="FM3342" s="2"/>
      <c r="FN3342" s="2"/>
      <c r="FO3342" s="2"/>
      <c r="FP3342" s="2"/>
      <c r="FQ3342" s="2"/>
      <c r="FR3342" s="2"/>
      <c r="FS3342" s="2"/>
      <c r="FT3342" s="2"/>
      <c r="FU3342" s="2"/>
      <c r="FV3342" s="2"/>
      <c r="FW3342" s="2"/>
      <c r="FX3342" s="2"/>
      <c r="FY3342" s="2"/>
      <c r="FZ3342" s="2"/>
      <c r="GA3342" s="2"/>
      <c r="GB3342" s="2"/>
      <c r="GC3342" s="2"/>
      <c r="GD3342" s="2"/>
      <c r="GE3342" s="2"/>
      <c r="GF3342" s="2"/>
      <c r="GG3342" s="2"/>
      <c r="GH3342" s="2"/>
      <c r="GI3342" s="2"/>
      <c r="GJ3342" s="2"/>
      <c r="GK3342" s="2"/>
      <c r="GL3342" s="2"/>
      <c r="GM3342" s="2"/>
      <c r="GN3342" s="2"/>
      <c r="GO3342" s="2"/>
      <c r="GP3342" s="2"/>
      <c r="GQ3342" s="2"/>
      <c r="GR3342" s="2"/>
      <c r="GS3342" s="2"/>
      <c r="GT3342" s="2"/>
      <c r="GU3342" s="2"/>
      <c r="GV3342" s="2"/>
      <c r="GW3342" s="2"/>
      <c r="GX3342" s="2"/>
      <c r="GY3342" s="2"/>
      <c r="GZ3342" s="2"/>
      <c r="HA3342" s="2"/>
      <c r="HB3342" s="2"/>
      <c r="HC3342" s="2"/>
      <c r="HD3342" s="2"/>
      <c r="HE3342" s="2"/>
      <c r="HF3342" s="2"/>
      <c r="HG3342" s="2"/>
      <c r="HH3342" s="2"/>
      <c r="HI3342" s="2"/>
      <c r="HJ3342" s="2"/>
      <c r="HK3342" s="2"/>
      <c r="HL3342" s="2"/>
      <c r="HM3342" s="2"/>
      <c r="HN3342" s="2"/>
      <c r="HO3342" s="2"/>
      <c r="HP3342" s="2"/>
      <c r="HQ3342" s="2"/>
      <c r="HR3342" s="2"/>
      <c r="HS3342" s="2"/>
      <c r="HT3342" s="2"/>
      <c r="HU3342" s="2"/>
      <c r="HV3342" s="2"/>
      <c r="HW3342" s="2"/>
      <c r="HX3342" s="2"/>
      <c r="HY3342" s="2"/>
      <c r="HZ3342" s="2"/>
      <c r="IA3342" s="2"/>
      <c r="IB3342" s="2"/>
      <c r="IC3342" s="2"/>
      <c r="ID3342" s="2"/>
      <c r="IE3342" s="2"/>
      <c r="IF3342" s="2"/>
      <c r="IG3342" s="2"/>
      <c r="IH3342" s="2"/>
      <c r="II3342" s="2"/>
      <c r="IJ3342" s="2"/>
      <c r="IK3342" s="2"/>
      <c r="IL3342" s="2"/>
      <c r="IM3342" s="2"/>
      <c r="IN3342" s="2"/>
      <c r="IO3342" s="2"/>
      <c r="IP3342" s="2"/>
      <c r="IQ3342" s="2"/>
    </row>
    <row r="3344" spans="1:251" ht="19.2">
      <c r="A3344" s="1" t="s">
        <v>0</v>
      </c>
      <c r="AW3344" s="3"/>
      <c r="AX3344" s="4"/>
      <c r="AY3344" s="3"/>
    </row>
    <row r="3346" spans="1:113" ht="18">
      <c r="B3346" s="153" t="s">
        <v>8</v>
      </c>
      <c r="C3346" s="154"/>
      <c r="D3346" s="154"/>
      <c r="E3346" s="154"/>
      <c r="F3346" s="154"/>
      <c r="G3346" s="154"/>
      <c r="H3346" s="154"/>
      <c r="I3346" s="154"/>
      <c r="J3346" s="154"/>
      <c r="K3346" s="154"/>
      <c r="L3346" s="154"/>
      <c r="M3346" s="154"/>
      <c r="N3346" s="154"/>
      <c r="O3346" s="154"/>
      <c r="P3346" s="154"/>
      <c r="Q3346" s="154"/>
      <c r="R3346" s="154"/>
      <c r="S3346" s="154"/>
      <c r="T3346" s="154"/>
      <c r="U3346" s="154"/>
      <c r="V3346" s="154"/>
      <c r="W3346" s="154"/>
      <c r="X3346" s="154"/>
      <c r="Y3346" s="154"/>
      <c r="Z3346" s="154"/>
      <c r="AA3346" s="154"/>
      <c r="AB3346" s="154"/>
      <c r="AC3346" s="154"/>
      <c r="AD3346" s="154"/>
      <c r="AE3346" s="154"/>
      <c r="AF3346" s="154"/>
      <c r="AG3346" s="154"/>
      <c r="AH3346" s="154"/>
      <c r="AI3346" s="154"/>
      <c r="AJ3346" s="154"/>
      <c r="AK3346" s="154"/>
      <c r="AL3346" s="154"/>
      <c r="AM3346" s="154"/>
      <c r="AN3346" s="154"/>
      <c r="AO3346" s="154"/>
      <c r="AP3346" s="154"/>
      <c r="AQ3346" s="154"/>
      <c r="AR3346" s="154"/>
      <c r="AS3346" s="154"/>
      <c r="AT3346" s="154"/>
      <c r="AU3346" s="154"/>
      <c r="AV3346" s="154"/>
      <c r="AW3346" s="154"/>
      <c r="AX3346" s="154"/>
    </row>
    <row r="3347" spans="1:113">
      <c r="Z3347" s="5"/>
      <c r="AD3347" s="5"/>
      <c r="AE3347" s="5"/>
      <c r="AF3347" s="5"/>
      <c r="AG3347" s="5"/>
      <c r="AH3347" s="5"/>
      <c r="AI3347" s="5"/>
      <c r="AO3347" s="5"/>
    </row>
    <row r="3348" spans="1:113" ht="13.8" thickBot="1">
      <c r="Z3348" s="5"/>
      <c r="AD3348" s="5"/>
      <c r="AE3348" s="5"/>
      <c r="AF3348" s="5"/>
      <c r="AG3348" s="5"/>
      <c r="AH3348" s="5"/>
      <c r="AI3348" s="5"/>
      <c r="AO3348" s="5"/>
      <c r="DI3348" s="6"/>
    </row>
    <row r="3349" spans="1:113" ht="24.75" customHeight="1" thickBot="1">
      <c r="B3349" s="155" t="s">
        <v>1</v>
      </c>
      <c r="C3349" s="156"/>
      <c r="D3349" s="156"/>
      <c r="E3349" s="156"/>
      <c r="F3349" s="156"/>
      <c r="G3349" s="156"/>
      <c r="H3349" s="157" t="s">
        <v>388</v>
      </c>
      <c r="I3349" s="158"/>
      <c r="J3349" s="158"/>
      <c r="K3349" s="158"/>
      <c r="L3349" s="158"/>
      <c r="M3349" s="158"/>
      <c r="N3349" s="158"/>
      <c r="O3349" s="158"/>
      <c r="P3349" s="158"/>
      <c r="Q3349" s="158"/>
      <c r="R3349" s="158"/>
      <c r="S3349" s="158"/>
      <c r="T3349" s="158"/>
      <c r="U3349" s="158"/>
      <c r="V3349" s="158"/>
      <c r="W3349" s="158"/>
      <c r="X3349" s="158"/>
      <c r="Y3349" s="158"/>
      <c r="Z3349" s="158"/>
      <c r="AA3349" s="158"/>
      <c r="AB3349" s="158"/>
      <c r="AC3349" s="158"/>
      <c r="AD3349" s="158"/>
      <c r="AE3349" s="158"/>
      <c r="AF3349" s="158"/>
      <c r="AG3349" s="158"/>
      <c r="AH3349" s="158"/>
      <c r="AI3349" s="158"/>
      <c r="AJ3349" s="158"/>
      <c r="AK3349" s="158"/>
      <c r="AL3349" s="158"/>
      <c r="AM3349" s="158"/>
      <c r="AN3349" s="158"/>
      <c r="AO3349" s="158"/>
      <c r="AP3349" s="158"/>
      <c r="AQ3349" s="158"/>
      <c r="AR3349" s="158"/>
      <c r="AS3349" s="158"/>
      <c r="AT3349" s="158"/>
      <c r="AU3349" s="158"/>
      <c r="AV3349" s="158"/>
      <c r="AW3349" s="158"/>
      <c r="AX3349" s="159"/>
      <c r="DI3349" s="6"/>
    </row>
    <row r="3350" spans="1:113" ht="14.4">
      <c r="B3350" s="7"/>
      <c r="C3350" s="7"/>
      <c r="D3350" s="7"/>
      <c r="E3350" s="7"/>
      <c r="F3350" s="7"/>
      <c r="G3350" s="7"/>
      <c r="H3350" s="8"/>
      <c r="I3350" s="8"/>
      <c r="J3350" s="8"/>
      <c r="K3350" s="8"/>
      <c r="L3350" s="9"/>
      <c r="M3350" s="9"/>
      <c r="N3350" s="9"/>
      <c r="O3350" s="9"/>
      <c r="P3350" s="8"/>
      <c r="Q3350" s="8"/>
      <c r="R3350" s="8"/>
      <c r="S3350" s="8"/>
      <c r="T3350" s="8"/>
      <c r="U3350" s="8"/>
      <c r="V3350" s="10"/>
      <c r="W3350" s="10"/>
      <c r="X3350" s="10"/>
      <c r="Y3350" s="10"/>
      <c r="Z3350" s="10"/>
      <c r="AA3350" s="10"/>
      <c r="AB3350" s="10"/>
      <c r="AC3350" s="10"/>
      <c r="AD3350" s="10"/>
      <c r="AE3350" s="10"/>
      <c r="AF3350" s="10"/>
      <c r="AG3350" s="10"/>
      <c r="AH3350" s="10"/>
      <c r="AI3350" s="10"/>
      <c r="AJ3350" s="10"/>
      <c r="AK3350" s="10"/>
      <c r="AL3350" s="10"/>
      <c r="AM3350" s="10"/>
      <c r="AN3350" s="10"/>
      <c r="AO3350" s="10"/>
      <c r="AP3350" s="10"/>
      <c r="AQ3350" s="10"/>
      <c r="AR3350" s="10"/>
      <c r="AS3350" s="10"/>
      <c r="AT3350" s="10"/>
      <c r="AU3350" s="10"/>
      <c r="AV3350" s="10"/>
      <c r="AW3350" s="10"/>
      <c r="AX3350" s="10"/>
      <c r="DI3350" s="6"/>
    </row>
    <row r="3351" spans="1:113" ht="15" thickBot="1">
      <c r="A3351" s="11"/>
      <c r="B3351" s="10" t="s">
        <v>2</v>
      </c>
      <c r="C3351" s="8"/>
      <c r="D3351" s="8"/>
      <c r="E3351" s="8"/>
      <c r="F3351" s="8"/>
      <c r="G3351" s="8"/>
      <c r="H3351" s="8"/>
      <c r="I3351" s="8"/>
      <c r="J3351" s="8"/>
      <c r="K3351" s="8"/>
      <c r="L3351" s="9"/>
      <c r="M3351" s="9"/>
      <c r="N3351" s="9"/>
      <c r="O3351" s="9"/>
      <c r="P3351" s="8"/>
      <c r="Q3351" s="8"/>
      <c r="R3351" s="8"/>
      <c r="S3351" s="8"/>
      <c r="T3351" s="8"/>
      <c r="U3351" s="8"/>
      <c r="V3351" s="10"/>
      <c r="W3351" s="10"/>
      <c r="X3351" s="10"/>
      <c r="Y3351" s="10"/>
      <c r="Z3351" s="10"/>
      <c r="AA3351" s="10"/>
      <c r="AB3351" s="10"/>
      <c r="AC3351" s="10"/>
      <c r="AD3351" s="10"/>
      <c r="AE3351" s="10"/>
      <c r="AF3351" s="10"/>
      <c r="AG3351" s="10"/>
      <c r="AH3351" s="10"/>
      <c r="AI3351" s="10"/>
      <c r="AJ3351" s="10"/>
      <c r="AK3351" s="10"/>
      <c r="AL3351" s="10"/>
      <c r="AM3351" s="10"/>
      <c r="AN3351" s="10"/>
      <c r="AO3351" s="10"/>
      <c r="AP3351" s="10"/>
      <c r="AQ3351" s="10"/>
      <c r="AR3351" s="10"/>
      <c r="AS3351" s="10"/>
      <c r="AT3351" s="10"/>
      <c r="AU3351" s="10"/>
      <c r="AV3351" s="10"/>
      <c r="AW3351" s="10"/>
      <c r="AX3351" s="10"/>
      <c r="DI3351" s="6"/>
    </row>
    <row r="3352" spans="1:113" ht="14.4">
      <c r="A3352" s="8"/>
      <c r="B3352" s="12"/>
      <c r="C3352" s="7"/>
      <c r="D3352" s="7"/>
      <c r="E3352" s="7"/>
      <c r="F3352" s="7"/>
      <c r="G3352" s="7"/>
      <c r="H3352" s="7"/>
      <c r="I3352" s="7"/>
      <c r="J3352" s="7"/>
      <c r="K3352" s="7"/>
      <c r="L3352" s="13"/>
      <c r="M3352" s="13"/>
      <c r="N3352" s="13"/>
      <c r="O3352" s="13"/>
      <c r="P3352" s="7"/>
      <c r="Q3352" s="7"/>
      <c r="R3352" s="7"/>
      <c r="S3352" s="7"/>
      <c r="T3352" s="7"/>
      <c r="U3352" s="7"/>
      <c r="V3352" s="14"/>
      <c r="W3352" s="14"/>
      <c r="X3352" s="14"/>
      <c r="Y3352" s="14"/>
      <c r="Z3352" s="14"/>
      <c r="AA3352" s="14"/>
      <c r="AB3352" s="14"/>
      <c r="AC3352" s="14"/>
      <c r="AD3352" s="14"/>
      <c r="AE3352" s="14"/>
      <c r="AF3352" s="14"/>
      <c r="AG3352" s="14"/>
      <c r="AH3352" s="14"/>
      <c r="AI3352" s="14"/>
      <c r="AJ3352" s="14"/>
      <c r="AK3352" s="14"/>
      <c r="AL3352" s="14"/>
      <c r="AM3352" s="14"/>
      <c r="AN3352" s="14"/>
      <c r="AO3352" s="14"/>
      <c r="AP3352" s="14"/>
      <c r="AQ3352" s="14"/>
      <c r="AR3352" s="14"/>
      <c r="AS3352" s="14"/>
      <c r="AT3352" s="14"/>
      <c r="AU3352" s="14"/>
      <c r="AV3352" s="14"/>
      <c r="AW3352" s="14"/>
      <c r="AX3352" s="15"/>
    </row>
    <row r="3353" spans="1:113" ht="12" customHeight="1">
      <c r="A3353" s="8"/>
      <c r="B3353" s="160" t="s">
        <v>389</v>
      </c>
      <c r="C3353" s="161"/>
      <c r="D3353" s="161"/>
      <c r="E3353" s="161"/>
      <c r="F3353" s="161"/>
      <c r="G3353" s="161"/>
      <c r="H3353" s="161"/>
      <c r="I3353" s="161"/>
      <c r="J3353" s="161"/>
      <c r="K3353" s="161"/>
      <c r="L3353" s="161"/>
      <c r="M3353" s="161"/>
      <c r="N3353" s="161"/>
      <c r="O3353" s="161"/>
      <c r="P3353" s="161"/>
      <c r="Q3353" s="161"/>
      <c r="R3353" s="161"/>
      <c r="S3353" s="161"/>
      <c r="T3353" s="161"/>
      <c r="U3353" s="161"/>
      <c r="V3353" s="161"/>
      <c r="W3353" s="161"/>
      <c r="X3353" s="161"/>
      <c r="Y3353" s="161"/>
      <c r="Z3353" s="161"/>
      <c r="AA3353" s="161"/>
      <c r="AB3353" s="161"/>
      <c r="AC3353" s="161"/>
      <c r="AD3353" s="161"/>
      <c r="AE3353" s="161"/>
      <c r="AF3353" s="161"/>
      <c r="AG3353" s="161"/>
      <c r="AH3353" s="161"/>
      <c r="AI3353" s="161"/>
      <c r="AJ3353" s="161"/>
      <c r="AK3353" s="161"/>
      <c r="AL3353" s="161"/>
      <c r="AM3353" s="161"/>
      <c r="AN3353" s="161"/>
      <c r="AO3353" s="161"/>
      <c r="AP3353" s="161"/>
      <c r="AQ3353" s="161"/>
      <c r="AR3353" s="161"/>
      <c r="AS3353" s="161"/>
      <c r="AT3353" s="161"/>
      <c r="AU3353" s="161"/>
      <c r="AV3353" s="161"/>
      <c r="AW3353" s="161"/>
      <c r="AX3353" s="162"/>
    </row>
    <row r="3354" spans="1:113" ht="12" customHeight="1">
      <c r="A3354" s="8"/>
      <c r="B3354" s="160"/>
      <c r="C3354" s="161"/>
      <c r="D3354" s="161"/>
      <c r="E3354" s="161"/>
      <c r="F3354" s="161"/>
      <c r="G3354" s="161"/>
      <c r="H3354" s="161"/>
      <c r="I3354" s="161"/>
      <c r="J3354" s="161"/>
      <c r="K3354" s="161"/>
      <c r="L3354" s="161"/>
      <c r="M3354" s="161"/>
      <c r="N3354" s="161"/>
      <c r="O3354" s="161"/>
      <c r="P3354" s="161"/>
      <c r="Q3354" s="161"/>
      <c r="R3354" s="161"/>
      <c r="S3354" s="161"/>
      <c r="T3354" s="161"/>
      <c r="U3354" s="161"/>
      <c r="V3354" s="161"/>
      <c r="W3354" s="161"/>
      <c r="X3354" s="161"/>
      <c r="Y3354" s="161"/>
      <c r="Z3354" s="161"/>
      <c r="AA3354" s="161"/>
      <c r="AB3354" s="161"/>
      <c r="AC3354" s="161"/>
      <c r="AD3354" s="161"/>
      <c r="AE3354" s="161"/>
      <c r="AF3354" s="161"/>
      <c r="AG3354" s="161"/>
      <c r="AH3354" s="161"/>
      <c r="AI3354" s="161"/>
      <c r="AJ3354" s="161"/>
      <c r="AK3354" s="161"/>
      <c r="AL3354" s="161"/>
      <c r="AM3354" s="161"/>
      <c r="AN3354" s="161"/>
      <c r="AO3354" s="161"/>
      <c r="AP3354" s="161"/>
      <c r="AQ3354" s="161"/>
      <c r="AR3354" s="161"/>
      <c r="AS3354" s="161"/>
      <c r="AT3354" s="161"/>
      <c r="AU3354" s="161"/>
      <c r="AV3354" s="161"/>
      <c r="AW3354" s="161"/>
      <c r="AX3354" s="162"/>
      <c r="BC3354" s="16"/>
    </row>
    <row r="3355" spans="1:113" ht="12" customHeight="1">
      <c r="A3355" s="8"/>
      <c r="B3355" s="160"/>
      <c r="C3355" s="161"/>
      <c r="D3355" s="161"/>
      <c r="E3355" s="161"/>
      <c r="F3355" s="161"/>
      <c r="G3355" s="161"/>
      <c r="H3355" s="161"/>
      <c r="I3355" s="161"/>
      <c r="J3355" s="161"/>
      <c r="K3355" s="161"/>
      <c r="L3355" s="161"/>
      <c r="M3355" s="161"/>
      <c r="N3355" s="161"/>
      <c r="O3355" s="161"/>
      <c r="P3355" s="161"/>
      <c r="Q3355" s="161"/>
      <c r="R3355" s="161"/>
      <c r="S3355" s="161"/>
      <c r="T3355" s="161"/>
      <c r="U3355" s="161"/>
      <c r="V3355" s="161"/>
      <c r="W3355" s="161"/>
      <c r="X3355" s="161"/>
      <c r="Y3355" s="161"/>
      <c r="Z3355" s="161"/>
      <c r="AA3355" s="161"/>
      <c r="AB3355" s="161"/>
      <c r="AC3355" s="161"/>
      <c r="AD3355" s="161"/>
      <c r="AE3355" s="161"/>
      <c r="AF3355" s="161"/>
      <c r="AG3355" s="161"/>
      <c r="AH3355" s="161"/>
      <c r="AI3355" s="161"/>
      <c r="AJ3355" s="161"/>
      <c r="AK3355" s="161"/>
      <c r="AL3355" s="161"/>
      <c r="AM3355" s="161"/>
      <c r="AN3355" s="161"/>
      <c r="AO3355" s="161"/>
      <c r="AP3355" s="161"/>
      <c r="AQ3355" s="161"/>
      <c r="AR3355" s="161"/>
      <c r="AS3355" s="161"/>
      <c r="AT3355" s="161"/>
      <c r="AU3355" s="161"/>
      <c r="AV3355" s="161"/>
      <c r="AW3355" s="161"/>
      <c r="AX3355" s="162"/>
    </row>
    <row r="3356" spans="1:113" ht="12" customHeight="1">
      <c r="A3356" s="8"/>
      <c r="B3356" s="160"/>
      <c r="C3356" s="161"/>
      <c r="D3356" s="161"/>
      <c r="E3356" s="161"/>
      <c r="F3356" s="161"/>
      <c r="G3356" s="161"/>
      <c r="H3356" s="161"/>
      <c r="I3356" s="161"/>
      <c r="J3356" s="161"/>
      <c r="K3356" s="161"/>
      <c r="L3356" s="161"/>
      <c r="M3356" s="161"/>
      <c r="N3356" s="161"/>
      <c r="O3356" s="161"/>
      <c r="P3356" s="161"/>
      <c r="Q3356" s="161"/>
      <c r="R3356" s="161"/>
      <c r="S3356" s="161"/>
      <c r="T3356" s="161"/>
      <c r="U3356" s="161"/>
      <c r="V3356" s="161"/>
      <c r="W3356" s="161"/>
      <c r="X3356" s="161"/>
      <c r="Y3356" s="161"/>
      <c r="Z3356" s="161"/>
      <c r="AA3356" s="161"/>
      <c r="AB3356" s="161"/>
      <c r="AC3356" s="161"/>
      <c r="AD3356" s="161"/>
      <c r="AE3356" s="161"/>
      <c r="AF3356" s="161"/>
      <c r="AG3356" s="161"/>
      <c r="AH3356" s="161"/>
      <c r="AI3356" s="161"/>
      <c r="AJ3356" s="161"/>
      <c r="AK3356" s="161"/>
      <c r="AL3356" s="161"/>
      <c r="AM3356" s="161"/>
      <c r="AN3356" s="161"/>
      <c r="AO3356" s="161"/>
      <c r="AP3356" s="161"/>
      <c r="AQ3356" s="161"/>
      <c r="AR3356" s="161"/>
      <c r="AS3356" s="161"/>
      <c r="AT3356" s="161"/>
      <c r="AU3356" s="161"/>
      <c r="AV3356" s="161"/>
      <c r="AW3356" s="161"/>
      <c r="AX3356" s="162"/>
    </row>
    <row r="3357" spans="1:113" ht="12" customHeight="1">
      <c r="A3357" s="8"/>
      <c r="B3357" s="160"/>
      <c r="C3357" s="161"/>
      <c r="D3357" s="161"/>
      <c r="E3357" s="161"/>
      <c r="F3357" s="161"/>
      <c r="G3357" s="161"/>
      <c r="H3357" s="161"/>
      <c r="I3357" s="161"/>
      <c r="J3357" s="161"/>
      <c r="K3357" s="161"/>
      <c r="L3357" s="161"/>
      <c r="M3357" s="161"/>
      <c r="N3357" s="161"/>
      <c r="O3357" s="161"/>
      <c r="P3357" s="161"/>
      <c r="Q3357" s="161"/>
      <c r="R3357" s="161"/>
      <c r="S3357" s="161"/>
      <c r="T3357" s="161"/>
      <c r="U3357" s="161"/>
      <c r="V3357" s="161"/>
      <c r="W3357" s="161"/>
      <c r="X3357" s="161"/>
      <c r="Y3357" s="161"/>
      <c r="Z3357" s="161"/>
      <c r="AA3357" s="161"/>
      <c r="AB3357" s="161"/>
      <c r="AC3357" s="161"/>
      <c r="AD3357" s="161"/>
      <c r="AE3357" s="161"/>
      <c r="AF3357" s="161"/>
      <c r="AG3357" s="161"/>
      <c r="AH3357" s="161"/>
      <c r="AI3357" s="161"/>
      <c r="AJ3357" s="161"/>
      <c r="AK3357" s="161"/>
      <c r="AL3357" s="161"/>
      <c r="AM3357" s="161"/>
      <c r="AN3357" s="161"/>
      <c r="AO3357" s="161"/>
      <c r="AP3357" s="161"/>
      <c r="AQ3357" s="161"/>
      <c r="AR3357" s="161"/>
      <c r="AS3357" s="161"/>
      <c r="AT3357" s="161"/>
      <c r="AU3357" s="161"/>
      <c r="AV3357" s="161"/>
      <c r="AW3357" s="161"/>
      <c r="AX3357" s="162"/>
    </row>
    <row r="3358" spans="1:113" ht="15" thickBot="1">
      <c r="A3358" s="17"/>
      <c r="B3358" s="18"/>
      <c r="C3358" s="19"/>
      <c r="D3358" s="19"/>
      <c r="E3358" s="19"/>
      <c r="F3358" s="19"/>
      <c r="G3358" s="19"/>
      <c r="H3358" s="19"/>
      <c r="I3358" s="19"/>
      <c r="J3358" s="19"/>
      <c r="K3358" s="19"/>
      <c r="L3358" s="19"/>
      <c r="M3358" s="19"/>
      <c r="N3358" s="19"/>
      <c r="O3358" s="19"/>
      <c r="P3358" s="19"/>
      <c r="Q3358" s="19"/>
      <c r="R3358" s="19"/>
      <c r="S3358" s="19"/>
      <c r="T3358" s="19"/>
      <c r="U3358" s="19"/>
      <c r="V3358" s="19"/>
      <c r="W3358" s="19"/>
      <c r="X3358" s="19"/>
      <c r="Y3358" s="19"/>
      <c r="Z3358" s="19"/>
      <c r="AA3358" s="19"/>
      <c r="AB3358" s="19"/>
      <c r="AC3358" s="19"/>
      <c r="AD3358" s="19"/>
      <c r="AE3358" s="19"/>
      <c r="AF3358" s="19"/>
      <c r="AG3358" s="19"/>
      <c r="AH3358" s="19"/>
      <c r="AI3358" s="19"/>
      <c r="AJ3358" s="19"/>
      <c r="AK3358" s="19"/>
      <c r="AL3358" s="19"/>
      <c r="AM3358" s="19"/>
      <c r="AN3358" s="19"/>
      <c r="AO3358" s="19"/>
      <c r="AP3358" s="19"/>
      <c r="AQ3358" s="19"/>
      <c r="AR3358" s="19"/>
      <c r="AS3358" s="19"/>
      <c r="AT3358" s="19"/>
      <c r="AU3358" s="19"/>
      <c r="AV3358" s="19"/>
      <c r="AW3358" s="19"/>
      <c r="AX3358" s="20"/>
    </row>
    <row r="3359" spans="1:113">
      <c r="B3359" s="21"/>
    </row>
    <row r="3360" spans="1:113" ht="15" thickBot="1">
      <c r="A3360" s="11"/>
      <c r="B3360" s="10" t="s">
        <v>3</v>
      </c>
      <c r="C3360" s="8"/>
      <c r="D3360" s="8"/>
      <c r="E3360" s="8"/>
      <c r="F3360" s="8"/>
      <c r="G3360" s="8"/>
      <c r="H3360" s="8"/>
      <c r="I3360" s="8"/>
      <c r="J3360" s="8"/>
      <c r="K3360" s="8"/>
      <c r="L3360" s="9"/>
      <c r="M3360" s="9"/>
      <c r="N3360" s="9"/>
      <c r="O3360" s="9"/>
      <c r="P3360" s="8"/>
      <c r="Q3360" s="8"/>
      <c r="R3360" s="8"/>
      <c r="S3360" s="8"/>
      <c r="T3360" s="8"/>
      <c r="U3360" s="8"/>
      <c r="V3360" s="10"/>
      <c r="W3360" s="10"/>
      <c r="X3360" s="10"/>
      <c r="Y3360" s="10"/>
      <c r="Z3360" s="10"/>
      <c r="AA3360" s="10"/>
      <c r="AB3360" s="10"/>
      <c r="AC3360" s="10"/>
      <c r="AD3360" s="10"/>
      <c r="AE3360" s="10"/>
      <c r="AF3360" s="10"/>
      <c r="AG3360" s="10"/>
      <c r="AH3360" s="10"/>
      <c r="AI3360" s="10"/>
      <c r="AJ3360" s="10"/>
      <c r="AK3360" s="10"/>
      <c r="AL3360" s="10"/>
      <c r="AM3360" s="10"/>
      <c r="AN3360" s="10"/>
      <c r="AO3360" s="10"/>
      <c r="AP3360" s="10"/>
      <c r="AQ3360" s="10"/>
      <c r="AR3360" s="10"/>
      <c r="AS3360" s="10"/>
      <c r="AT3360" s="10"/>
      <c r="AU3360" s="10"/>
      <c r="AV3360" s="10"/>
      <c r="AW3360" s="10"/>
      <c r="AX3360" s="10"/>
      <c r="DI3360" s="6"/>
    </row>
    <row r="3361" spans="1:251" ht="14.4">
      <c r="A3361" s="8"/>
      <c r="B3361" s="12"/>
      <c r="C3361" s="7"/>
      <c r="D3361" s="7"/>
      <c r="E3361" s="7"/>
      <c r="F3361" s="7"/>
      <c r="G3361" s="7"/>
      <c r="H3361" s="7"/>
      <c r="I3361" s="7"/>
      <c r="J3361" s="7"/>
      <c r="K3361" s="7"/>
      <c r="L3361" s="13"/>
      <c r="M3361" s="13"/>
      <c r="N3361" s="13"/>
      <c r="O3361" s="13"/>
      <c r="P3361" s="7"/>
      <c r="Q3361" s="7"/>
      <c r="R3361" s="7"/>
      <c r="S3361" s="7"/>
      <c r="T3361" s="7"/>
      <c r="U3361" s="7"/>
      <c r="V3361" s="14"/>
      <c r="W3361" s="14"/>
      <c r="X3361" s="14"/>
      <c r="Y3361" s="14"/>
      <c r="Z3361" s="14"/>
      <c r="AA3361" s="14"/>
      <c r="AB3361" s="14"/>
      <c r="AC3361" s="14"/>
      <c r="AD3361" s="14"/>
      <c r="AE3361" s="14"/>
      <c r="AF3361" s="14"/>
      <c r="AG3361" s="14"/>
      <c r="AH3361" s="14"/>
      <c r="AI3361" s="14"/>
      <c r="AJ3361" s="14"/>
      <c r="AK3361" s="14"/>
      <c r="AL3361" s="14"/>
      <c r="AM3361" s="14"/>
      <c r="AN3361" s="14"/>
      <c r="AO3361" s="14"/>
      <c r="AP3361" s="14"/>
      <c r="AQ3361" s="14"/>
      <c r="AR3361" s="14"/>
      <c r="AS3361" s="14"/>
      <c r="AT3361" s="14"/>
      <c r="AU3361" s="14"/>
      <c r="AV3361" s="14"/>
      <c r="AW3361" s="14"/>
      <c r="AX3361" s="15"/>
    </row>
    <row r="3362" spans="1:251" ht="12" customHeight="1">
      <c r="A3362" s="8"/>
      <c r="B3362" s="160" t="s">
        <v>390</v>
      </c>
      <c r="C3362" s="161"/>
      <c r="D3362" s="161"/>
      <c r="E3362" s="161"/>
      <c r="F3362" s="161"/>
      <c r="G3362" s="161"/>
      <c r="H3362" s="161"/>
      <c r="I3362" s="161"/>
      <c r="J3362" s="161"/>
      <c r="K3362" s="161"/>
      <c r="L3362" s="161"/>
      <c r="M3362" s="161"/>
      <c r="N3362" s="161"/>
      <c r="O3362" s="161"/>
      <c r="P3362" s="161"/>
      <c r="Q3362" s="161"/>
      <c r="R3362" s="161"/>
      <c r="S3362" s="161"/>
      <c r="T3362" s="161"/>
      <c r="U3362" s="161"/>
      <c r="V3362" s="161"/>
      <c r="W3362" s="161"/>
      <c r="X3362" s="161"/>
      <c r="Y3362" s="161"/>
      <c r="Z3362" s="161"/>
      <c r="AA3362" s="161"/>
      <c r="AB3362" s="161"/>
      <c r="AC3362" s="161"/>
      <c r="AD3362" s="161"/>
      <c r="AE3362" s="161"/>
      <c r="AF3362" s="161"/>
      <c r="AG3362" s="161"/>
      <c r="AH3362" s="161"/>
      <c r="AI3362" s="161"/>
      <c r="AJ3362" s="161"/>
      <c r="AK3362" s="161"/>
      <c r="AL3362" s="161"/>
      <c r="AM3362" s="161"/>
      <c r="AN3362" s="161"/>
      <c r="AO3362" s="161"/>
      <c r="AP3362" s="161"/>
      <c r="AQ3362" s="161"/>
      <c r="AR3362" s="161"/>
      <c r="AS3362" s="161"/>
      <c r="AT3362" s="161"/>
      <c r="AU3362" s="161"/>
      <c r="AV3362" s="161"/>
      <c r="AW3362" s="161"/>
      <c r="AX3362" s="162"/>
    </row>
    <row r="3363" spans="1:251" ht="12" customHeight="1">
      <c r="A3363" s="8"/>
      <c r="B3363" s="160"/>
      <c r="C3363" s="161"/>
      <c r="D3363" s="161"/>
      <c r="E3363" s="161"/>
      <c r="F3363" s="161"/>
      <c r="G3363" s="161"/>
      <c r="H3363" s="161"/>
      <c r="I3363" s="161"/>
      <c r="J3363" s="161"/>
      <c r="K3363" s="161"/>
      <c r="L3363" s="161"/>
      <c r="M3363" s="161"/>
      <c r="N3363" s="161"/>
      <c r="O3363" s="161"/>
      <c r="P3363" s="161"/>
      <c r="Q3363" s="161"/>
      <c r="R3363" s="161"/>
      <c r="S3363" s="161"/>
      <c r="T3363" s="161"/>
      <c r="U3363" s="161"/>
      <c r="V3363" s="161"/>
      <c r="W3363" s="161"/>
      <c r="X3363" s="161"/>
      <c r="Y3363" s="161"/>
      <c r="Z3363" s="161"/>
      <c r="AA3363" s="161"/>
      <c r="AB3363" s="161"/>
      <c r="AC3363" s="161"/>
      <c r="AD3363" s="161"/>
      <c r="AE3363" s="161"/>
      <c r="AF3363" s="161"/>
      <c r="AG3363" s="161"/>
      <c r="AH3363" s="161"/>
      <c r="AI3363" s="161"/>
      <c r="AJ3363" s="161"/>
      <c r="AK3363" s="161"/>
      <c r="AL3363" s="161"/>
      <c r="AM3363" s="161"/>
      <c r="AN3363" s="161"/>
      <c r="AO3363" s="161"/>
      <c r="AP3363" s="161"/>
      <c r="AQ3363" s="161"/>
      <c r="AR3363" s="161"/>
      <c r="AS3363" s="161"/>
      <c r="AT3363" s="161"/>
      <c r="AU3363" s="161"/>
      <c r="AV3363" s="161"/>
      <c r="AW3363" s="161"/>
      <c r="AX3363" s="162"/>
    </row>
    <row r="3364" spans="1:251" ht="12" customHeight="1">
      <c r="A3364" s="8"/>
      <c r="B3364" s="160"/>
      <c r="C3364" s="161"/>
      <c r="D3364" s="161"/>
      <c r="E3364" s="161"/>
      <c r="F3364" s="161"/>
      <c r="G3364" s="161"/>
      <c r="H3364" s="161"/>
      <c r="I3364" s="161"/>
      <c r="J3364" s="161"/>
      <c r="K3364" s="161"/>
      <c r="L3364" s="161"/>
      <c r="M3364" s="161"/>
      <c r="N3364" s="161"/>
      <c r="O3364" s="161"/>
      <c r="P3364" s="161"/>
      <c r="Q3364" s="161"/>
      <c r="R3364" s="161"/>
      <c r="S3364" s="161"/>
      <c r="T3364" s="161"/>
      <c r="U3364" s="161"/>
      <c r="V3364" s="161"/>
      <c r="W3364" s="161"/>
      <c r="X3364" s="161"/>
      <c r="Y3364" s="161"/>
      <c r="Z3364" s="161"/>
      <c r="AA3364" s="161"/>
      <c r="AB3364" s="161"/>
      <c r="AC3364" s="161"/>
      <c r="AD3364" s="161"/>
      <c r="AE3364" s="161"/>
      <c r="AF3364" s="161"/>
      <c r="AG3364" s="161"/>
      <c r="AH3364" s="161"/>
      <c r="AI3364" s="161"/>
      <c r="AJ3364" s="161"/>
      <c r="AK3364" s="161"/>
      <c r="AL3364" s="161"/>
      <c r="AM3364" s="161"/>
      <c r="AN3364" s="161"/>
      <c r="AO3364" s="161"/>
      <c r="AP3364" s="161"/>
      <c r="AQ3364" s="161"/>
      <c r="AR3364" s="161"/>
      <c r="AS3364" s="161"/>
      <c r="AT3364" s="161"/>
      <c r="AU3364" s="161"/>
      <c r="AV3364" s="161"/>
      <c r="AW3364" s="161"/>
      <c r="AX3364" s="162"/>
    </row>
    <row r="3365" spans="1:251" ht="12" customHeight="1">
      <c r="A3365" s="8"/>
      <c r="B3365" s="160"/>
      <c r="C3365" s="161"/>
      <c r="D3365" s="161"/>
      <c r="E3365" s="161"/>
      <c r="F3365" s="161"/>
      <c r="G3365" s="161"/>
      <c r="H3365" s="161"/>
      <c r="I3365" s="161"/>
      <c r="J3365" s="161"/>
      <c r="K3365" s="161"/>
      <c r="L3365" s="161"/>
      <c r="M3365" s="161"/>
      <c r="N3365" s="161"/>
      <c r="O3365" s="161"/>
      <c r="P3365" s="161"/>
      <c r="Q3365" s="161"/>
      <c r="R3365" s="161"/>
      <c r="S3365" s="161"/>
      <c r="T3365" s="161"/>
      <c r="U3365" s="161"/>
      <c r="V3365" s="161"/>
      <c r="W3365" s="161"/>
      <c r="X3365" s="161"/>
      <c r="Y3365" s="161"/>
      <c r="Z3365" s="161"/>
      <c r="AA3365" s="161"/>
      <c r="AB3365" s="161"/>
      <c r="AC3365" s="161"/>
      <c r="AD3365" s="161"/>
      <c r="AE3365" s="161"/>
      <c r="AF3365" s="161"/>
      <c r="AG3365" s="161"/>
      <c r="AH3365" s="161"/>
      <c r="AI3365" s="161"/>
      <c r="AJ3365" s="161"/>
      <c r="AK3365" s="161"/>
      <c r="AL3365" s="161"/>
      <c r="AM3365" s="161"/>
      <c r="AN3365" s="161"/>
      <c r="AO3365" s="161"/>
      <c r="AP3365" s="161"/>
      <c r="AQ3365" s="161"/>
      <c r="AR3365" s="161"/>
      <c r="AS3365" s="161"/>
      <c r="AT3365" s="161"/>
      <c r="AU3365" s="161"/>
      <c r="AV3365" s="161"/>
      <c r="AW3365" s="161"/>
      <c r="AX3365" s="162"/>
    </row>
    <row r="3366" spans="1:251" ht="12" customHeight="1">
      <c r="A3366" s="8"/>
      <c r="B3366" s="160"/>
      <c r="C3366" s="161"/>
      <c r="D3366" s="161"/>
      <c r="E3366" s="161"/>
      <c r="F3366" s="161"/>
      <c r="G3366" s="161"/>
      <c r="H3366" s="161"/>
      <c r="I3366" s="161"/>
      <c r="J3366" s="161"/>
      <c r="K3366" s="161"/>
      <c r="L3366" s="161"/>
      <c r="M3366" s="161"/>
      <c r="N3366" s="161"/>
      <c r="O3366" s="161"/>
      <c r="P3366" s="161"/>
      <c r="Q3366" s="161"/>
      <c r="R3366" s="161"/>
      <c r="S3366" s="161"/>
      <c r="T3366" s="161"/>
      <c r="U3366" s="161"/>
      <c r="V3366" s="161"/>
      <c r="W3366" s="161"/>
      <c r="X3366" s="161"/>
      <c r="Y3366" s="161"/>
      <c r="Z3366" s="161"/>
      <c r="AA3366" s="161"/>
      <c r="AB3366" s="161"/>
      <c r="AC3366" s="161"/>
      <c r="AD3366" s="161"/>
      <c r="AE3366" s="161"/>
      <c r="AF3366" s="161"/>
      <c r="AG3366" s="161"/>
      <c r="AH3366" s="161"/>
      <c r="AI3366" s="161"/>
      <c r="AJ3366" s="161"/>
      <c r="AK3366" s="161"/>
      <c r="AL3366" s="161"/>
      <c r="AM3366" s="161"/>
      <c r="AN3366" s="161"/>
      <c r="AO3366" s="161"/>
      <c r="AP3366" s="161"/>
      <c r="AQ3366" s="161"/>
      <c r="AR3366" s="161"/>
      <c r="AS3366" s="161"/>
      <c r="AT3366" s="161"/>
      <c r="AU3366" s="161"/>
      <c r="AV3366" s="161"/>
      <c r="AW3366" s="161"/>
      <c r="AX3366" s="162"/>
      <c r="BC3366" s="16"/>
    </row>
    <row r="3367" spans="1:251" ht="12" customHeight="1">
      <c r="A3367" s="8"/>
      <c r="B3367" s="160"/>
      <c r="C3367" s="161"/>
      <c r="D3367" s="161"/>
      <c r="E3367" s="161"/>
      <c r="F3367" s="161"/>
      <c r="G3367" s="161"/>
      <c r="H3367" s="161"/>
      <c r="I3367" s="161"/>
      <c r="J3367" s="161"/>
      <c r="K3367" s="161"/>
      <c r="L3367" s="161"/>
      <c r="M3367" s="161"/>
      <c r="N3367" s="161"/>
      <c r="O3367" s="161"/>
      <c r="P3367" s="161"/>
      <c r="Q3367" s="161"/>
      <c r="R3367" s="161"/>
      <c r="S3367" s="161"/>
      <c r="T3367" s="161"/>
      <c r="U3367" s="161"/>
      <c r="V3367" s="161"/>
      <c r="W3367" s="161"/>
      <c r="X3367" s="161"/>
      <c r="Y3367" s="161"/>
      <c r="Z3367" s="161"/>
      <c r="AA3367" s="161"/>
      <c r="AB3367" s="161"/>
      <c r="AC3367" s="161"/>
      <c r="AD3367" s="161"/>
      <c r="AE3367" s="161"/>
      <c r="AF3367" s="161"/>
      <c r="AG3367" s="161"/>
      <c r="AH3367" s="161"/>
      <c r="AI3367" s="161"/>
      <c r="AJ3367" s="161"/>
      <c r="AK3367" s="161"/>
      <c r="AL3367" s="161"/>
      <c r="AM3367" s="161"/>
      <c r="AN3367" s="161"/>
      <c r="AO3367" s="161"/>
      <c r="AP3367" s="161"/>
      <c r="AQ3367" s="161"/>
      <c r="AR3367" s="161"/>
      <c r="AS3367" s="161"/>
      <c r="AT3367" s="161"/>
      <c r="AU3367" s="161"/>
      <c r="AV3367" s="161"/>
      <c r="AW3367" s="161"/>
      <c r="AX3367" s="162"/>
    </row>
    <row r="3368" spans="1:251" ht="12" customHeight="1">
      <c r="A3368" s="8"/>
      <c r="B3368" s="160"/>
      <c r="C3368" s="161"/>
      <c r="D3368" s="161"/>
      <c r="E3368" s="161"/>
      <c r="F3368" s="161"/>
      <c r="G3368" s="161"/>
      <c r="H3368" s="161"/>
      <c r="I3368" s="161"/>
      <c r="J3368" s="161"/>
      <c r="K3368" s="161"/>
      <c r="L3368" s="161"/>
      <c r="M3368" s="161"/>
      <c r="N3368" s="161"/>
      <c r="O3368" s="161"/>
      <c r="P3368" s="161"/>
      <c r="Q3368" s="161"/>
      <c r="R3368" s="161"/>
      <c r="S3368" s="161"/>
      <c r="T3368" s="161"/>
      <c r="U3368" s="161"/>
      <c r="V3368" s="161"/>
      <c r="W3368" s="161"/>
      <c r="X3368" s="161"/>
      <c r="Y3368" s="161"/>
      <c r="Z3368" s="161"/>
      <c r="AA3368" s="161"/>
      <c r="AB3368" s="161"/>
      <c r="AC3368" s="161"/>
      <c r="AD3368" s="161"/>
      <c r="AE3368" s="161"/>
      <c r="AF3368" s="161"/>
      <c r="AG3368" s="161"/>
      <c r="AH3368" s="161"/>
      <c r="AI3368" s="161"/>
      <c r="AJ3368" s="161"/>
      <c r="AK3368" s="161"/>
      <c r="AL3368" s="161"/>
      <c r="AM3368" s="161"/>
      <c r="AN3368" s="161"/>
      <c r="AO3368" s="161"/>
      <c r="AP3368" s="161"/>
      <c r="AQ3368" s="161"/>
      <c r="AR3368" s="161"/>
      <c r="AS3368" s="161"/>
      <c r="AT3368" s="161"/>
      <c r="AU3368" s="161"/>
      <c r="AV3368" s="161"/>
      <c r="AW3368" s="161"/>
      <c r="AX3368" s="162"/>
    </row>
    <row r="3369" spans="1:251" ht="12" customHeight="1">
      <c r="A3369" s="8"/>
      <c r="B3369" s="160"/>
      <c r="C3369" s="161"/>
      <c r="D3369" s="161"/>
      <c r="E3369" s="161"/>
      <c r="F3369" s="161"/>
      <c r="G3369" s="161"/>
      <c r="H3369" s="161"/>
      <c r="I3369" s="161"/>
      <c r="J3369" s="161"/>
      <c r="K3369" s="161"/>
      <c r="L3369" s="161"/>
      <c r="M3369" s="161"/>
      <c r="N3369" s="161"/>
      <c r="O3369" s="161"/>
      <c r="P3369" s="161"/>
      <c r="Q3369" s="161"/>
      <c r="R3369" s="161"/>
      <c r="S3369" s="161"/>
      <c r="T3369" s="161"/>
      <c r="U3369" s="161"/>
      <c r="V3369" s="161"/>
      <c r="W3369" s="161"/>
      <c r="X3369" s="161"/>
      <c r="Y3369" s="161"/>
      <c r="Z3369" s="161"/>
      <c r="AA3369" s="161"/>
      <c r="AB3369" s="161"/>
      <c r="AC3369" s="161"/>
      <c r="AD3369" s="161"/>
      <c r="AE3369" s="161"/>
      <c r="AF3369" s="161"/>
      <c r="AG3369" s="161"/>
      <c r="AH3369" s="161"/>
      <c r="AI3369" s="161"/>
      <c r="AJ3369" s="161"/>
      <c r="AK3369" s="161"/>
      <c r="AL3369" s="161"/>
      <c r="AM3369" s="161"/>
      <c r="AN3369" s="161"/>
      <c r="AO3369" s="161"/>
      <c r="AP3369" s="161"/>
      <c r="AQ3369" s="161"/>
      <c r="AR3369" s="161"/>
      <c r="AS3369" s="161"/>
      <c r="AT3369" s="161"/>
      <c r="AU3369" s="161"/>
      <c r="AV3369" s="161"/>
      <c r="AW3369" s="161"/>
      <c r="AX3369" s="162"/>
    </row>
    <row r="3370" spans="1:251" ht="15" thickBot="1">
      <c r="A3370" s="17"/>
      <c r="B3370" s="18"/>
      <c r="C3370" s="19"/>
      <c r="D3370" s="19"/>
      <c r="E3370" s="19"/>
      <c r="F3370" s="19"/>
      <c r="G3370" s="19"/>
      <c r="H3370" s="19"/>
      <c r="I3370" s="19"/>
      <c r="J3370" s="19"/>
      <c r="K3370" s="19"/>
      <c r="L3370" s="19"/>
      <c r="M3370" s="19"/>
      <c r="N3370" s="19"/>
      <c r="O3370" s="19"/>
      <c r="P3370" s="19"/>
      <c r="Q3370" s="19"/>
      <c r="R3370" s="19"/>
      <c r="S3370" s="19"/>
      <c r="T3370" s="19"/>
      <c r="U3370" s="19"/>
      <c r="V3370" s="19"/>
      <c r="W3370" s="19"/>
      <c r="X3370" s="19"/>
      <c r="Y3370" s="19"/>
      <c r="Z3370" s="19"/>
      <c r="AA3370" s="19"/>
      <c r="AB3370" s="19"/>
      <c r="AC3370" s="19"/>
      <c r="AD3370" s="19"/>
      <c r="AE3370" s="19"/>
      <c r="AF3370" s="19"/>
      <c r="AG3370" s="19"/>
      <c r="AH3370" s="19"/>
      <c r="AI3370" s="19"/>
      <c r="AJ3370" s="19"/>
      <c r="AK3370" s="19"/>
      <c r="AL3370" s="19"/>
      <c r="AM3370" s="19"/>
      <c r="AN3370" s="19"/>
      <c r="AO3370" s="19"/>
      <c r="AP3370" s="19"/>
      <c r="AQ3370" s="19"/>
      <c r="AR3370" s="19"/>
      <c r="AS3370" s="19"/>
      <c r="AT3370" s="19"/>
      <c r="AU3370" s="19"/>
      <c r="AV3370" s="19"/>
      <c r="AW3370" s="19"/>
      <c r="AX3370" s="20"/>
    </row>
    <row r="3371" spans="1:251">
      <c r="B3371" s="21"/>
    </row>
    <row r="3372" spans="1:251" ht="14.4">
      <c r="B3372" s="10" t="s">
        <v>4</v>
      </c>
      <c r="C3372" s="8"/>
      <c r="D3372" s="8"/>
      <c r="E3372" s="8"/>
      <c r="F3372" s="8"/>
      <c r="G3372" s="8"/>
      <c r="H3372" s="8"/>
      <c r="I3372" s="8"/>
      <c r="J3372" s="8"/>
      <c r="K3372" s="8"/>
      <c r="L3372" s="9"/>
      <c r="M3372" s="9"/>
      <c r="N3372" s="9"/>
      <c r="O3372" s="9"/>
      <c r="P3372" s="8"/>
      <c r="Q3372" s="8"/>
      <c r="R3372" s="8"/>
      <c r="S3372" s="8"/>
      <c r="T3372" s="8"/>
      <c r="U3372" s="8"/>
      <c r="V3372" s="10"/>
      <c r="W3372" s="10"/>
      <c r="X3372" s="10"/>
      <c r="Y3372" s="10"/>
      <c r="Z3372" s="10"/>
      <c r="AA3372" s="10"/>
      <c r="AB3372" s="10"/>
      <c r="AC3372" s="10"/>
      <c r="AD3372" s="10"/>
      <c r="AE3372" s="10"/>
      <c r="AF3372" s="10"/>
      <c r="AG3372" s="10"/>
      <c r="AH3372" s="10"/>
      <c r="AI3372" s="10"/>
      <c r="AJ3372" s="10"/>
      <c r="AK3372" s="10"/>
      <c r="AL3372" s="10"/>
      <c r="AM3372" s="10"/>
      <c r="AN3372" s="10"/>
      <c r="AO3372" s="10"/>
      <c r="AP3372" s="10"/>
      <c r="AQ3372" s="10"/>
      <c r="AR3372" s="10"/>
      <c r="AS3372" s="10"/>
      <c r="AT3372" s="10"/>
      <c r="AU3372" s="10"/>
      <c r="AV3372" s="10"/>
      <c r="AW3372" s="10"/>
      <c r="AX3372" s="10"/>
    </row>
    <row r="3373" spans="1:251" ht="15" thickBot="1">
      <c r="B3373" s="8"/>
      <c r="C3373" s="8"/>
      <c r="D3373" s="8"/>
      <c r="E3373" s="8"/>
      <c r="F3373" s="8"/>
      <c r="G3373" s="8"/>
      <c r="H3373" s="8"/>
      <c r="I3373" s="8"/>
      <c r="J3373" s="8"/>
      <c r="K3373" s="8"/>
      <c r="L3373" s="9"/>
      <c r="M3373" s="9"/>
      <c r="N3373" s="9"/>
      <c r="O3373" s="9"/>
      <c r="P3373" s="8"/>
      <c r="Q3373" s="8"/>
      <c r="R3373" s="8"/>
      <c r="S3373" s="8"/>
      <c r="T3373" s="8"/>
      <c r="U3373" s="8"/>
      <c r="V3373" s="10"/>
      <c r="W3373" s="10"/>
      <c r="X3373" s="10"/>
      <c r="Y3373" s="10"/>
      <c r="Z3373" s="10"/>
      <c r="AA3373" s="10"/>
      <c r="AB3373" s="10"/>
      <c r="AC3373" s="10"/>
      <c r="AD3373" s="10"/>
      <c r="AE3373" s="10"/>
      <c r="AF3373" s="10"/>
      <c r="AG3373" s="10"/>
      <c r="AH3373" s="10"/>
      <c r="AI3373" s="10"/>
      <c r="AJ3373" s="10"/>
      <c r="AK3373" s="10"/>
      <c r="AL3373" s="10"/>
      <c r="AM3373" s="10"/>
      <c r="AN3373" s="10"/>
      <c r="AO3373" s="10"/>
      <c r="AP3373" s="10"/>
      <c r="AQ3373" s="10"/>
      <c r="AR3373" s="10"/>
      <c r="AS3373" s="10"/>
      <c r="AT3373" s="10"/>
      <c r="AU3373" s="10"/>
      <c r="AV3373" s="10"/>
      <c r="AW3373" s="10"/>
      <c r="AX3373" s="22" t="s">
        <v>5</v>
      </c>
    </row>
    <row r="3374" spans="1:251" s="16" customFormat="1" ht="13.5" customHeight="1">
      <c r="A3374" s="8"/>
      <c r="B3374" s="163" t="s">
        <v>6</v>
      </c>
      <c r="C3374" s="164"/>
      <c r="D3374" s="164"/>
      <c r="E3374" s="164"/>
      <c r="F3374" s="164"/>
      <c r="G3374" s="164"/>
      <c r="H3374" s="164"/>
      <c r="I3374" s="164"/>
      <c r="J3374" s="164"/>
      <c r="K3374" s="164"/>
      <c r="L3374" s="164"/>
      <c r="M3374" s="164"/>
      <c r="N3374" s="164"/>
      <c r="O3374" s="164"/>
      <c r="P3374" s="164"/>
      <c r="Q3374" s="164"/>
      <c r="R3374" s="164"/>
      <c r="S3374" s="164"/>
      <c r="T3374" s="164"/>
      <c r="U3374" s="164"/>
      <c r="V3374" s="164"/>
      <c r="W3374" s="164"/>
      <c r="X3374" s="164"/>
      <c r="Y3374" s="164"/>
      <c r="Z3374" s="165"/>
      <c r="AA3374" s="169" t="s">
        <v>9</v>
      </c>
      <c r="AB3374" s="164"/>
      <c r="AC3374" s="164"/>
      <c r="AD3374" s="164"/>
      <c r="AE3374" s="164"/>
      <c r="AF3374" s="164"/>
      <c r="AG3374" s="164"/>
      <c r="AH3374" s="164"/>
      <c r="AI3374" s="165"/>
      <c r="AJ3374" s="169" t="s">
        <v>10</v>
      </c>
      <c r="AK3374" s="164"/>
      <c r="AL3374" s="164"/>
      <c r="AM3374" s="164"/>
      <c r="AN3374" s="164"/>
      <c r="AO3374" s="164"/>
      <c r="AP3374" s="164"/>
      <c r="AQ3374" s="164"/>
      <c r="AR3374" s="165"/>
      <c r="AS3374" s="169" t="s">
        <v>7</v>
      </c>
      <c r="AT3374" s="164"/>
      <c r="AU3374" s="164"/>
      <c r="AV3374" s="164"/>
      <c r="AW3374" s="164"/>
      <c r="AX3374" s="171"/>
      <c r="AY3374" s="2"/>
      <c r="AZ3374" s="2"/>
      <c r="BA3374" s="2"/>
      <c r="BB3374" s="2"/>
      <c r="BC3374" s="2"/>
      <c r="BD3374" s="2"/>
      <c r="BE3374" s="2"/>
      <c r="BF3374" s="2"/>
      <c r="BG3374" s="2"/>
      <c r="BH3374" s="2"/>
      <c r="BI3374" s="2"/>
      <c r="BJ3374" s="2"/>
      <c r="BK3374" s="2"/>
      <c r="BL3374" s="2"/>
      <c r="BM3374" s="2"/>
      <c r="BN3374" s="2"/>
      <c r="BO3374" s="2"/>
      <c r="BP3374" s="2"/>
      <c r="BQ3374" s="2"/>
      <c r="BR3374" s="2"/>
      <c r="BS3374" s="2"/>
      <c r="BT3374" s="2"/>
      <c r="BU3374" s="2"/>
      <c r="BV3374" s="2"/>
      <c r="BW3374" s="2"/>
      <c r="BX3374" s="2"/>
      <c r="BY3374" s="2"/>
      <c r="BZ3374" s="2"/>
      <c r="CA3374" s="2"/>
      <c r="CB3374" s="2"/>
      <c r="CC3374" s="2"/>
      <c r="CD3374" s="2"/>
      <c r="CE3374" s="2"/>
      <c r="CF3374" s="2"/>
      <c r="CG3374" s="2"/>
      <c r="CH3374" s="2"/>
      <c r="CI3374" s="2"/>
      <c r="CJ3374" s="2"/>
      <c r="CK3374" s="2"/>
      <c r="CL3374" s="2"/>
      <c r="CM3374" s="2"/>
      <c r="CN3374" s="2"/>
      <c r="CO3374" s="2"/>
      <c r="CP3374" s="2"/>
      <c r="CQ3374" s="2"/>
      <c r="CR3374" s="2"/>
      <c r="CS3374" s="2"/>
      <c r="CT3374" s="2"/>
      <c r="CU3374" s="2"/>
      <c r="CV3374" s="2"/>
      <c r="CW3374" s="2"/>
      <c r="CX3374" s="2"/>
      <c r="CY3374" s="2"/>
      <c r="CZ3374" s="2"/>
      <c r="DA3374" s="2"/>
      <c r="DB3374" s="2"/>
      <c r="DC3374" s="2"/>
      <c r="DD3374" s="2"/>
      <c r="DE3374" s="2"/>
      <c r="DF3374" s="2"/>
      <c r="DG3374" s="2"/>
      <c r="DH3374" s="2"/>
      <c r="DI3374" s="2"/>
      <c r="DJ3374" s="2"/>
      <c r="DK3374" s="2"/>
      <c r="DL3374" s="2"/>
      <c r="DM3374" s="2"/>
      <c r="DN3374" s="2"/>
      <c r="DO3374" s="2"/>
      <c r="DP3374" s="2"/>
      <c r="DQ3374" s="2"/>
      <c r="DR3374" s="2"/>
      <c r="DS3374" s="2"/>
      <c r="DT3374" s="2"/>
      <c r="DU3374" s="2"/>
      <c r="DV3374" s="2"/>
      <c r="DW3374" s="2"/>
      <c r="DX3374" s="2"/>
      <c r="DY3374" s="2"/>
      <c r="DZ3374" s="2"/>
      <c r="EA3374" s="2"/>
      <c r="EB3374" s="2"/>
      <c r="EC3374" s="2"/>
      <c r="ED3374" s="2"/>
      <c r="EE3374" s="2"/>
      <c r="EF3374" s="2"/>
      <c r="EG3374" s="2"/>
      <c r="EH3374" s="2"/>
      <c r="EI3374" s="2"/>
      <c r="EJ3374" s="2"/>
      <c r="EK3374" s="2"/>
      <c r="EL3374" s="2"/>
      <c r="EM3374" s="2"/>
      <c r="EN3374" s="2"/>
      <c r="EO3374" s="2"/>
      <c r="EP3374" s="2"/>
      <c r="EQ3374" s="2"/>
      <c r="ER3374" s="2"/>
      <c r="ES3374" s="2"/>
      <c r="ET3374" s="2"/>
      <c r="EU3374" s="2"/>
      <c r="EV3374" s="2"/>
      <c r="EW3374" s="2"/>
      <c r="EX3374" s="2"/>
      <c r="EY3374" s="2"/>
      <c r="EZ3374" s="2"/>
      <c r="FA3374" s="2"/>
      <c r="FB3374" s="2"/>
      <c r="FC3374" s="2"/>
      <c r="FD3374" s="2"/>
      <c r="FE3374" s="2"/>
      <c r="FF3374" s="2"/>
      <c r="FG3374" s="2"/>
      <c r="FH3374" s="2"/>
      <c r="FI3374" s="2"/>
      <c r="FJ3374" s="2"/>
      <c r="FK3374" s="2"/>
      <c r="FL3374" s="2"/>
      <c r="FM3374" s="2"/>
      <c r="FN3374" s="2"/>
      <c r="FO3374" s="2"/>
      <c r="FP3374" s="2"/>
      <c r="FQ3374" s="2"/>
      <c r="FR3374" s="2"/>
      <c r="FS3374" s="2"/>
      <c r="FT3374" s="2"/>
      <c r="FU3374" s="2"/>
      <c r="FV3374" s="2"/>
      <c r="FW3374" s="2"/>
      <c r="FX3374" s="2"/>
      <c r="FY3374" s="2"/>
      <c r="FZ3374" s="2"/>
      <c r="GA3374" s="2"/>
      <c r="GB3374" s="2"/>
      <c r="GC3374" s="2"/>
      <c r="GD3374" s="2"/>
      <c r="GE3374" s="2"/>
      <c r="GF3374" s="2"/>
      <c r="GG3374" s="2"/>
      <c r="GH3374" s="2"/>
      <c r="GI3374" s="2"/>
      <c r="GJ3374" s="2"/>
      <c r="GK3374" s="2"/>
      <c r="GL3374" s="2"/>
      <c r="GM3374" s="2"/>
      <c r="GN3374" s="2"/>
      <c r="GO3374" s="2"/>
      <c r="GP3374" s="2"/>
      <c r="GQ3374" s="2"/>
      <c r="GR3374" s="2"/>
      <c r="GS3374" s="2"/>
      <c r="GT3374" s="2"/>
      <c r="GU3374" s="2"/>
      <c r="GV3374" s="2"/>
      <c r="GW3374" s="2"/>
      <c r="GX3374" s="2"/>
      <c r="GY3374" s="2"/>
      <c r="GZ3374" s="2"/>
      <c r="HA3374" s="2"/>
      <c r="HB3374" s="2"/>
      <c r="HC3374" s="2"/>
      <c r="HD3374" s="2"/>
      <c r="HE3374" s="2"/>
      <c r="HF3374" s="2"/>
      <c r="HG3374" s="2"/>
      <c r="HH3374" s="2"/>
      <c r="HI3374" s="2"/>
      <c r="HJ3374" s="2"/>
      <c r="HK3374" s="2"/>
      <c r="HL3374" s="2"/>
      <c r="HM3374" s="2"/>
      <c r="HN3374" s="2"/>
      <c r="HO3374" s="2"/>
      <c r="HP3374" s="2"/>
      <c r="HQ3374" s="2"/>
      <c r="HR3374" s="2"/>
      <c r="HS3374" s="2"/>
      <c r="HT3374" s="2"/>
      <c r="HU3374" s="2"/>
      <c r="HV3374" s="2"/>
      <c r="HW3374" s="2"/>
      <c r="HX3374" s="2"/>
      <c r="HY3374" s="2"/>
      <c r="HZ3374" s="2"/>
      <c r="IA3374" s="2"/>
      <c r="IB3374" s="2"/>
      <c r="IC3374" s="2"/>
      <c r="ID3374" s="2"/>
      <c r="IE3374" s="2"/>
      <c r="IF3374" s="2"/>
      <c r="IG3374" s="2"/>
      <c r="IH3374" s="2"/>
      <c r="II3374" s="2"/>
      <c r="IJ3374" s="2"/>
      <c r="IK3374" s="2"/>
      <c r="IL3374" s="2"/>
      <c r="IM3374" s="2"/>
      <c r="IN3374" s="2"/>
      <c r="IO3374" s="2"/>
      <c r="IP3374" s="2"/>
      <c r="IQ3374" s="2"/>
    </row>
    <row r="3375" spans="1:251" s="16" customFormat="1">
      <c r="A3375" s="8"/>
      <c r="B3375" s="166"/>
      <c r="C3375" s="167"/>
      <c r="D3375" s="167"/>
      <c r="E3375" s="167"/>
      <c r="F3375" s="167"/>
      <c r="G3375" s="167"/>
      <c r="H3375" s="167"/>
      <c r="I3375" s="167"/>
      <c r="J3375" s="167"/>
      <c r="K3375" s="167"/>
      <c r="L3375" s="167"/>
      <c r="M3375" s="167"/>
      <c r="N3375" s="167"/>
      <c r="O3375" s="167"/>
      <c r="P3375" s="167"/>
      <c r="Q3375" s="167"/>
      <c r="R3375" s="167"/>
      <c r="S3375" s="167"/>
      <c r="T3375" s="167"/>
      <c r="U3375" s="167"/>
      <c r="V3375" s="167"/>
      <c r="W3375" s="167"/>
      <c r="X3375" s="167"/>
      <c r="Y3375" s="167"/>
      <c r="Z3375" s="168"/>
      <c r="AA3375" s="170"/>
      <c r="AB3375" s="167"/>
      <c r="AC3375" s="167"/>
      <c r="AD3375" s="167"/>
      <c r="AE3375" s="167"/>
      <c r="AF3375" s="167"/>
      <c r="AG3375" s="167"/>
      <c r="AH3375" s="167"/>
      <c r="AI3375" s="168"/>
      <c r="AJ3375" s="170"/>
      <c r="AK3375" s="167"/>
      <c r="AL3375" s="167"/>
      <c r="AM3375" s="167"/>
      <c r="AN3375" s="167"/>
      <c r="AO3375" s="167"/>
      <c r="AP3375" s="167"/>
      <c r="AQ3375" s="167"/>
      <c r="AR3375" s="168"/>
      <c r="AS3375" s="170"/>
      <c r="AT3375" s="167"/>
      <c r="AU3375" s="167"/>
      <c r="AV3375" s="167"/>
      <c r="AW3375" s="167"/>
      <c r="AX3375" s="172"/>
      <c r="AY3375" s="2"/>
      <c r="AZ3375" s="2"/>
      <c r="BA3375" s="2"/>
      <c r="BB3375" s="23"/>
      <c r="BC3375" s="24"/>
      <c r="BE3375" s="2"/>
      <c r="BF3375" s="2"/>
      <c r="BG3375" s="2"/>
      <c r="BH3375" s="2"/>
      <c r="BI3375" s="2"/>
      <c r="BJ3375" s="2"/>
      <c r="BK3375" s="2"/>
      <c r="BL3375" s="2"/>
      <c r="BM3375" s="2"/>
      <c r="BN3375" s="2"/>
      <c r="BO3375" s="2"/>
      <c r="BP3375" s="2"/>
      <c r="BQ3375" s="2"/>
      <c r="BR3375" s="2"/>
      <c r="BS3375" s="2"/>
      <c r="BT3375" s="2"/>
      <c r="BU3375" s="2"/>
      <c r="BV3375" s="2"/>
      <c r="BW3375" s="2"/>
      <c r="BX3375" s="2"/>
      <c r="BY3375" s="2"/>
      <c r="BZ3375" s="2"/>
      <c r="CA3375" s="2"/>
      <c r="CB3375" s="2"/>
      <c r="CC3375" s="2"/>
      <c r="CD3375" s="2"/>
      <c r="CE3375" s="2"/>
      <c r="CF3375" s="2"/>
      <c r="CG3375" s="2"/>
      <c r="CH3375" s="2"/>
      <c r="CI3375" s="2"/>
      <c r="CJ3375" s="2"/>
      <c r="CK3375" s="2"/>
      <c r="CL3375" s="2"/>
      <c r="CM3375" s="2"/>
      <c r="CN3375" s="2"/>
      <c r="CO3375" s="2"/>
      <c r="CP3375" s="2"/>
      <c r="CQ3375" s="2"/>
      <c r="CR3375" s="2"/>
      <c r="CS3375" s="2"/>
      <c r="CT3375" s="2"/>
      <c r="CU3375" s="2"/>
      <c r="CV3375" s="2"/>
      <c r="CW3375" s="2"/>
      <c r="CX3375" s="2"/>
      <c r="CY3375" s="2"/>
      <c r="CZ3375" s="2"/>
      <c r="DA3375" s="2"/>
      <c r="DB3375" s="2"/>
      <c r="DC3375" s="2"/>
      <c r="DD3375" s="2"/>
      <c r="DE3375" s="2"/>
      <c r="DF3375" s="2"/>
      <c r="DG3375" s="2"/>
      <c r="DH3375" s="2"/>
      <c r="DI3375" s="2"/>
      <c r="DJ3375" s="2"/>
      <c r="DK3375" s="2"/>
      <c r="DL3375" s="2"/>
      <c r="DM3375" s="2"/>
      <c r="DN3375" s="2"/>
      <c r="DO3375" s="2"/>
      <c r="DP3375" s="2"/>
      <c r="DQ3375" s="2"/>
      <c r="DR3375" s="2"/>
      <c r="DS3375" s="2"/>
      <c r="DT3375" s="2"/>
      <c r="DU3375" s="2"/>
      <c r="DV3375" s="2"/>
      <c r="DW3375" s="2"/>
      <c r="DX3375" s="2"/>
      <c r="DY3375" s="2"/>
      <c r="DZ3375" s="2"/>
      <c r="EA3375" s="2"/>
      <c r="EB3375" s="2"/>
      <c r="EC3375" s="2"/>
      <c r="ED3375" s="2"/>
      <c r="EE3375" s="2"/>
      <c r="EF3375" s="2"/>
      <c r="EG3375" s="2"/>
      <c r="EH3375" s="2"/>
      <c r="EI3375" s="2"/>
      <c r="EJ3375" s="2"/>
      <c r="EK3375" s="2"/>
      <c r="EL3375" s="2"/>
      <c r="EM3375" s="2"/>
      <c r="EN3375" s="2"/>
      <c r="EO3375" s="2"/>
      <c r="EP3375" s="2"/>
      <c r="EQ3375" s="2"/>
      <c r="ER3375" s="2"/>
      <c r="ES3375" s="2"/>
      <c r="ET3375" s="2"/>
      <c r="EU3375" s="2"/>
      <c r="EV3375" s="2"/>
      <c r="EW3375" s="2"/>
      <c r="EX3375" s="2"/>
      <c r="EY3375" s="2"/>
      <c r="EZ3375" s="2"/>
      <c r="FA3375" s="2"/>
      <c r="FB3375" s="2"/>
      <c r="FC3375" s="2"/>
      <c r="FD3375" s="2"/>
      <c r="FE3375" s="2"/>
      <c r="FF3375" s="2"/>
      <c r="FG3375" s="2"/>
      <c r="FH3375" s="2"/>
      <c r="FI3375" s="2"/>
      <c r="FJ3375" s="2"/>
      <c r="FK3375" s="2"/>
      <c r="FL3375" s="2"/>
      <c r="FM3375" s="2"/>
      <c r="FN3375" s="2"/>
      <c r="FO3375" s="2"/>
      <c r="FP3375" s="2"/>
      <c r="FQ3375" s="2"/>
      <c r="FR3375" s="2"/>
      <c r="FS3375" s="2"/>
      <c r="FT3375" s="2"/>
      <c r="FU3375" s="2"/>
      <c r="FV3375" s="2"/>
      <c r="FW3375" s="2"/>
      <c r="FX3375" s="2"/>
      <c r="FY3375" s="2"/>
      <c r="FZ3375" s="2"/>
      <c r="GA3375" s="2"/>
      <c r="GB3375" s="2"/>
      <c r="GC3375" s="2"/>
      <c r="GD3375" s="2"/>
      <c r="GE3375" s="2"/>
      <c r="GF3375" s="2"/>
      <c r="GG3375" s="2"/>
      <c r="GH3375" s="2"/>
      <c r="GI3375" s="2"/>
      <c r="GJ3375" s="2"/>
      <c r="GK3375" s="2"/>
      <c r="GL3375" s="2"/>
      <c r="GM3375" s="2"/>
      <c r="GN3375" s="2"/>
      <c r="GO3375" s="2"/>
      <c r="GP3375" s="2"/>
      <c r="GQ3375" s="2"/>
      <c r="GR3375" s="2"/>
      <c r="GS3375" s="2"/>
      <c r="GT3375" s="2"/>
      <c r="GU3375" s="2"/>
      <c r="GV3375" s="2"/>
      <c r="GW3375" s="2"/>
      <c r="GX3375" s="2"/>
      <c r="GY3375" s="2"/>
      <c r="GZ3375" s="2"/>
      <c r="HA3375" s="2"/>
      <c r="HB3375" s="2"/>
      <c r="HC3375" s="2"/>
      <c r="HD3375" s="2"/>
      <c r="HE3375" s="2"/>
      <c r="HF3375" s="2"/>
      <c r="HG3375" s="2"/>
      <c r="HH3375" s="2"/>
      <c r="HI3375" s="2"/>
      <c r="HJ3375" s="2"/>
      <c r="HK3375" s="2"/>
      <c r="HL3375" s="2"/>
      <c r="HM3375" s="2"/>
      <c r="HN3375" s="2"/>
      <c r="HO3375" s="2"/>
      <c r="HP3375" s="2"/>
      <c r="HQ3375" s="2"/>
      <c r="HR3375" s="2"/>
      <c r="HS3375" s="2"/>
      <c r="HT3375" s="2"/>
      <c r="HU3375" s="2"/>
      <c r="HV3375" s="2"/>
      <c r="HW3375" s="2"/>
      <c r="HX3375" s="2"/>
      <c r="HY3375" s="2"/>
      <c r="HZ3375" s="2"/>
      <c r="IA3375" s="2"/>
      <c r="IB3375" s="2"/>
      <c r="IC3375" s="2"/>
      <c r="ID3375" s="2"/>
      <c r="IE3375" s="2"/>
      <c r="IF3375" s="2"/>
      <c r="IG3375" s="2"/>
      <c r="IH3375" s="2"/>
      <c r="II3375" s="2"/>
      <c r="IJ3375" s="2"/>
      <c r="IK3375" s="2"/>
      <c r="IL3375" s="2"/>
      <c r="IM3375" s="2"/>
      <c r="IN3375" s="2"/>
      <c r="IO3375" s="2"/>
      <c r="IP3375" s="2"/>
      <c r="IQ3375" s="2"/>
    </row>
    <row r="3376" spans="1:251" s="16" customFormat="1" ht="18.75" customHeight="1">
      <c r="A3376" s="8"/>
      <c r="B3376" s="25"/>
      <c r="C3376" s="135" t="s">
        <v>387</v>
      </c>
      <c r="D3376" s="136"/>
      <c r="E3376" s="136"/>
      <c r="F3376" s="136"/>
      <c r="G3376" s="136"/>
      <c r="H3376" s="136"/>
      <c r="I3376" s="136"/>
      <c r="J3376" s="136"/>
      <c r="K3376" s="136"/>
      <c r="L3376" s="136"/>
      <c r="M3376" s="136"/>
      <c r="N3376" s="136"/>
      <c r="O3376" s="136"/>
      <c r="P3376" s="136"/>
      <c r="Q3376" s="136"/>
      <c r="R3376" s="136"/>
      <c r="S3376" s="136"/>
      <c r="T3376" s="136"/>
      <c r="U3376" s="136"/>
      <c r="V3376" s="136"/>
      <c r="W3376" s="136"/>
      <c r="X3376" s="136"/>
      <c r="Y3376" s="136"/>
      <c r="Z3376" s="137"/>
      <c r="AA3376" s="138">
        <v>100331</v>
      </c>
      <c r="AB3376" s="139"/>
      <c r="AC3376" s="139"/>
      <c r="AD3376" s="139"/>
      <c r="AE3376" s="139"/>
      <c r="AF3376" s="139"/>
      <c r="AG3376" s="139"/>
      <c r="AH3376" s="139"/>
      <c r="AI3376" s="140"/>
      <c r="AJ3376" s="138">
        <v>100331</v>
      </c>
      <c r="AK3376" s="139"/>
      <c r="AL3376" s="139"/>
      <c r="AM3376" s="139"/>
      <c r="AN3376" s="139"/>
      <c r="AO3376" s="139"/>
      <c r="AP3376" s="139"/>
      <c r="AQ3376" s="139"/>
      <c r="AR3376" s="140"/>
      <c r="AS3376" s="141" t="s">
        <v>57</v>
      </c>
      <c r="AT3376" s="142"/>
      <c r="AU3376" s="142"/>
      <c r="AV3376" s="142"/>
      <c r="AW3376" s="142"/>
      <c r="AX3376" s="143"/>
      <c r="AY3376" s="2"/>
      <c r="AZ3376" s="2"/>
      <c r="BA3376" s="2"/>
      <c r="BB3376" s="2"/>
      <c r="BC3376" s="2"/>
      <c r="BD3376" s="2"/>
      <c r="BE3376" s="2"/>
      <c r="BF3376" s="2"/>
      <c r="BG3376" s="2"/>
      <c r="BH3376" s="2"/>
      <c r="BI3376" s="2"/>
      <c r="BJ3376" s="2"/>
      <c r="BK3376" s="2"/>
      <c r="BL3376" s="2"/>
      <c r="BM3376" s="2"/>
      <c r="BN3376" s="2"/>
      <c r="BO3376" s="2"/>
      <c r="BP3376" s="2"/>
      <c r="BQ3376" s="2"/>
      <c r="BR3376" s="2"/>
      <c r="BS3376" s="2"/>
      <c r="BT3376" s="2"/>
      <c r="BU3376" s="2"/>
      <c r="BV3376" s="2"/>
      <c r="BW3376" s="2"/>
      <c r="BX3376" s="2"/>
      <c r="BY3376" s="2"/>
      <c r="BZ3376" s="2"/>
      <c r="CA3376" s="2"/>
      <c r="CB3376" s="2"/>
      <c r="CC3376" s="2"/>
      <c r="CD3376" s="2"/>
      <c r="CE3376" s="2"/>
      <c r="CF3376" s="2"/>
      <c r="CG3376" s="2"/>
      <c r="CH3376" s="2"/>
      <c r="CI3376" s="2"/>
      <c r="CJ3376" s="2"/>
      <c r="CK3376" s="2"/>
      <c r="CL3376" s="2"/>
      <c r="CM3376" s="2"/>
      <c r="CN3376" s="2"/>
      <c r="CO3376" s="2"/>
      <c r="CP3376" s="2"/>
      <c r="CQ3376" s="2"/>
      <c r="CR3376" s="2"/>
      <c r="CS3376" s="2"/>
      <c r="CT3376" s="2"/>
      <c r="CU3376" s="2"/>
      <c r="CV3376" s="2"/>
      <c r="CW3376" s="2"/>
      <c r="CX3376" s="2"/>
      <c r="CY3376" s="2"/>
      <c r="CZ3376" s="2"/>
      <c r="DA3376" s="2"/>
      <c r="DB3376" s="2"/>
      <c r="DC3376" s="2"/>
      <c r="DD3376" s="2"/>
      <c r="DE3376" s="2"/>
      <c r="DF3376" s="2"/>
      <c r="DG3376" s="2"/>
      <c r="DH3376" s="2"/>
      <c r="DI3376" s="2"/>
      <c r="DJ3376" s="2"/>
      <c r="DK3376" s="2"/>
      <c r="DL3376" s="2"/>
      <c r="DM3376" s="2"/>
      <c r="DN3376" s="2"/>
      <c r="DO3376" s="2"/>
      <c r="DP3376" s="2"/>
      <c r="DQ3376" s="2"/>
      <c r="DR3376" s="2"/>
      <c r="DS3376" s="2"/>
      <c r="DT3376" s="2"/>
      <c r="DU3376" s="2"/>
      <c r="DV3376" s="2"/>
      <c r="DW3376" s="2"/>
      <c r="DX3376" s="2"/>
      <c r="DY3376" s="2"/>
      <c r="DZ3376" s="2"/>
      <c r="EA3376" s="2"/>
      <c r="EB3376" s="2"/>
      <c r="EC3376" s="2"/>
      <c r="ED3376" s="2"/>
      <c r="EE3376" s="2"/>
      <c r="EF3376" s="2"/>
      <c r="EG3376" s="2"/>
      <c r="EH3376" s="2"/>
      <c r="EI3376" s="2"/>
      <c r="EJ3376" s="2"/>
      <c r="EK3376" s="2"/>
      <c r="EL3376" s="2"/>
      <c r="EM3376" s="2"/>
      <c r="EN3376" s="2"/>
      <c r="EO3376" s="2"/>
      <c r="EP3376" s="2"/>
      <c r="EQ3376" s="2"/>
      <c r="ER3376" s="2"/>
      <c r="ES3376" s="2"/>
      <c r="ET3376" s="2"/>
      <c r="EU3376" s="2"/>
      <c r="EV3376" s="2"/>
      <c r="EW3376" s="2"/>
      <c r="EX3376" s="2"/>
      <c r="EY3376" s="2"/>
      <c r="EZ3376" s="2"/>
      <c r="FA3376" s="2"/>
      <c r="FB3376" s="2"/>
      <c r="FC3376" s="2"/>
      <c r="FD3376" s="2"/>
      <c r="FE3376" s="2"/>
      <c r="FF3376" s="2"/>
      <c r="FG3376" s="2"/>
      <c r="FH3376" s="2"/>
      <c r="FI3376" s="2"/>
      <c r="FJ3376" s="2"/>
      <c r="FK3376" s="2"/>
      <c r="FL3376" s="2"/>
      <c r="FM3376" s="2"/>
      <c r="FN3376" s="2"/>
      <c r="FO3376" s="2"/>
      <c r="FP3376" s="2"/>
      <c r="FQ3376" s="2"/>
      <c r="FR3376" s="2"/>
      <c r="FS3376" s="2"/>
      <c r="FT3376" s="2"/>
      <c r="FU3376" s="2"/>
      <c r="FV3376" s="2"/>
      <c r="FW3376" s="2"/>
      <c r="FX3376" s="2"/>
      <c r="FY3376" s="2"/>
      <c r="FZ3376" s="2"/>
      <c r="GA3376" s="2"/>
      <c r="GB3376" s="2"/>
      <c r="GC3376" s="2"/>
      <c r="GD3376" s="2"/>
      <c r="GE3376" s="2"/>
      <c r="GF3376" s="2"/>
      <c r="GG3376" s="2"/>
      <c r="GH3376" s="2"/>
      <c r="GI3376" s="2"/>
      <c r="GJ3376" s="2"/>
      <c r="GK3376" s="2"/>
      <c r="GL3376" s="2"/>
      <c r="GM3376" s="2"/>
      <c r="GN3376" s="2"/>
      <c r="GO3376" s="2"/>
      <c r="GP3376" s="2"/>
      <c r="GQ3376" s="2"/>
      <c r="GR3376" s="2"/>
      <c r="GS3376" s="2"/>
      <c r="GT3376" s="2"/>
      <c r="GU3376" s="2"/>
      <c r="GV3376" s="2"/>
      <c r="GW3376" s="2"/>
      <c r="GX3376" s="2"/>
      <c r="GY3376" s="2"/>
      <c r="GZ3376" s="2"/>
      <c r="HA3376" s="2"/>
      <c r="HB3376" s="2"/>
      <c r="HC3376" s="2"/>
      <c r="HD3376" s="2"/>
      <c r="HE3376" s="2"/>
      <c r="HF3376" s="2"/>
      <c r="HG3376" s="2"/>
      <c r="HH3376" s="2"/>
      <c r="HI3376" s="2"/>
      <c r="HJ3376" s="2"/>
      <c r="HK3376" s="2"/>
      <c r="HL3376" s="2"/>
      <c r="HM3376" s="2"/>
      <c r="HN3376" s="2"/>
      <c r="HO3376" s="2"/>
      <c r="HP3376" s="2"/>
      <c r="HQ3376" s="2"/>
      <c r="HR3376" s="2"/>
      <c r="HS3376" s="2"/>
      <c r="HT3376" s="2"/>
      <c r="HU3376" s="2"/>
      <c r="HV3376" s="2"/>
      <c r="HW3376" s="2"/>
      <c r="HX3376" s="2"/>
      <c r="HY3376" s="2"/>
      <c r="HZ3376" s="2"/>
      <c r="IA3376" s="2"/>
      <c r="IB3376" s="2"/>
      <c r="IC3376" s="2"/>
      <c r="ID3376" s="2"/>
      <c r="IE3376" s="2"/>
      <c r="IF3376" s="2"/>
      <c r="IG3376" s="2"/>
      <c r="IH3376" s="2"/>
      <c r="II3376" s="2"/>
      <c r="IJ3376" s="2"/>
      <c r="IK3376" s="2"/>
      <c r="IL3376" s="2"/>
      <c r="IM3376" s="2"/>
      <c r="IN3376" s="2"/>
      <c r="IO3376" s="2"/>
      <c r="IP3376" s="2"/>
      <c r="IQ3376" s="2"/>
    </row>
    <row r="3377" spans="1:251" s="16" customFormat="1" ht="18.75" customHeight="1">
      <c r="A3377" s="8"/>
      <c r="B3377" s="25"/>
      <c r="C3377" s="135" t="s">
        <v>387</v>
      </c>
      <c r="D3377" s="136"/>
      <c r="E3377" s="136"/>
      <c r="F3377" s="136"/>
      <c r="G3377" s="136"/>
      <c r="H3377" s="136"/>
      <c r="I3377" s="136"/>
      <c r="J3377" s="136"/>
      <c r="K3377" s="136"/>
      <c r="L3377" s="136"/>
      <c r="M3377" s="136"/>
      <c r="N3377" s="136"/>
      <c r="O3377" s="136"/>
      <c r="P3377" s="136"/>
      <c r="Q3377" s="136"/>
      <c r="R3377" s="136"/>
      <c r="S3377" s="136"/>
      <c r="T3377" s="136"/>
      <c r="U3377" s="136"/>
      <c r="V3377" s="136"/>
      <c r="W3377" s="136"/>
      <c r="X3377" s="136"/>
      <c r="Y3377" s="136"/>
      <c r="Z3377" s="137"/>
      <c r="AA3377" s="138">
        <v>13345</v>
      </c>
      <c r="AB3377" s="139"/>
      <c r="AC3377" s="139"/>
      <c r="AD3377" s="139"/>
      <c r="AE3377" s="139"/>
      <c r="AF3377" s="139"/>
      <c r="AG3377" s="139"/>
      <c r="AH3377" s="139"/>
      <c r="AI3377" s="140"/>
      <c r="AJ3377" s="138">
        <v>13345</v>
      </c>
      <c r="AK3377" s="139"/>
      <c r="AL3377" s="139"/>
      <c r="AM3377" s="139"/>
      <c r="AN3377" s="139"/>
      <c r="AO3377" s="139"/>
      <c r="AP3377" s="139"/>
      <c r="AQ3377" s="139"/>
      <c r="AR3377" s="140"/>
      <c r="AS3377" s="141"/>
      <c r="AT3377" s="142"/>
      <c r="AU3377" s="142"/>
      <c r="AV3377" s="142"/>
      <c r="AW3377" s="142"/>
      <c r="AX3377" s="143"/>
      <c r="AY3377" s="2"/>
      <c r="AZ3377" s="2"/>
      <c r="BA3377" s="2"/>
      <c r="BB3377" s="2"/>
      <c r="BC3377" s="2"/>
      <c r="BD3377" s="2"/>
      <c r="BE3377" s="2"/>
      <c r="BF3377" s="2"/>
      <c r="BG3377" s="2"/>
      <c r="BH3377" s="2"/>
      <c r="BI3377" s="2"/>
      <c r="BJ3377" s="2"/>
      <c r="BK3377" s="2"/>
      <c r="BL3377" s="2"/>
      <c r="BM3377" s="2"/>
      <c r="BN3377" s="2"/>
      <c r="BO3377" s="2"/>
      <c r="BP3377" s="2"/>
      <c r="BQ3377" s="2"/>
      <c r="BR3377" s="2"/>
      <c r="BS3377" s="2"/>
      <c r="BT3377" s="2"/>
      <c r="BU3377" s="2"/>
      <c r="BV3377" s="2"/>
      <c r="BW3377" s="2"/>
      <c r="BX3377" s="2"/>
      <c r="BY3377" s="2"/>
      <c r="BZ3377" s="2"/>
      <c r="CA3377" s="2"/>
      <c r="CB3377" s="2"/>
      <c r="CC3377" s="2"/>
      <c r="CD3377" s="2"/>
      <c r="CE3377" s="2"/>
      <c r="CF3377" s="2"/>
      <c r="CG3377" s="2"/>
      <c r="CH3377" s="2"/>
      <c r="CI3377" s="2"/>
      <c r="CJ3377" s="2"/>
      <c r="CK3377" s="2"/>
      <c r="CL3377" s="2"/>
      <c r="CM3377" s="2"/>
      <c r="CN3377" s="2"/>
      <c r="CO3377" s="2"/>
      <c r="CP3377" s="2"/>
      <c r="CQ3377" s="2"/>
      <c r="CR3377" s="2"/>
      <c r="CS3377" s="2"/>
      <c r="CT3377" s="2"/>
      <c r="CU3377" s="2"/>
      <c r="CV3377" s="2"/>
      <c r="CW3377" s="2"/>
      <c r="CX3377" s="2"/>
      <c r="CY3377" s="2"/>
      <c r="CZ3377" s="2"/>
      <c r="DA3377" s="2"/>
      <c r="DB3377" s="2"/>
      <c r="DC3377" s="2"/>
      <c r="DD3377" s="2"/>
      <c r="DE3377" s="2"/>
      <c r="DF3377" s="2"/>
      <c r="DG3377" s="2"/>
      <c r="DH3377" s="2"/>
      <c r="DI3377" s="2"/>
      <c r="DJ3377" s="2"/>
      <c r="DK3377" s="2"/>
      <c r="DL3377" s="2"/>
      <c r="DM3377" s="2"/>
      <c r="DN3377" s="2"/>
      <c r="DO3377" s="2"/>
      <c r="DP3377" s="2"/>
      <c r="DQ3377" s="2"/>
      <c r="DR3377" s="2"/>
      <c r="DS3377" s="2"/>
      <c r="DT3377" s="2"/>
      <c r="DU3377" s="2"/>
      <c r="DV3377" s="2"/>
      <c r="DW3377" s="2"/>
      <c r="DX3377" s="2"/>
      <c r="DY3377" s="2"/>
      <c r="DZ3377" s="2"/>
      <c r="EA3377" s="2"/>
      <c r="EB3377" s="2"/>
      <c r="EC3377" s="2"/>
      <c r="ED3377" s="2"/>
      <c r="EE3377" s="2"/>
      <c r="EF3377" s="2"/>
      <c r="EG3377" s="2"/>
      <c r="EH3377" s="2"/>
      <c r="EI3377" s="2"/>
      <c r="EJ3377" s="2"/>
      <c r="EK3377" s="2"/>
      <c r="EL3377" s="2"/>
      <c r="EM3377" s="2"/>
      <c r="EN3377" s="2"/>
      <c r="EO3377" s="2"/>
      <c r="EP3377" s="2"/>
      <c r="EQ3377" s="2"/>
      <c r="ER3377" s="2"/>
      <c r="ES3377" s="2"/>
      <c r="ET3377" s="2"/>
      <c r="EU3377" s="2"/>
      <c r="EV3377" s="2"/>
      <c r="EW3377" s="2"/>
      <c r="EX3377" s="2"/>
      <c r="EY3377" s="2"/>
      <c r="EZ3377" s="2"/>
      <c r="FA3377" s="2"/>
      <c r="FB3377" s="2"/>
      <c r="FC3377" s="2"/>
      <c r="FD3377" s="2"/>
      <c r="FE3377" s="2"/>
      <c r="FF3377" s="2"/>
      <c r="FG3377" s="2"/>
      <c r="FH3377" s="2"/>
      <c r="FI3377" s="2"/>
      <c r="FJ3377" s="2"/>
      <c r="FK3377" s="2"/>
      <c r="FL3377" s="2"/>
      <c r="FM3377" s="2"/>
      <c r="FN3377" s="2"/>
      <c r="FO3377" s="2"/>
      <c r="FP3377" s="2"/>
      <c r="FQ3377" s="2"/>
      <c r="FR3377" s="2"/>
      <c r="FS3377" s="2"/>
      <c r="FT3377" s="2"/>
      <c r="FU3377" s="2"/>
      <c r="FV3377" s="2"/>
      <c r="FW3377" s="2"/>
      <c r="FX3377" s="2"/>
      <c r="FY3377" s="2"/>
      <c r="FZ3377" s="2"/>
      <c r="GA3377" s="2"/>
      <c r="GB3377" s="2"/>
      <c r="GC3377" s="2"/>
      <c r="GD3377" s="2"/>
      <c r="GE3377" s="2"/>
      <c r="GF3377" s="2"/>
      <c r="GG3377" s="2"/>
      <c r="GH3377" s="2"/>
      <c r="GI3377" s="2"/>
      <c r="GJ3377" s="2"/>
      <c r="GK3377" s="2"/>
      <c r="GL3377" s="2"/>
      <c r="GM3377" s="2"/>
      <c r="GN3377" s="2"/>
      <c r="GO3377" s="2"/>
      <c r="GP3377" s="2"/>
      <c r="GQ3377" s="2"/>
      <c r="GR3377" s="2"/>
      <c r="GS3377" s="2"/>
      <c r="GT3377" s="2"/>
      <c r="GU3377" s="2"/>
      <c r="GV3377" s="2"/>
      <c r="GW3377" s="2"/>
      <c r="GX3377" s="2"/>
      <c r="GY3377" s="2"/>
      <c r="GZ3377" s="2"/>
      <c r="HA3377" s="2"/>
      <c r="HB3377" s="2"/>
      <c r="HC3377" s="2"/>
      <c r="HD3377" s="2"/>
      <c r="HE3377" s="2"/>
      <c r="HF3377" s="2"/>
      <c r="HG3377" s="2"/>
      <c r="HH3377" s="2"/>
      <c r="HI3377" s="2"/>
      <c r="HJ3377" s="2"/>
      <c r="HK3377" s="2"/>
      <c r="HL3377" s="2"/>
      <c r="HM3377" s="2"/>
      <c r="HN3377" s="2"/>
      <c r="HO3377" s="2"/>
      <c r="HP3377" s="2"/>
      <c r="HQ3377" s="2"/>
      <c r="HR3377" s="2"/>
      <c r="HS3377" s="2"/>
      <c r="HT3377" s="2"/>
      <c r="HU3377" s="2"/>
      <c r="HV3377" s="2"/>
      <c r="HW3377" s="2"/>
      <c r="HX3377" s="2"/>
      <c r="HY3377" s="2"/>
      <c r="HZ3377" s="2"/>
      <c r="IA3377" s="2"/>
      <c r="IB3377" s="2"/>
      <c r="IC3377" s="2"/>
      <c r="ID3377" s="2"/>
      <c r="IE3377" s="2"/>
      <c r="IF3377" s="2"/>
      <c r="IG3377" s="2"/>
      <c r="IH3377" s="2"/>
      <c r="II3377" s="2"/>
      <c r="IJ3377" s="2"/>
      <c r="IK3377" s="2"/>
      <c r="IL3377" s="2"/>
      <c r="IM3377" s="2"/>
      <c r="IN3377" s="2"/>
      <c r="IO3377" s="2"/>
      <c r="IP3377" s="2"/>
      <c r="IQ3377" s="2"/>
    </row>
    <row r="3378" spans="1:251" s="16" customFormat="1" ht="18.75" customHeight="1" thickBot="1">
      <c r="A3378" s="17"/>
      <c r="B3378" s="144" t="s">
        <v>11</v>
      </c>
      <c r="C3378" s="145"/>
      <c r="D3378" s="145"/>
      <c r="E3378" s="145"/>
      <c r="F3378" s="145"/>
      <c r="G3378" s="145"/>
      <c r="H3378" s="145"/>
      <c r="I3378" s="145"/>
      <c r="J3378" s="145"/>
      <c r="K3378" s="145"/>
      <c r="L3378" s="145"/>
      <c r="M3378" s="145"/>
      <c r="N3378" s="145"/>
      <c r="O3378" s="145"/>
      <c r="P3378" s="145"/>
      <c r="Q3378" s="145"/>
      <c r="R3378" s="145"/>
      <c r="S3378" s="145"/>
      <c r="T3378" s="145"/>
      <c r="U3378" s="145"/>
      <c r="V3378" s="145"/>
      <c r="W3378" s="145"/>
      <c r="X3378" s="145"/>
      <c r="Y3378" s="145"/>
      <c r="Z3378" s="146"/>
      <c r="AA3378" s="147">
        <f>SUM($AA$3376:$AA$3377)</f>
        <v>113676</v>
      </c>
      <c r="AB3378" s="148"/>
      <c r="AC3378" s="148"/>
      <c r="AD3378" s="148"/>
      <c r="AE3378" s="148"/>
      <c r="AF3378" s="148"/>
      <c r="AG3378" s="148"/>
      <c r="AH3378" s="148"/>
      <c r="AI3378" s="149"/>
      <c r="AJ3378" s="147">
        <f>SUM($AJ$3376:$AJ$3377)</f>
        <v>113676</v>
      </c>
      <c r="AK3378" s="148"/>
      <c r="AL3378" s="148"/>
      <c r="AM3378" s="148"/>
      <c r="AN3378" s="148"/>
      <c r="AO3378" s="148"/>
      <c r="AP3378" s="148"/>
      <c r="AQ3378" s="148"/>
      <c r="AR3378" s="149"/>
      <c r="AS3378" s="150"/>
      <c r="AT3378" s="151"/>
      <c r="AU3378" s="151"/>
      <c r="AV3378" s="151"/>
      <c r="AW3378" s="151"/>
      <c r="AX3378" s="152"/>
      <c r="AY3378" s="2"/>
      <c r="AZ3378" s="2"/>
      <c r="BA3378" s="2"/>
      <c r="BB3378" s="2"/>
      <c r="BC3378" s="2"/>
      <c r="BD3378" s="2"/>
      <c r="BE3378" s="2"/>
      <c r="BF3378" s="2"/>
      <c r="BG3378" s="2"/>
      <c r="BH3378" s="2"/>
      <c r="BI3378" s="2"/>
      <c r="BJ3378" s="2"/>
      <c r="BK3378" s="2"/>
      <c r="BL3378" s="2"/>
      <c r="BM3378" s="2"/>
      <c r="BN3378" s="2"/>
      <c r="BO3378" s="2"/>
      <c r="BP3378" s="2"/>
      <c r="BQ3378" s="2"/>
      <c r="BR3378" s="2"/>
      <c r="BS3378" s="2"/>
      <c r="BT3378" s="2"/>
      <c r="BU3378" s="2"/>
      <c r="BV3378" s="2"/>
      <c r="BW3378" s="2"/>
      <c r="BX3378" s="2"/>
      <c r="BY3378" s="2"/>
      <c r="BZ3378" s="2"/>
      <c r="CA3378" s="2"/>
      <c r="CB3378" s="2"/>
      <c r="CC3378" s="2"/>
      <c r="CD3378" s="2"/>
      <c r="CE3378" s="2"/>
      <c r="CF3378" s="2"/>
      <c r="CG3378" s="2"/>
      <c r="CH3378" s="2"/>
      <c r="CI3378" s="2"/>
      <c r="CJ3378" s="2"/>
      <c r="CK3378" s="2"/>
      <c r="CL3378" s="2"/>
      <c r="CM3378" s="2"/>
      <c r="CN3378" s="2"/>
      <c r="CO3378" s="2"/>
      <c r="CP3378" s="2"/>
      <c r="CQ3378" s="2"/>
      <c r="CR3378" s="2"/>
      <c r="CS3378" s="2"/>
      <c r="CT3378" s="2"/>
      <c r="CU3378" s="2"/>
      <c r="CV3378" s="2"/>
      <c r="CW3378" s="2"/>
      <c r="CX3378" s="2"/>
      <c r="CY3378" s="2"/>
      <c r="CZ3378" s="2"/>
      <c r="DA3378" s="2"/>
      <c r="DB3378" s="2"/>
      <c r="DC3378" s="2"/>
      <c r="DD3378" s="2"/>
      <c r="DE3378" s="2"/>
      <c r="DF3378" s="2"/>
      <c r="DG3378" s="2"/>
      <c r="DH3378" s="2"/>
      <c r="DI3378" s="2"/>
      <c r="DJ3378" s="2"/>
      <c r="DK3378" s="2"/>
      <c r="DL3378" s="2"/>
      <c r="DM3378" s="2"/>
      <c r="DN3378" s="2"/>
      <c r="DO3378" s="2"/>
      <c r="DP3378" s="2"/>
      <c r="DQ3378" s="2"/>
      <c r="DR3378" s="2"/>
      <c r="DS3378" s="2"/>
      <c r="DT3378" s="2"/>
      <c r="DU3378" s="2"/>
      <c r="DV3378" s="2"/>
      <c r="DW3378" s="2"/>
      <c r="DX3378" s="2"/>
      <c r="DY3378" s="2"/>
      <c r="DZ3378" s="2"/>
      <c r="EA3378" s="2"/>
      <c r="EB3378" s="2"/>
      <c r="EC3378" s="2"/>
      <c r="ED3378" s="2"/>
      <c r="EE3378" s="2"/>
      <c r="EF3378" s="2"/>
      <c r="EG3378" s="2"/>
      <c r="EH3378" s="2"/>
      <c r="EI3378" s="2"/>
      <c r="EJ3378" s="2"/>
      <c r="EK3378" s="2"/>
      <c r="EL3378" s="2"/>
      <c r="EM3378" s="2"/>
      <c r="EN3378" s="2"/>
      <c r="EO3378" s="2"/>
      <c r="EP3378" s="2"/>
      <c r="EQ3378" s="2"/>
      <c r="ER3378" s="2"/>
      <c r="ES3378" s="2"/>
      <c r="ET3378" s="2"/>
      <c r="EU3378" s="2"/>
      <c r="EV3378" s="2"/>
      <c r="EW3378" s="2"/>
      <c r="EX3378" s="2"/>
      <c r="EY3378" s="2"/>
      <c r="EZ3378" s="2"/>
      <c r="FA3378" s="2"/>
      <c r="FB3378" s="2"/>
      <c r="FC3378" s="2"/>
      <c r="FD3378" s="2"/>
      <c r="FE3378" s="2"/>
      <c r="FF3378" s="2"/>
      <c r="FG3378" s="2"/>
      <c r="FH3378" s="2"/>
      <c r="FI3378" s="2"/>
      <c r="FJ3378" s="2"/>
      <c r="FK3378" s="2"/>
      <c r="FL3378" s="2"/>
      <c r="FM3378" s="2"/>
      <c r="FN3378" s="2"/>
      <c r="FO3378" s="2"/>
      <c r="FP3378" s="2"/>
      <c r="FQ3378" s="2"/>
      <c r="FR3378" s="2"/>
      <c r="FS3378" s="2"/>
      <c r="FT3378" s="2"/>
      <c r="FU3378" s="2"/>
      <c r="FV3378" s="2"/>
      <c r="FW3378" s="2"/>
      <c r="FX3378" s="2"/>
      <c r="FY3378" s="2"/>
      <c r="FZ3378" s="2"/>
      <c r="GA3378" s="2"/>
      <c r="GB3378" s="2"/>
      <c r="GC3378" s="2"/>
      <c r="GD3378" s="2"/>
      <c r="GE3378" s="2"/>
      <c r="GF3378" s="2"/>
      <c r="GG3378" s="2"/>
      <c r="GH3378" s="2"/>
      <c r="GI3378" s="2"/>
      <c r="GJ3378" s="2"/>
      <c r="GK3378" s="2"/>
      <c r="GL3378" s="2"/>
      <c r="GM3378" s="2"/>
      <c r="GN3378" s="2"/>
      <c r="GO3378" s="2"/>
      <c r="GP3378" s="2"/>
      <c r="GQ3378" s="2"/>
      <c r="GR3378" s="2"/>
      <c r="GS3378" s="2"/>
      <c r="GT3378" s="2"/>
      <c r="GU3378" s="2"/>
      <c r="GV3378" s="2"/>
      <c r="GW3378" s="2"/>
      <c r="GX3378" s="2"/>
      <c r="GY3378" s="2"/>
      <c r="GZ3378" s="2"/>
      <c r="HA3378" s="2"/>
      <c r="HB3378" s="2"/>
      <c r="HC3378" s="2"/>
      <c r="HD3378" s="2"/>
      <c r="HE3378" s="2"/>
      <c r="HF3378" s="2"/>
      <c r="HG3378" s="2"/>
      <c r="HH3378" s="2"/>
      <c r="HI3378" s="2"/>
      <c r="HJ3378" s="2"/>
      <c r="HK3378" s="2"/>
      <c r="HL3378" s="2"/>
      <c r="HM3378" s="2"/>
      <c r="HN3378" s="2"/>
      <c r="HO3378" s="2"/>
      <c r="HP3378" s="2"/>
      <c r="HQ3378" s="2"/>
      <c r="HR3378" s="2"/>
      <c r="HS3378" s="2"/>
      <c r="HT3378" s="2"/>
      <c r="HU3378" s="2"/>
      <c r="HV3378" s="2"/>
      <c r="HW3378" s="2"/>
      <c r="HX3378" s="2"/>
      <c r="HY3378" s="2"/>
      <c r="HZ3378" s="2"/>
      <c r="IA3378" s="2"/>
      <c r="IB3378" s="2"/>
      <c r="IC3378" s="2"/>
      <c r="ID3378" s="2"/>
      <c r="IE3378" s="2"/>
      <c r="IF3378" s="2"/>
      <c r="IG3378" s="2"/>
      <c r="IH3378" s="2"/>
      <c r="II3378" s="2"/>
      <c r="IJ3378" s="2"/>
      <c r="IK3378" s="2"/>
      <c r="IL3378" s="2"/>
      <c r="IM3378" s="2"/>
      <c r="IN3378" s="2"/>
      <c r="IO3378" s="2"/>
      <c r="IP3378" s="2"/>
      <c r="IQ3378" s="2"/>
    </row>
    <row r="3380" spans="1:251" ht="19.8" thickBot="1">
      <c r="A3380" s="1" t="s">
        <v>0</v>
      </c>
      <c r="AW3380" s="3"/>
      <c r="AX3380" s="4"/>
      <c r="AY3380" s="3"/>
    </row>
    <row r="3382" spans="1:251" ht="18">
      <c r="B3382" s="153" t="s">
        <v>8</v>
      </c>
      <c r="C3382" s="154"/>
      <c r="D3382" s="154"/>
      <c r="E3382" s="154"/>
      <c r="F3382" s="154"/>
      <c r="G3382" s="154"/>
      <c r="H3382" s="154"/>
      <c r="I3382" s="154"/>
      <c r="J3382" s="154"/>
      <c r="K3382" s="154"/>
      <c r="L3382" s="154"/>
      <c r="M3382" s="154"/>
      <c r="N3382" s="154"/>
      <c r="O3382" s="154"/>
      <c r="P3382" s="154"/>
      <c r="Q3382" s="154"/>
      <c r="R3382" s="154"/>
      <c r="S3382" s="154"/>
      <c r="T3382" s="154"/>
      <c r="U3382" s="154"/>
      <c r="V3382" s="154"/>
      <c r="W3382" s="154"/>
      <c r="X3382" s="154"/>
      <c r="Y3382" s="154"/>
      <c r="Z3382" s="154"/>
      <c r="AA3382" s="154"/>
      <c r="AB3382" s="154"/>
      <c r="AC3382" s="154"/>
      <c r="AD3382" s="154"/>
      <c r="AE3382" s="154"/>
      <c r="AF3382" s="154"/>
      <c r="AG3382" s="154"/>
      <c r="AH3382" s="154"/>
      <c r="AI3382" s="154"/>
      <c r="AJ3382" s="154"/>
      <c r="AK3382" s="154"/>
      <c r="AL3382" s="154"/>
      <c r="AM3382" s="154"/>
      <c r="AN3382" s="154"/>
      <c r="AO3382" s="154"/>
      <c r="AP3382" s="154"/>
      <c r="AQ3382" s="154"/>
      <c r="AR3382" s="154"/>
      <c r="AS3382" s="154"/>
      <c r="AT3382" s="154"/>
      <c r="AU3382" s="154"/>
      <c r="AV3382" s="154"/>
      <c r="AW3382" s="154"/>
      <c r="AX3382" s="154"/>
    </row>
    <row r="3383" spans="1:251">
      <c r="Z3383" s="5"/>
      <c r="AD3383" s="5"/>
      <c r="AE3383" s="5"/>
      <c r="AF3383" s="5"/>
      <c r="AG3383" s="5"/>
      <c r="AH3383" s="5"/>
      <c r="AI3383" s="5"/>
      <c r="AO3383" s="5"/>
    </row>
    <row r="3384" spans="1:251" ht="13.8" thickBot="1">
      <c r="Z3384" s="5"/>
      <c r="AD3384" s="5"/>
      <c r="AE3384" s="5"/>
      <c r="AF3384" s="5"/>
      <c r="AG3384" s="5"/>
      <c r="AH3384" s="5"/>
      <c r="AI3384" s="5"/>
      <c r="AO3384" s="5"/>
      <c r="DI3384" s="6"/>
    </row>
    <row r="3385" spans="1:251" ht="24.75" customHeight="1" thickBot="1">
      <c r="B3385" s="155" t="s">
        <v>1</v>
      </c>
      <c r="C3385" s="156"/>
      <c r="D3385" s="156"/>
      <c r="E3385" s="156"/>
      <c r="F3385" s="156"/>
      <c r="G3385" s="156"/>
      <c r="H3385" s="157" t="s">
        <v>392</v>
      </c>
      <c r="I3385" s="158"/>
      <c r="J3385" s="158"/>
      <c r="K3385" s="158"/>
      <c r="L3385" s="158"/>
      <c r="M3385" s="158"/>
      <c r="N3385" s="158"/>
      <c r="O3385" s="158"/>
      <c r="P3385" s="158"/>
      <c r="Q3385" s="158"/>
      <c r="R3385" s="158"/>
      <c r="S3385" s="158"/>
      <c r="T3385" s="158"/>
      <c r="U3385" s="158"/>
      <c r="V3385" s="158"/>
      <c r="W3385" s="158"/>
      <c r="X3385" s="158"/>
      <c r="Y3385" s="158"/>
      <c r="Z3385" s="158"/>
      <c r="AA3385" s="158"/>
      <c r="AB3385" s="158"/>
      <c r="AC3385" s="158"/>
      <c r="AD3385" s="158"/>
      <c r="AE3385" s="158"/>
      <c r="AF3385" s="158"/>
      <c r="AG3385" s="158"/>
      <c r="AH3385" s="158"/>
      <c r="AI3385" s="158"/>
      <c r="AJ3385" s="158"/>
      <c r="AK3385" s="158"/>
      <c r="AL3385" s="158"/>
      <c r="AM3385" s="158"/>
      <c r="AN3385" s="158"/>
      <c r="AO3385" s="158"/>
      <c r="AP3385" s="158"/>
      <c r="AQ3385" s="158"/>
      <c r="AR3385" s="158"/>
      <c r="AS3385" s="158"/>
      <c r="AT3385" s="158"/>
      <c r="AU3385" s="158"/>
      <c r="AV3385" s="158"/>
      <c r="AW3385" s="158"/>
      <c r="AX3385" s="159"/>
      <c r="DI3385" s="6"/>
    </row>
    <row r="3386" spans="1:251" ht="14.4">
      <c r="B3386" s="7"/>
      <c r="C3386" s="7"/>
      <c r="D3386" s="7"/>
      <c r="E3386" s="7"/>
      <c r="F3386" s="7"/>
      <c r="G3386" s="7"/>
      <c r="H3386" s="8"/>
      <c r="I3386" s="8"/>
      <c r="J3386" s="8"/>
      <c r="K3386" s="8"/>
      <c r="L3386" s="9"/>
      <c r="M3386" s="9"/>
      <c r="N3386" s="9"/>
      <c r="O3386" s="9"/>
      <c r="P3386" s="8"/>
      <c r="Q3386" s="8"/>
      <c r="R3386" s="8"/>
      <c r="S3386" s="8"/>
      <c r="T3386" s="8"/>
      <c r="U3386" s="8"/>
      <c r="V3386" s="10"/>
      <c r="W3386" s="10"/>
      <c r="X3386" s="10"/>
      <c r="Y3386" s="10"/>
      <c r="Z3386" s="10"/>
      <c r="AA3386" s="10"/>
      <c r="AB3386" s="10"/>
      <c r="AC3386" s="10"/>
      <c r="AD3386" s="10"/>
      <c r="AE3386" s="10"/>
      <c r="AF3386" s="10"/>
      <c r="AG3386" s="10"/>
      <c r="AH3386" s="10"/>
      <c r="AI3386" s="10"/>
      <c r="AJ3386" s="10"/>
      <c r="AK3386" s="10"/>
      <c r="AL3386" s="10"/>
      <c r="AM3386" s="10"/>
      <c r="AN3386" s="10"/>
      <c r="AO3386" s="10"/>
      <c r="AP3386" s="10"/>
      <c r="AQ3386" s="10"/>
      <c r="AR3386" s="10"/>
      <c r="AS3386" s="10"/>
      <c r="AT3386" s="10"/>
      <c r="AU3386" s="10"/>
      <c r="AV3386" s="10"/>
      <c r="AW3386" s="10"/>
      <c r="AX3386" s="10"/>
      <c r="DI3386" s="6"/>
    </row>
    <row r="3387" spans="1:251" ht="15" thickBot="1">
      <c r="A3387" s="11"/>
      <c r="B3387" s="10" t="s">
        <v>2</v>
      </c>
      <c r="C3387" s="8"/>
      <c r="D3387" s="8"/>
      <c r="E3387" s="8"/>
      <c r="F3387" s="8"/>
      <c r="G3387" s="8"/>
      <c r="H3387" s="8"/>
      <c r="I3387" s="8"/>
      <c r="J3387" s="8"/>
      <c r="K3387" s="8"/>
      <c r="L3387" s="9"/>
      <c r="M3387" s="9"/>
      <c r="N3387" s="9"/>
      <c r="O3387" s="9"/>
      <c r="P3387" s="8"/>
      <c r="Q3387" s="8"/>
      <c r="R3387" s="8"/>
      <c r="S3387" s="8"/>
      <c r="T3387" s="8"/>
      <c r="U3387" s="8"/>
      <c r="V3387" s="10"/>
      <c r="W3387" s="10"/>
      <c r="X3387" s="10"/>
      <c r="Y3387" s="10"/>
      <c r="Z3387" s="10"/>
      <c r="AA3387" s="10"/>
      <c r="AB3387" s="10"/>
      <c r="AC3387" s="10"/>
      <c r="AD3387" s="10"/>
      <c r="AE3387" s="10"/>
      <c r="AF3387" s="10"/>
      <c r="AG3387" s="10"/>
      <c r="AH3387" s="10"/>
      <c r="AI3387" s="10"/>
      <c r="AJ3387" s="10"/>
      <c r="AK3387" s="10"/>
      <c r="AL3387" s="10"/>
      <c r="AM3387" s="10"/>
      <c r="AN3387" s="10"/>
      <c r="AO3387" s="10"/>
      <c r="AP3387" s="10"/>
      <c r="AQ3387" s="10"/>
      <c r="AR3387" s="10"/>
      <c r="AS3387" s="10"/>
      <c r="AT3387" s="10"/>
      <c r="AU3387" s="10"/>
      <c r="AV3387" s="10"/>
      <c r="AW3387" s="10"/>
      <c r="AX3387" s="10"/>
      <c r="DI3387" s="6"/>
    </row>
    <row r="3388" spans="1:251" ht="14.4">
      <c r="A3388" s="8"/>
      <c r="B3388" s="12"/>
      <c r="C3388" s="7"/>
      <c r="D3388" s="7"/>
      <c r="E3388" s="7"/>
      <c r="F3388" s="7"/>
      <c r="G3388" s="7"/>
      <c r="H3388" s="7"/>
      <c r="I3388" s="7"/>
      <c r="J3388" s="7"/>
      <c r="K3388" s="7"/>
      <c r="L3388" s="13"/>
      <c r="M3388" s="13"/>
      <c r="N3388" s="13"/>
      <c r="O3388" s="13"/>
      <c r="P3388" s="7"/>
      <c r="Q3388" s="7"/>
      <c r="R3388" s="7"/>
      <c r="S3388" s="7"/>
      <c r="T3388" s="7"/>
      <c r="U3388" s="7"/>
      <c r="V3388" s="14"/>
      <c r="W3388" s="14"/>
      <c r="X3388" s="14"/>
      <c r="Y3388" s="14"/>
      <c r="Z3388" s="14"/>
      <c r="AA3388" s="14"/>
      <c r="AB3388" s="14"/>
      <c r="AC3388" s="14"/>
      <c r="AD3388" s="14"/>
      <c r="AE3388" s="14"/>
      <c r="AF3388" s="14"/>
      <c r="AG3388" s="14"/>
      <c r="AH3388" s="14"/>
      <c r="AI3388" s="14"/>
      <c r="AJ3388" s="14"/>
      <c r="AK3388" s="14"/>
      <c r="AL3388" s="14"/>
      <c r="AM3388" s="14"/>
      <c r="AN3388" s="14"/>
      <c r="AO3388" s="14"/>
      <c r="AP3388" s="14"/>
      <c r="AQ3388" s="14"/>
      <c r="AR3388" s="14"/>
      <c r="AS3388" s="14"/>
      <c r="AT3388" s="14"/>
      <c r="AU3388" s="14"/>
      <c r="AV3388" s="14"/>
      <c r="AW3388" s="14"/>
      <c r="AX3388" s="15"/>
    </row>
    <row r="3389" spans="1:251" ht="12" customHeight="1">
      <c r="A3389" s="8"/>
      <c r="B3389" s="160" t="s">
        <v>393</v>
      </c>
      <c r="C3389" s="161"/>
      <c r="D3389" s="161"/>
      <c r="E3389" s="161"/>
      <c r="F3389" s="161"/>
      <c r="G3389" s="161"/>
      <c r="H3389" s="161"/>
      <c r="I3389" s="161"/>
      <c r="J3389" s="161"/>
      <c r="K3389" s="161"/>
      <c r="L3389" s="161"/>
      <c r="M3389" s="161"/>
      <c r="N3389" s="161"/>
      <c r="O3389" s="161"/>
      <c r="P3389" s="161"/>
      <c r="Q3389" s="161"/>
      <c r="R3389" s="161"/>
      <c r="S3389" s="161"/>
      <c r="T3389" s="161"/>
      <c r="U3389" s="161"/>
      <c r="V3389" s="161"/>
      <c r="W3389" s="161"/>
      <c r="X3389" s="161"/>
      <c r="Y3389" s="161"/>
      <c r="Z3389" s="161"/>
      <c r="AA3389" s="161"/>
      <c r="AB3389" s="161"/>
      <c r="AC3389" s="161"/>
      <c r="AD3389" s="161"/>
      <c r="AE3389" s="161"/>
      <c r="AF3389" s="161"/>
      <c r="AG3389" s="161"/>
      <c r="AH3389" s="161"/>
      <c r="AI3389" s="161"/>
      <c r="AJ3389" s="161"/>
      <c r="AK3389" s="161"/>
      <c r="AL3389" s="161"/>
      <c r="AM3389" s="161"/>
      <c r="AN3389" s="161"/>
      <c r="AO3389" s="161"/>
      <c r="AP3389" s="161"/>
      <c r="AQ3389" s="161"/>
      <c r="AR3389" s="161"/>
      <c r="AS3389" s="161"/>
      <c r="AT3389" s="161"/>
      <c r="AU3389" s="161"/>
      <c r="AV3389" s="161"/>
      <c r="AW3389" s="161"/>
      <c r="AX3389" s="162"/>
    </row>
    <row r="3390" spans="1:251" ht="12" customHeight="1">
      <c r="A3390" s="8"/>
      <c r="B3390" s="160"/>
      <c r="C3390" s="161"/>
      <c r="D3390" s="161"/>
      <c r="E3390" s="161"/>
      <c r="F3390" s="161"/>
      <c r="G3390" s="161"/>
      <c r="H3390" s="161"/>
      <c r="I3390" s="161"/>
      <c r="J3390" s="161"/>
      <c r="K3390" s="161"/>
      <c r="L3390" s="161"/>
      <c r="M3390" s="161"/>
      <c r="N3390" s="161"/>
      <c r="O3390" s="161"/>
      <c r="P3390" s="161"/>
      <c r="Q3390" s="161"/>
      <c r="R3390" s="161"/>
      <c r="S3390" s="161"/>
      <c r="T3390" s="161"/>
      <c r="U3390" s="161"/>
      <c r="V3390" s="161"/>
      <c r="W3390" s="161"/>
      <c r="X3390" s="161"/>
      <c r="Y3390" s="161"/>
      <c r="Z3390" s="161"/>
      <c r="AA3390" s="161"/>
      <c r="AB3390" s="161"/>
      <c r="AC3390" s="161"/>
      <c r="AD3390" s="161"/>
      <c r="AE3390" s="161"/>
      <c r="AF3390" s="161"/>
      <c r="AG3390" s="161"/>
      <c r="AH3390" s="161"/>
      <c r="AI3390" s="161"/>
      <c r="AJ3390" s="161"/>
      <c r="AK3390" s="161"/>
      <c r="AL3390" s="161"/>
      <c r="AM3390" s="161"/>
      <c r="AN3390" s="161"/>
      <c r="AO3390" s="161"/>
      <c r="AP3390" s="161"/>
      <c r="AQ3390" s="161"/>
      <c r="AR3390" s="161"/>
      <c r="AS3390" s="161"/>
      <c r="AT3390" s="161"/>
      <c r="AU3390" s="161"/>
      <c r="AV3390" s="161"/>
      <c r="AW3390" s="161"/>
      <c r="AX3390" s="162"/>
    </row>
    <row r="3391" spans="1:251" ht="12" customHeight="1">
      <c r="A3391" s="8"/>
      <c r="B3391" s="160"/>
      <c r="C3391" s="161"/>
      <c r="D3391" s="161"/>
      <c r="E3391" s="161"/>
      <c r="F3391" s="161"/>
      <c r="G3391" s="161"/>
      <c r="H3391" s="161"/>
      <c r="I3391" s="161"/>
      <c r="J3391" s="161"/>
      <c r="K3391" s="161"/>
      <c r="L3391" s="161"/>
      <c r="M3391" s="161"/>
      <c r="N3391" s="161"/>
      <c r="O3391" s="161"/>
      <c r="P3391" s="161"/>
      <c r="Q3391" s="161"/>
      <c r="R3391" s="161"/>
      <c r="S3391" s="161"/>
      <c r="T3391" s="161"/>
      <c r="U3391" s="161"/>
      <c r="V3391" s="161"/>
      <c r="W3391" s="161"/>
      <c r="X3391" s="161"/>
      <c r="Y3391" s="161"/>
      <c r="Z3391" s="161"/>
      <c r="AA3391" s="161"/>
      <c r="AB3391" s="161"/>
      <c r="AC3391" s="161"/>
      <c r="AD3391" s="161"/>
      <c r="AE3391" s="161"/>
      <c r="AF3391" s="161"/>
      <c r="AG3391" s="161"/>
      <c r="AH3391" s="161"/>
      <c r="AI3391" s="161"/>
      <c r="AJ3391" s="161"/>
      <c r="AK3391" s="161"/>
      <c r="AL3391" s="161"/>
      <c r="AM3391" s="161"/>
      <c r="AN3391" s="161"/>
      <c r="AO3391" s="161"/>
      <c r="AP3391" s="161"/>
      <c r="AQ3391" s="161"/>
      <c r="AR3391" s="161"/>
      <c r="AS3391" s="161"/>
      <c r="AT3391" s="161"/>
      <c r="AU3391" s="161"/>
      <c r="AV3391" s="161"/>
      <c r="AW3391" s="161"/>
      <c r="AX3391" s="162"/>
      <c r="BC3391" s="16"/>
    </row>
    <row r="3392" spans="1:251" ht="12" customHeight="1">
      <c r="A3392" s="8"/>
      <c r="B3392" s="160"/>
      <c r="C3392" s="161"/>
      <c r="D3392" s="161"/>
      <c r="E3392" s="161"/>
      <c r="F3392" s="161"/>
      <c r="G3392" s="161"/>
      <c r="H3392" s="161"/>
      <c r="I3392" s="161"/>
      <c r="J3392" s="161"/>
      <c r="K3392" s="161"/>
      <c r="L3392" s="161"/>
      <c r="M3392" s="161"/>
      <c r="N3392" s="161"/>
      <c r="O3392" s="161"/>
      <c r="P3392" s="161"/>
      <c r="Q3392" s="161"/>
      <c r="R3392" s="161"/>
      <c r="S3392" s="161"/>
      <c r="T3392" s="161"/>
      <c r="U3392" s="161"/>
      <c r="V3392" s="161"/>
      <c r="W3392" s="161"/>
      <c r="X3392" s="161"/>
      <c r="Y3392" s="161"/>
      <c r="Z3392" s="161"/>
      <c r="AA3392" s="161"/>
      <c r="AB3392" s="161"/>
      <c r="AC3392" s="161"/>
      <c r="AD3392" s="161"/>
      <c r="AE3392" s="161"/>
      <c r="AF3392" s="161"/>
      <c r="AG3392" s="161"/>
      <c r="AH3392" s="161"/>
      <c r="AI3392" s="161"/>
      <c r="AJ3392" s="161"/>
      <c r="AK3392" s="161"/>
      <c r="AL3392" s="161"/>
      <c r="AM3392" s="161"/>
      <c r="AN3392" s="161"/>
      <c r="AO3392" s="161"/>
      <c r="AP3392" s="161"/>
      <c r="AQ3392" s="161"/>
      <c r="AR3392" s="161"/>
      <c r="AS3392" s="161"/>
      <c r="AT3392" s="161"/>
      <c r="AU3392" s="161"/>
      <c r="AV3392" s="161"/>
      <c r="AW3392" s="161"/>
      <c r="AX3392" s="162"/>
    </row>
    <row r="3393" spans="1:113" ht="12" customHeight="1">
      <c r="A3393" s="8"/>
      <c r="B3393" s="160"/>
      <c r="C3393" s="161"/>
      <c r="D3393" s="161"/>
      <c r="E3393" s="161"/>
      <c r="F3393" s="161"/>
      <c r="G3393" s="161"/>
      <c r="H3393" s="161"/>
      <c r="I3393" s="161"/>
      <c r="J3393" s="161"/>
      <c r="K3393" s="161"/>
      <c r="L3393" s="161"/>
      <c r="M3393" s="161"/>
      <c r="N3393" s="161"/>
      <c r="O3393" s="161"/>
      <c r="P3393" s="161"/>
      <c r="Q3393" s="161"/>
      <c r="R3393" s="161"/>
      <c r="S3393" s="161"/>
      <c r="T3393" s="161"/>
      <c r="U3393" s="161"/>
      <c r="V3393" s="161"/>
      <c r="W3393" s="161"/>
      <c r="X3393" s="161"/>
      <c r="Y3393" s="161"/>
      <c r="Z3393" s="161"/>
      <c r="AA3393" s="161"/>
      <c r="AB3393" s="161"/>
      <c r="AC3393" s="161"/>
      <c r="AD3393" s="161"/>
      <c r="AE3393" s="161"/>
      <c r="AF3393" s="161"/>
      <c r="AG3393" s="161"/>
      <c r="AH3393" s="161"/>
      <c r="AI3393" s="161"/>
      <c r="AJ3393" s="161"/>
      <c r="AK3393" s="161"/>
      <c r="AL3393" s="161"/>
      <c r="AM3393" s="161"/>
      <c r="AN3393" s="161"/>
      <c r="AO3393" s="161"/>
      <c r="AP3393" s="161"/>
      <c r="AQ3393" s="161"/>
      <c r="AR3393" s="161"/>
      <c r="AS3393" s="161"/>
      <c r="AT3393" s="161"/>
      <c r="AU3393" s="161"/>
      <c r="AV3393" s="161"/>
      <c r="AW3393" s="161"/>
      <c r="AX3393" s="162"/>
    </row>
    <row r="3394" spans="1:113" ht="12" customHeight="1">
      <c r="A3394" s="8"/>
      <c r="B3394" s="160"/>
      <c r="C3394" s="161"/>
      <c r="D3394" s="161"/>
      <c r="E3394" s="161"/>
      <c r="F3394" s="161"/>
      <c r="G3394" s="161"/>
      <c r="H3394" s="161"/>
      <c r="I3394" s="161"/>
      <c r="J3394" s="161"/>
      <c r="K3394" s="161"/>
      <c r="L3394" s="161"/>
      <c r="M3394" s="161"/>
      <c r="N3394" s="161"/>
      <c r="O3394" s="161"/>
      <c r="P3394" s="161"/>
      <c r="Q3394" s="161"/>
      <c r="R3394" s="161"/>
      <c r="S3394" s="161"/>
      <c r="T3394" s="161"/>
      <c r="U3394" s="161"/>
      <c r="V3394" s="161"/>
      <c r="W3394" s="161"/>
      <c r="X3394" s="161"/>
      <c r="Y3394" s="161"/>
      <c r="Z3394" s="161"/>
      <c r="AA3394" s="161"/>
      <c r="AB3394" s="161"/>
      <c r="AC3394" s="161"/>
      <c r="AD3394" s="161"/>
      <c r="AE3394" s="161"/>
      <c r="AF3394" s="161"/>
      <c r="AG3394" s="161"/>
      <c r="AH3394" s="161"/>
      <c r="AI3394" s="161"/>
      <c r="AJ3394" s="161"/>
      <c r="AK3394" s="161"/>
      <c r="AL3394" s="161"/>
      <c r="AM3394" s="161"/>
      <c r="AN3394" s="161"/>
      <c r="AO3394" s="161"/>
      <c r="AP3394" s="161"/>
      <c r="AQ3394" s="161"/>
      <c r="AR3394" s="161"/>
      <c r="AS3394" s="161"/>
      <c r="AT3394" s="161"/>
      <c r="AU3394" s="161"/>
      <c r="AV3394" s="161"/>
      <c r="AW3394" s="161"/>
      <c r="AX3394" s="162"/>
    </row>
    <row r="3395" spans="1:113" ht="15" thickBot="1">
      <c r="A3395" s="17"/>
      <c r="B3395" s="18"/>
      <c r="C3395" s="19"/>
      <c r="D3395" s="19"/>
      <c r="E3395" s="19"/>
      <c r="F3395" s="19"/>
      <c r="G3395" s="19"/>
      <c r="H3395" s="19"/>
      <c r="I3395" s="19"/>
      <c r="J3395" s="19"/>
      <c r="K3395" s="19"/>
      <c r="L3395" s="19"/>
      <c r="M3395" s="19"/>
      <c r="N3395" s="19"/>
      <c r="O3395" s="19"/>
      <c r="P3395" s="19"/>
      <c r="Q3395" s="19"/>
      <c r="R3395" s="19"/>
      <c r="S3395" s="19"/>
      <c r="T3395" s="19"/>
      <c r="U3395" s="19"/>
      <c r="V3395" s="19"/>
      <c r="W3395" s="19"/>
      <c r="X3395" s="19"/>
      <c r="Y3395" s="19"/>
      <c r="Z3395" s="19"/>
      <c r="AA3395" s="19"/>
      <c r="AB3395" s="19"/>
      <c r="AC3395" s="19"/>
      <c r="AD3395" s="19"/>
      <c r="AE3395" s="19"/>
      <c r="AF3395" s="19"/>
      <c r="AG3395" s="19"/>
      <c r="AH3395" s="19"/>
      <c r="AI3395" s="19"/>
      <c r="AJ3395" s="19"/>
      <c r="AK3395" s="19"/>
      <c r="AL3395" s="19"/>
      <c r="AM3395" s="19"/>
      <c r="AN3395" s="19"/>
      <c r="AO3395" s="19"/>
      <c r="AP3395" s="19"/>
      <c r="AQ3395" s="19"/>
      <c r="AR3395" s="19"/>
      <c r="AS3395" s="19"/>
      <c r="AT3395" s="19"/>
      <c r="AU3395" s="19"/>
      <c r="AV3395" s="19"/>
      <c r="AW3395" s="19"/>
      <c r="AX3395" s="20"/>
    </row>
    <row r="3396" spans="1:113">
      <c r="B3396" s="21"/>
    </row>
    <row r="3397" spans="1:113" ht="15" thickBot="1">
      <c r="A3397" s="11"/>
      <c r="B3397" s="10" t="s">
        <v>3</v>
      </c>
      <c r="C3397" s="8"/>
      <c r="D3397" s="8"/>
      <c r="E3397" s="8"/>
      <c r="F3397" s="8"/>
      <c r="G3397" s="8"/>
      <c r="H3397" s="8"/>
      <c r="I3397" s="8"/>
      <c r="J3397" s="8"/>
      <c r="K3397" s="8"/>
      <c r="L3397" s="9"/>
      <c r="M3397" s="9"/>
      <c r="N3397" s="9"/>
      <c r="O3397" s="9"/>
      <c r="P3397" s="8"/>
      <c r="Q3397" s="8"/>
      <c r="R3397" s="8"/>
      <c r="S3397" s="8"/>
      <c r="T3397" s="8"/>
      <c r="U3397" s="8"/>
      <c r="V3397" s="10"/>
      <c r="W3397" s="10"/>
      <c r="X3397" s="10"/>
      <c r="Y3397" s="10"/>
      <c r="Z3397" s="10"/>
      <c r="AA3397" s="10"/>
      <c r="AB3397" s="10"/>
      <c r="AC3397" s="10"/>
      <c r="AD3397" s="10"/>
      <c r="AE3397" s="10"/>
      <c r="AF3397" s="10"/>
      <c r="AG3397" s="10"/>
      <c r="AH3397" s="10"/>
      <c r="AI3397" s="10"/>
      <c r="AJ3397" s="10"/>
      <c r="AK3397" s="10"/>
      <c r="AL3397" s="10"/>
      <c r="AM3397" s="10"/>
      <c r="AN3397" s="10"/>
      <c r="AO3397" s="10"/>
      <c r="AP3397" s="10"/>
      <c r="AQ3397" s="10"/>
      <c r="AR3397" s="10"/>
      <c r="AS3397" s="10"/>
      <c r="AT3397" s="10"/>
      <c r="AU3397" s="10"/>
      <c r="AV3397" s="10"/>
      <c r="AW3397" s="10"/>
      <c r="AX3397" s="10"/>
      <c r="DI3397" s="6"/>
    </row>
    <row r="3398" spans="1:113" ht="14.4">
      <c r="A3398" s="8"/>
      <c r="B3398" s="12"/>
      <c r="C3398" s="7"/>
      <c r="D3398" s="7"/>
      <c r="E3398" s="7"/>
      <c r="F3398" s="7"/>
      <c r="G3398" s="7"/>
      <c r="H3398" s="7"/>
      <c r="I3398" s="7"/>
      <c r="J3398" s="7"/>
      <c r="K3398" s="7"/>
      <c r="L3398" s="13"/>
      <c r="M3398" s="13"/>
      <c r="N3398" s="13"/>
      <c r="O3398" s="13"/>
      <c r="P3398" s="7"/>
      <c r="Q3398" s="7"/>
      <c r="R3398" s="7"/>
      <c r="S3398" s="7"/>
      <c r="T3398" s="7"/>
      <c r="U3398" s="7"/>
      <c r="V3398" s="14"/>
      <c r="W3398" s="14"/>
      <c r="X3398" s="14"/>
      <c r="Y3398" s="14"/>
      <c r="Z3398" s="14"/>
      <c r="AA3398" s="14"/>
      <c r="AB3398" s="14"/>
      <c r="AC3398" s="14"/>
      <c r="AD3398" s="14"/>
      <c r="AE3398" s="14"/>
      <c r="AF3398" s="14"/>
      <c r="AG3398" s="14"/>
      <c r="AH3398" s="14"/>
      <c r="AI3398" s="14"/>
      <c r="AJ3398" s="14"/>
      <c r="AK3398" s="14"/>
      <c r="AL3398" s="14"/>
      <c r="AM3398" s="14"/>
      <c r="AN3398" s="14"/>
      <c r="AO3398" s="14"/>
      <c r="AP3398" s="14"/>
      <c r="AQ3398" s="14"/>
      <c r="AR3398" s="14"/>
      <c r="AS3398" s="14"/>
      <c r="AT3398" s="14"/>
      <c r="AU3398" s="14"/>
      <c r="AV3398" s="14"/>
      <c r="AW3398" s="14"/>
      <c r="AX3398" s="15"/>
    </row>
    <row r="3399" spans="1:113" ht="12" customHeight="1">
      <c r="A3399" s="8"/>
      <c r="B3399" s="160" t="s">
        <v>394</v>
      </c>
      <c r="C3399" s="161"/>
      <c r="D3399" s="161"/>
      <c r="E3399" s="161"/>
      <c r="F3399" s="161"/>
      <c r="G3399" s="161"/>
      <c r="H3399" s="161"/>
      <c r="I3399" s="161"/>
      <c r="J3399" s="161"/>
      <c r="K3399" s="161"/>
      <c r="L3399" s="161"/>
      <c r="M3399" s="161"/>
      <c r="N3399" s="161"/>
      <c r="O3399" s="161"/>
      <c r="P3399" s="161"/>
      <c r="Q3399" s="161"/>
      <c r="R3399" s="161"/>
      <c r="S3399" s="161"/>
      <c r="T3399" s="161"/>
      <c r="U3399" s="161"/>
      <c r="V3399" s="161"/>
      <c r="W3399" s="161"/>
      <c r="X3399" s="161"/>
      <c r="Y3399" s="161"/>
      <c r="Z3399" s="161"/>
      <c r="AA3399" s="161"/>
      <c r="AB3399" s="161"/>
      <c r="AC3399" s="161"/>
      <c r="AD3399" s="161"/>
      <c r="AE3399" s="161"/>
      <c r="AF3399" s="161"/>
      <c r="AG3399" s="161"/>
      <c r="AH3399" s="161"/>
      <c r="AI3399" s="161"/>
      <c r="AJ3399" s="161"/>
      <c r="AK3399" s="161"/>
      <c r="AL3399" s="161"/>
      <c r="AM3399" s="161"/>
      <c r="AN3399" s="161"/>
      <c r="AO3399" s="161"/>
      <c r="AP3399" s="161"/>
      <c r="AQ3399" s="161"/>
      <c r="AR3399" s="161"/>
      <c r="AS3399" s="161"/>
      <c r="AT3399" s="161"/>
      <c r="AU3399" s="161"/>
      <c r="AV3399" s="161"/>
      <c r="AW3399" s="161"/>
      <c r="AX3399" s="162"/>
    </row>
    <row r="3400" spans="1:113" ht="12" customHeight="1">
      <c r="A3400" s="8"/>
      <c r="B3400" s="160"/>
      <c r="C3400" s="161"/>
      <c r="D3400" s="161"/>
      <c r="E3400" s="161"/>
      <c r="F3400" s="161"/>
      <c r="G3400" s="161"/>
      <c r="H3400" s="161"/>
      <c r="I3400" s="161"/>
      <c r="J3400" s="161"/>
      <c r="K3400" s="161"/>
      <c r="L3400" s="161"/>
      <c r="M3400" s="161"/>
      <c r="N3400" s="161"/>
      <c r="O3400" s="161"/>
      <c r="P3400" s="161"/>
      <c r="Q3400" s="161"/>
      <c r="R3400" s="161"/>
      <c r="S3400" s="161"/>
      <c r="T3400" s="161"/>
      <c r="U3400" s="161"/>
      <c r="V3400" s="161"/>
      <c r="W3400" s="161"/>
      <c r="X3400" s="161"/>
      <c r="Y3400" s="161"/>
      <c r="Z3400" s="161"/>
      <c r="AA3400" s="161"/>
      <c r="AB3400" s="161"/>
      <c r="AC3400" s="161"/>
      <c r="AD3400" s="161"/>
      <c r="AE3400" s="161"/>
      <c r="AF3400" s="161"/>
      <c r="AG3400" s="161"/>
      <c r="AH3400" s="161"/>
      <c r="AI3400" s="161"/>
      <c r="AJ3400" s="161"/>
      <c r="AK3400" s="161"/>
      <c r="AL3400" s="161"/>
      <c r="AM3400" s="161"/>
      <c r="AN3400" s="161"/>
      <c r="AO3400" s="161"/>
      <c r="AP3400" s="161"/>
      <c r="AQ3400" s="161"/>
      <c r="AR3400" s="161"/>
      <c r="AS3400" s="161"/>
      <c r="AT3400" s="161"/>
      <c r="AU3400" s="161"/>
      <c r="AV3400" s="161"/>
      <c r="AW3400" s="161"/>
      <c r="AX3400" s="162"/>
    </row>
    <row r="3401" spans="1:113" ht="12" customHeight="1">
      <c r="A3401" s="8"/>
      <c r="B3401" s="160"/>
      <c r="C3401" s="161"/>
      <c r="D3401" s="161"/>
      <c r="E3401" s="161"/>
      <c r="F3401" s="161"/>
      <c r="G3401" s="161"/>
      <c r="H3401" s="161"/>
      <c r="I3401" s="161"/>
      <c r="J3401" s="161"/>
      <c r="K3401" s="161"/>
      <c r="L3401" s="161"/>
      <c r="M3401" s="161"/>
      <c r="N3401" s="161"/>
      <c r="O3401" s="161"/>
      <c r="P3401" s="161"/>
      <c r="Q3401" s="161"/>
      <c r="R3401" s="161"/>
      <c r="S3401" s="161"/>
      <c r="T3401" s="161"/>
      <c r="U3401" s="161"/>
      <c r="V3401" s="161"/>
      <c r="W3401" s="161"/>
      <c r="X3401" s="161"/>
      <c r="Y3401" s="161"/>
      <c r="Z3401" s="161"/>
      <c r="AA3401" s="161"/>
      <c r="AB3401" s="161"/>
      <c r="AC3401" s="161"/>
      <c r="AD3401" s="161"/>
      <c r="AE3401" s="161"/>
      <c r="AF3401" s="161"/>
      <c r="AG3401" s="161"/>
      <c r="AH3401" s="161"/>
      <c r="AI3401" s="161"/>
      <c r="AJ3401" s="161"/>
      <c r="AK3401" s="161"/>
      <c r="AL3401" s="161"/>
      <c r="AM3401" s="161"/>
      <c r="AN3401" s="161"/>
      <c r="AO3401" s="161"/>
      <c r="AP3401" s="161"/>
      <c r="AQ3401" s="161"/>
      <c r="AR3401" s="161"/>
      <c r="AS3401" s="161"/>
      <c r="AT3401" s="161"/>
      <c r="AU3401" s="161"/>
      <c r="AV3401" s="161"/>
      <c r="AW3401" s="161"/>
      <c r="AX3401" s="162"/>
    </row>
    <row r="3402" spans="1:113" ht="12" customHeight="1">
      <c r="A3402" s="8"/>
      <c r="B3402" s="160"/>
      <c r="C3402" s="161"/>
      <c r="D3402" s="161"/>
      <c r="E3402" s="161"/>
      <c r="F3402" s="161"/>
      <c r="G3402" s="161"/>
      <c r="H3402" s="161"/>
      <c r="I3402" s="161"/>
      <c r="J3402" s="161"/>
      <c r="K3402" s="161"/>
      <c r="L3402" s="161"/>
      <c r="M3402" s="161"/>
      <c r="N3402" s="161"/>
      <c r="O3402" s="161"/>
      <c r="P3402" s="161"/>
      <c r="Q3402" s="161"/>
      <c r="R3402" s="161"/>
      <c r="S3402" s="161"/>
      <c r="T3402" s="161"/>
      <c r="U3402" s="161"/>
      <c r="V3402" s="161"/>
      <c r="W3402" s="161"/>
      <c r="X3402" s="161"/>
      <c r="Y3402" s="161"/>
      <c r="Z3402" s="161"/>
      <c r="AA3402" s="161"/>
      <c r="AB3402" s="161"/>
      <c r="AC3402" s="161"/>
      <c r="AD3402" s="161"/>
      <c r="AE3402" s="161"/>
      <c r="AF3402" s="161"/>
      <c r="AG3402" s="161"/>
      <c r="AH3402" s="161"/>
      <c r="AI3402" s="161"/>
      <c r="AJ3402" s="161"/>
      <c r="AK3402" s="161"/>
      <c r="AL3402" s="161"/>
      <c r="AM3402" s="161"/>
      <c r="AN3402" s="161"/>
      <c r="AO3402" s="161"/>
      <c r="AP3402" s="161"/>
      <c r="AQ3402" s="161"/>
      <c r="AR3402" s="161"/>
      <c r="AS3402" s="161"/>
      <c r="AT3402" s="161"/>
      <c r="AU3402" s="161"/>
      <c r="AV3402" s="161"/>
      <c r="AW3402" s="161"/>
      <c r="AX3402" s="162"/>
      <c r="BC3402" s="16"/>
    </row>
    <row r="3403" spans="1:113" ht="12" customHeight="1">
      <c r="A3403" s="8"/>
      <c r="B3403" s="160"/>
      <c r="C3403" s="161"/>
      <c r="D3403" s="161"/>
      <c r="E3403" s="161"/>
      <c r="F3403" s="161"/>
      <c r="G3403" s="161"/>
      <c r="H3403" s="161"/>
      <c r="I3403" s="161"/>
      <c r="J3403" s="161"/>
      <c r="K3403" s="161"/>
      <c r="L3403" s="161"/>
      <c r="M3403" s="161"/>
      <c r="N3403" s="161"/>
      <c r="O3403" s="161"/>
      <c r="P3403" s="161"/>
      <c r="Q3403" s="161"/>
      <c r="R3403" s="161"/>
      <c r="S3403" s="161"/>
      <c r="T3403" s="161"/>
      <c r="U3403" s="161"/>
      <c r="V3403" s="161"/>
      <c r="W3403" s="161"/>
      <c r="X3403" s="161"/>
      <c r="Y3403" s="161"/>
      <c r="Z3403" s="161"/>
      <c r="AA3403" s="161"/>
      <c r="AB3403" s="161"/>
      <c r="AC3403" s="161"/>
      <c r="AD3403" s="161"/>
      <c r="AE3403" s="161"/>
      <c r="AF3403" s="161"/>
      <c r="AG3403" s="161"/>
      <c r="AH3403" s="161"/>
      <c r="AI3403" s="161"/>
      <c r="AJ3403" s="161"/>
      <c r="AK3403" s="161"/>
      <c r="AL3403" s="161"/>
      <c r="AM3403" s="161"/>
      <c r="AN3403" s="161"/>
      <c r="AO3403" s="161"/>
      <c r="AP3403" s="161"/>
      <c r="AQ3403" s="161"/>
      <c r="AR3403" s="161"/>
      <c r="AS3403" s="161"/>
      <c r="AT3403" s="161"/>
      <c r="AU3403" s="161"/>
      <c r="AV3403" s="161"/>
      <c r="AW3403" s="161"/>
      <c r="AX3403" s="162"/>
    </row>
    <row r="3404" spans="1:113" ht="12" customHeight="1">
      <c r="A3404" s="8"/>
      <c r="B3404" s="160"/>
      <c r="C3404" s="161"/>
      <c r="D3404" s="161"/>
      <c r="E3404" s="161"/>
      <c r="F3404" s="161"/>
      <c r="G3404" s="161"/>
      <c r="H3404" s="161"/>
      <c r="I3404" s="161"/>
      <c r="J3404" s="161"/>
      <c r="K3404" s="161"/>
      <c r="L3404" s="161"/>
      <c r="M3404" s="161"/>
      <c r="N3404" s="161"/>
      <c r="O3404" s="161"/>
      <c r="P3404" s="161"/>
      <c r="Q3404" s="161"/>
      <c r="R3404" s="161"/>
      <c r="S3404" s="161"/>
      <c r="T3404" s="161"/>
      <c r="U3404" s="161"/>
      <c r="V3404" s="161"/>
      <c r="W3404" s="161"/>
      <c r="X3404" s="161"/>
      <c r="Y3404" s="161"/>
      <c r="Z3404" s="161"/>
      <c r="AA3404" s="161"/>
      <c r="AB3404" s="161"/>
      <c r="AC3404" s="161"/>
      <c r="AD3404" s="161"/>
      <c r="AE3404" s="161"/>
      <c r="AF3404" s="161"/>
      <c r="AG3404" s="161"/>
      <c r="AH3404" s="161"/>
      <c r="AI3404" s="161"/>
      <c r="AJ3404" s="161"/>
      <c r="AK3404" s="161"/>
      <c r="AL3404" s="161"/>
      <c r="AM3404" s="161"/>
      <c r="AN3404" s="161"/>
      <c r="AO3404" s="161"/>
      <c r="AP3404" s="161"/>
      <c r="AQ3404" s="161"/>
      <c r="AR3404" s="161"/>
      <c r="AS3404" s="161"/>
      <c r="AT3404" s="161"/>
      <c r="AU3404" s="161"/>
      <c r="AV3404" s="161"/>
      <c r="AW3404" s="161"/>
      <c r="AX3404" s="162"/>
    </row>
    <row r="3405" spans="1:113" ht="12" customHeight="1">
      <c r="A3405" s="8"/>
      <c r="B3405" s="160"/>
      <c r="C3405" s="161"/>
      <c r="D3405" s="161"/>
      <c r="E3405" s="161"/>
      <c r="F3405" s="161"/>
      <c r="G3405" s="161"/>
      <c r="H3405" s="161"/>
      <c r="I3405" s="161"/>
      <c r="J3405" s="161"/>
      <c r="K3405" s="161"/>
      <c r="L3405" s="161"/>
      <c r="M3405" s="161"/>
      <c r="N3405" s="161"/>
      <c r="O3405" s="161"/>
      <c r="P3405" s="161"/>
      <c r="Q3405" s="161"/>
      <c r="R3405" s="161"/>
      <c r="S3405" s="161"/>
      <c r="T3405" s="161"/>
      <c r="U3405" s="161"/>
      <c r="V3405" s="161"/>
      <c r="W3405" s="161"/>
      <c r="X3405" s="161"/>
      <c r="Y3405" s="161"/>
      <c r="Z3405" s="161"/>
      <c r="AA3405" s="161"/>
      <c r="AB3405" s="161"/>
      <c r="AC3405" s="161"/>
      <c r="AD3405" s="161"/>
      <c r="AE3405" s="161"/>
      <c r="AF3405" s="161"/>
      <c r="AG3405" s="161"/>
      <c r="AH3405" s="161"/>
      <c r="AI3405" s="161"/>
      <c r="AJ3405" s="161"/>
      <c r="AK3405" s="161"/>
      <c r="AL3405" s="161"/>
      <c r="AM3405" s="161"/>
      <c r="AN3405" s="161"/>
      <c r="AO3405" s="161"/>
      <c r="AP3405" s="161"/>
      <c r="AQ3405" s="161"/>
      <c r="AR3405" s="161"/>
      <c r="AS3405" s="161"/>
      <c r="AT3405" s="161"/>
      <c r="AU3405" s="161"/>
      <c r="AV3405" s="161"/>
      <c r="AW3405" s="161"/>
      <c r="AX3405" s="162"/>
    </row>
    <row r="3406" spans="1:113" ht="15" thickBot="1">
      <c r="A3406" s="17"/>
      <c r="B3406" s="18"/>
      <c r="C3406" s="19"/>
      <c r="D3406" s="19"/>
      <c r="E3406" s="19"/>
      <c r="F3406" s="19"/>
      <c r="G3406" s="19"/>
      <c r="H3406" s="19"/>
      <c r="I3406" s="19"/>
      <c r="J3406" s="19"/>
      <c r="K3406" s="19"/>
      <c r="L3406" s="19"/>
      <c r="M3406" s="19"/>
      <c r="N3406" s="19"/>
      <c r="O3406" s="19"/>
      <c r="P3406" s="19"/>
      <c r="Q3406" s="19"/>
      <c r="R3406" s="19"/>
      <c r="S3406" s="19"/>
      <c r="T3406" s="19"/>
      <c r="U3406" s="19"/>
      <c r="V3406" s="19"/>
      <c r="W3406" s="19"/>
      <c r="X3406" s="19"/>
      <c r="Y3406" s="19"/>
      <c r="Z3406" s="19"/>
      <c r="AA3406" s="19"/>
      <c r="AB3406" s="19"/>
      <c r="AC3406" s="19"/>
      <c r="AD3406" s="19"/>
      <c r="AE3406" s="19"/>
      <c r="AF3406" s="19"/>
      <c r="AG3406" s="19"/>
      <c r="AH3406" s="19"/>
      <c r="AI3406" s="19"/>
      <c r="AJ3406" s="19"/>
      <c r="AK3406" s="19"/>
      <c r="AL3406" s="19"/>
      <c r="AM3406" s="19"/>
      <c r="AN3406" s="19"/>
      <c r="AO3406" s="19"/>
      <c r="AP3406" s="19"/>
      <c r="AQ3406" s="19"/>
      <c r="AR3406" s="19"/>
      <c r="AS3406" s="19"/>
      <c r="AT3406" s="19"/>
      <c r="AU3406" s="19"/>
      <c r="AV3406" s="19"/>
      <c r="AW3406" s="19"/>
      <c r="AX3406" s="20"/>
    </row>
    <row r="3407" spans="1:113">
      <c r="B3407" s="21"/>
    </row>
    <row r="3408" spans="1:113" ht="14.4">
      <c r="B3408" s="10" t="s">
        <v>4</v>
      </c>
      <c r="C3408" s="8"/>
      <c r="D3408" s="8"/>
      <c r="E3408" s="8"/>
      <c r="F3408" s="8"/>
      <c r="G3408" s="8"/>
      <c r="H3408" s="8"/>
      <c r="I3408" s="8"/>
      <c r="J3408" s="8"/>
      <c r="K3408" s="8"/>
      <c r="L3408" s="9"/>
      <c r="M3408" s="9"/>
      <c r="N3408" s="9"/>
      <c r="O3408" s="9"/>
      <c r="P3408" s="8"/>
      <c r="Q3408" s="8"/>
      <c r="R3408" s="8"/>
      <c r="S3408" s="8"/>
      <c r="T3408" s="8"/>
      <c r="U3408" s="8"/>
      <c r="V3408" s="10"/>
      <c r="W3408" s="10"/>
      <c r="X3408" s="10"/>
      <c r="Y3408" s="10"/>
      <c r="Z3408" s="10"/>
      <c r="AA3408" s="10"/>
      <c r="AB3408" s="10"/>
      <c r="AC3408" s="10"/>
      <c r="AD3408" s="10"/>
      <c r="AE3408" s="10"/>
      <c r="AF3408" s="10"/>
      <c r="AG3408" s="10"/>
      <c r="AH3408" s="10"/>
      <c r="AI3408" s="10"/>
      <c r="AJ3408" s="10"/>
      <c r="AK3408" s="10"/>
      <c r="AL3408" s="10"/>
      <c r="AM3408" s="10"/>
      <c r="AN3408" s="10"/>
      <c r="AO3408" s="10"/>
      <c r="AP3408" s="10"/>
      <c r="AQ3408" s="10"/>
      <c r="AR3408" s="10"/>
      <c r="AS3408" s="10"/>
      <c r="AT3408" s="10"/>
      <c r="AU3408" s="10"/>
      <c r="AV3408" s="10"/>
      <c r="AW3408" s="10"/>
      <c r="AX3408" s="10"/>
    </row>
    <row r="3409" spans="1:251" ht="15" thickBot="1">
      <c r="B3409" s="8"/>
      <c r="C3409" s="8"/>
      <c r="D3409" s="8"/>
      <c r="E3409" s="8"/>
      <c r="F3409" s="8"/>
      <c r="G3409" s="8"/>
      <c r="H3409" s="8"/>
      <c r="I3409" s="8"/>
      <c r="J3409" s="8"/>
      <c r="K3409" s="8"/>
      <c r="L3409" s="9"/>
      <c r="M3409" s="9"/>
      <c r="N3409" s="9"/>
      <c r="O3409" s="9"/>
      <c r="P3409" s="8"/>
      <c r="Q3409" s="8"/>
      <c r="R3409" s="8"/>
      <c r="S3409" s="8"/>
      <c r="T3409" s="8"/>
      <c r="U3409" s="8"/>
      <c r="V3409" s="10"/>
      <c r="W3409" s="10"/>
      <c r="X3409" s="10"/>
      <c r="Y3409" s="10"/>
      <c r="Z3409" s="10"/>
      <c r="AA3409" s="10"/>
      <c r="AB3409" s="10"/>
      <c r="AC3409" s="10"/>
      <c r="AD3409" s="10"/>
      <c r="AE3409" s="10"/>
      <c r="AF3409" s="10"/>
      <c r="AG3409" s="10"/>
      <c r="AH3409" s="10"/>
      <c r="AI3409" s="10"/>
      <c r="AJ3409" s="10"/>
      <c r="AK3409" s="10"/>
      <c r="AL3409" s="10"/>
      <c r="AM3409" s="10"/>
      <c r="AN3409" s="10"/>
      <c r="AO3409" s="10"/>
      <c r="AP3409" s="10"/>
      <c r="AQ3409" s="10"/>
      <c r="AR3409" s="10"/>
      <c r="AS3409" s="10"/>
      <c r="AT3409" s="10"/>
      <c r="AU3409" s="10"/>
      <c r="AV3409" s="10"/>
      <c r="AW3409" s="10"/>
      <c r="AX3409" s="22" t="s">
        <v>5</v>
      </c>
    </row>
    <row r="3410" spans="1:251" s="16" customFormat="1" ht="13.5" customHeight="1">
      <c r="A3410" s="8"/>
      <c r="B3410" s="163" t="s">
        <v>6</v>
      </c>
      <c r="C3410" s="164"/>
      <c r="D3410" s="164"/>
      <c r="E3410" s="164"/>
      <c r="F3410" s="164"/>
      <c r="G3410" s="164"/>
      <c r="H3410" s="164"/>
      <c r="I3410" s="164"/>
      <c r="J3410" s="164"/>
      <c r="K3410" s="164"/>
      <c r="L3410" s="164"/>
      <c r="M3410" s="164"/>
      <c r="N3410" s="164"/>
      <c r="O3410" s="164"/>
      <c r="P3410" s="164"/>
      <c r="Q3410" s="164"/>
      <c r="R3410" s="164"/>
      <c r="S3410" s="164"/>
      <c r="T3410" s="164"/>
      <c r="U3410" s="164"/>
      <c r="V3410" s="164"/>
      <c r="W3410" s="164"/>
      <c r="X3410" s="164"/>
      <c r="Y3410" s="164"/>
      <c r="Z3410" s="165"/>
      <c r="AA3410" s="169" t="s">
        <v>9</v>
      </c>
      <c r="AB3410" s="164"/>
      <c r="AC3410" s="164"/>
      <c r="AD3410" s="164"/>
      <c r="AE3410" s="164"/>
      <c r="AF3410" s="164"/>
      <c r="AG3410" s="164"/>
      <c r="AH3410" s="164"/>
      <c r="AI3410" s="165"/>
      <c r="AJ3410" s="169" t="s">
        <v>10</v>
      </c>
      <c r="AK3410" s="164"/>
      <c r="AL3410" s="164"/>
      <c r="AM3410" s="164"/>
      <c r="AN3410" s="164"/>
      <c r="AO3410" s="164"/>
      <c r="AP3410" s="164"/>
      <c r="AQ3410" s="164"/>
      <c r="AR3410" s="165"/>
      <c r="AS3410" s="169" t="s">
        <v>7</v>
      </c>
      <c r="AT3410" s="164"/>
      <c r="AU3410" s="164"/>
      <c r="AV3410" s="164"/>
      <c r="AW3410" s="164"/>
      <c r="AX3410" s="171"/>
      <c r="AY3410" s="2"/>
      <c r="AZ3410" s="2"/>
      <c r="BA3410" s="2"/>
      <c r="BB3410" s="2"/>
      <c r="BC3410" s="2"/>
      <c r="BD3410" s="2"/>
      <c r="BE3410" s="2"/>
      <c r="BF3410" s="2"/>
      <c r="BG3410" s="2"/>
      <c r="BH3410" s="2"/>
      <c r="BI3410" s="2"/>
      <c r="BJ3410" s="2"/>
      <c r="BK3410" s="2"/>
      <c r="BL3410" s="2"/>
      <c r="BM3410" s="2"/>
      <c r="BN3410" s="2"/>
      <c r="BO3410" s="2"/>
      <c r="BP3410" s="2"/>
      <c r="BQ3410" s="2"/>
      <c r="BR3410" s="2"/>
      <c r="BS3410" s="2"/>
      <c r="BT3410" s="2"/>
      <c r="BU3410" s="2"/>
      <c r="BV3410" s="2"/>
      <c r="BW3410" s="2"/>
      <c r="BX3410" s="2"/>
      <c r="BY3410" s="2"/>
      <c r="BZ3410" s="2"/>
      <c r="CA3410" s="2"/>
      <c r="CB3410" s="2"/>
      <c r="CC3410" s="2"/>
      <c r="CD3410" s="2"/>
      <c r="CE3410" s="2"/>
      <c r="CF3410" s="2"/>
      <c r="CG3410" s="2"/>
      <c r="CH3410" s="2"/>
      <c r="CI3410" s="2"/>
      <c r="CJ3410" s="2"/>
      <c r="CK3410" s="2"/>
      <c r="CL3410" s="2"/>
      <c r="CM3410" s="2"/>
      <c r="CN3410" s="2"/>
      <c r="CO3410" s="2"/>
      <c r="CP3410" s="2"/>
      <c r="CQ3410" s="2"/>
      <c r="CR3410" s="2"/>
      <c r="CS3410" s="2"/>
      <c r="CT3410" s="2"/>
      <c r="CU3410" s="2"/>
      <c r="CV3410" s="2"/>
      <c r="CW3410" s="2"/>
      <c r="CX3410" s="2"/>
      <c r="CY3410" s="2"/>
      <c r="CZ3410" s="2"/>
      <c r="DA3410" s="2"/>
      <c r="DB3410" s="2"/>
      <c r="DC3410" s="2"/>
      <c r="DD3410" s="2"/>
      <c r="DE3410" s="2"/>
      <c r="DF3410" s="2"/>
      <c r="DG3410" s="2"/>
      <c r="DH3410" s="2"/>
      <c r="DI3410" s="2"/>
      <c r="DJ3410" s="2"/>
      <c r="DK3410" s="2"/>
      <c r="DL3410" s="2"/>
      <c r="DM3410" s="2"/>
      <c r="DN3410" s="2"/>
      <c r="DO3410" s="2"/>
      <c r="DP3410" s="2"/>
      <c r="DQ3410" s="2"/>
      <c r="DR3410" s="2"/>
      <c r="DS3410" s="2"/>
      <c r="DT3410" s="2"/>
      <c r="DU3410" s="2"/>
      <c r="DV3410" s="2"/>
      <c r="DW3410" s="2"/>
      <c r="DX3410" s="2"/>
      <c r="DY3410" s="2"/>
      <c r="DZ3410" s="2"/>
      <c r="EA3410" s="2"/>
      <c r="EB3410" s="2"/>
      <c r="EC3410" s="2"/>
      <c r="ED3410" s="2"/>
      <c r="EE3410" s="2"/>
      <c r="EF3410" s="2"/>
      <c r="EG3410" s="2"/>
      <c r="EH3410" s="2"/>
      <c r="EI3410" s="2"/>
      <c r="EJ3410" s="2"/>
      <c r="EK3410" s="2"/>
      <c r="EL3410" s="2"/>
      <c r="EM3410" s="2"/>
      <c r="EN3410" s="2"/>
      <c r="EO3410" s="2"/>
      <c r="EP3410" s="2"/>
      <c r="EQ3410" s="2"/>
      <c r="ER3410" s="2"/>
      <c r="ES3410" s="2"/>
      <c r="ET3410" s="2"/>
      <c r="EU3410" s="2"/>
      <c r="EV3410" s="2"/>
      <c r="EW3410" s="2"/>
      <c r="EX3410" s="2"/>
      <c r="EY3410" s="2"/>
      <c r="EZ3410" s="2"/>
      <c r="FA3410" s="2"/>
      <c r="FB3410" s="2"/>
      <c r="FC3410" s="2"/>
      <c r="FD3410" s="2"/>
      <c r="FE3410" s="2"/>
      <c r="FF3410" s="2"/>
      <c r="FG3410" s="2"/>
      <c r="FH3410" s="2"/>
      <c r="FI3410" s="2"/>
      <c r="FJ3410" s="2"/>
      <c r="FK3410" s="2"/>
      <c r="FL3410" s="2"/>
      <c r="FM3410" s="2"/>
      <c r="FN3410" s="2"/>
      <c r="FO3410" s="2"/>
      <c r="FP3410" s="2"/>
      <c r="FQ3410" s="2"/>
      <c r="FR3410" s="2"/>
      <c r="FS3410" s="2"/>
      <c r="FT3410" s="2"/>
      <c r="FU3410" s="2"/>
      <c r="FV3410" s="2"/>
      <c r="FW3410" s="2"/>
      <c r="FX3410" s="2"/>
      <c r="FY3410" s="2"/>
      <c r="FZ3410" s="2"/>
      <c r="GA3410" s="2"/>
      <c r="GB3410" s="2"/>
      <c r="GC3410" s="2"/>
      <c r="GD3410" s="2"/>
      <c r="GE3410" s="2"/>
      <c r="GF3410" s="2"/>
      <c r="GG3410" s="2"/>
      <c r="GH3410" s="2"/>
      <c r="GI3410" s="2"/>
      <c r="GJ3410" s="2"/>
      <c r="GK3410" s="2"/>
      <c r="GL3410" s="2"/>
      <c r="GM3410" s="2"/>
      <c r="GN3410" s="2"/>
      <c r="GO3410" s="2"/>
      <c r="GP3410" s="2"/>
      <c r="GQ3410" s="2"/>
      <c r="GR3410" s="2"/>
      <c r="GS3410" s="2"/>
      <c r="GT3410" s="2"/>
      <c r="GU3410" s="2"/>
      <c r="GV3410" s="2"/>
      <c r="GW3410" s="2"/>
      <c r="GX3410" s="2"/>
      <c r="GY3410" s="2"/>
      <c r="GZ3410" s="2"/>
      <c r="HA3410" s="2"/>
      <c r="HB3410" s="2"/>
      <c r="HC3410" s="2"/>
      <c r="HD3410" s="2"/>
      <c r="HE3410" s="2"/>
      <c r="HF3410" s="2"/>
      <c r="HG3410" s="2"/>
      <c r="HH3410" s="2"/>
      <c r="HI3410" s="2"/>
      <c r="HJ3410" s="2"/>
      <c r="HK3410" s="2"/>
      <c r="HL3410" s="2"/>
      <c r="HM3410" s="2"/>
      <c r="HN3410" s="2"/>
      <c r="HO3410" s="2"/>
      <c r="HP3410" s="2"/>
      <c r="HQ3410" s="2"/>
      <c r="HR3410" s="2"/>
      <c r="HS3410" s="2"/>
      <c r="HT3410" s="2"/>
      <c r="HU3410" s="2"/>
      <c r="HV3410" s="2"/>
      <c r="HW3410" s="2"/>
      <c r="HX3410" s="2"/>
      <c r="HY3410" s="2"/>
      <c r="HZ3410" s="2"/>
      <c r="IA3410" s="2"/>
      <c r="IB3410" s="2"/>
      <c r="IC3410" s="2"/>
      <c r="ID3410" s="2"/>
      <c r="IE3410" s="2"/>
      <c r="IF3410" s="2"/>
      <c r="IG3410" s="2"/>
      <c r="IH3410" s="2"/>
      <c r="II3410" s="2"/>
      <c r="IJ3410" s="2"/>
      <c r="IK3410" s="2"/>
      <c r="IL3410" s="2"/>
      <c r="IM3410" s="2"/>
      <c r="IN3410" s="2"/>
      <c r="IO3410" s="2"/>
      <c r="IP3410" s="2"/>
      <c r="IQ3410" s="2"/>
    </row>
    <row r="3411" spans="1:251" s="16" customFormat="1">
      <c r="A3411" s="8"/>
      <c r="B3411" s="166"/>
      <c r="C3411" s="167"/>
      <c r="D3411" s="167"/>
      <c r="E3411" s="167"/>
      <c r="F3411" s="167"/>
      <c r="G3411" s="167"/>
      <c r="H3411" s="167"/>
      <c r="I3411" s="167"/>
      <c r="J3411" s="167"/>
      <c r="K3411" s="167"/>
      <c r="L3411" s="167"/>
      <c r="M3411" s="167"/>
      <c r="N3411" s="167"/>
      <c r="O3411" s="167"/>
      <c r="P3411" s="167"/>
      <c r="Q3411" s="167"/>
      <c r="R3411" s="167"/>
      <c r="S3411" s="167"/>
      <c r="T3411" s="167"/>
      <c r="U3411" s="167"/>
      <c r="V3411" s="167"/>
      <c r="W3411" s="167"/>
      <c r="X3411" s="167"/>
      <c r="Y3411" s="167"/>
      <c r="Z3411" s="168"/>
      <c r="AA3411" s="170"/>
      <c r="AB3411" s="167"/>
      <c r="AC3411" s="167"/>
      <c r="AD3411" s="167"/>
      <c r="AE3411" s="167"/>
      <c r="AF3411" s="167"/>
      <c r="AG3411" s="167"/>
      <c r="AH3411" s="167"/>
      <c r="AI3411" s="168"/>
      <c r="AJ3411" s="170"/>
      <c r="AK3411" s="167"/>
      <c r="AL3411" s="167"/>
      <c r="AM3411" s="167"/>
      <c r="AN3411" s="167"/>
      <c r="AO3411" s="167"/>
      <c r="AP3411" s="167"/>
      <c r="AQ3411" s="167"/>
      <c r="AR3411" s="168"/>
      <c r="AS3411" s="170"/>
      <c r="AT3411" s="167"/>
      <c r="AU3411" s="167"/>
      <c r="AV3411" s="167"/>
      <c r="AW3411" s="167"/>
      <c r="AX3411" s="172"/>
      <c r="AY3411" s="2"/>
      <c r="AZ3411" s="2"/>
      <c r="BA3411" s="2"/>
      <c r="BB3411" s="23"/>
      <c r="BC3411" s="24"/>
      <c r="BE3411" s="2"/>
      <c r="BF3411" s="2"/>
      <c r="BG3411" s="2"/>
      <c r="BH3411" s="2"/>
      <c r="BI3411" s="2"/>
      <c r="BJ3411" s="2"/>
      <c r="BK3411" s="2"/>
      <c r="BL3411" s="2"/>
      <c r="BM3411" s="2"/>
      <c r="BN3411" s="2"/>
      <c r="BO3411" s="2"/>
      <c r="BP3411" s="2"/>
      <c r="BQ3411" s="2"/>
      <c r="BR3411" s="2"/>
      <c r="BS3411" s="2"/>
      <c r="BT3411" s="2"/>
      <c r="BU3411" s="2"/>
      <c r="BV3411" s="2"/>
      <c r="BW3411" s="2"/>
      <c r="BX3411" s="2"/>
      <c r="BY3411" s="2"/>
      <c r="BZ3411" s="2"/>
      <c r="CA3411" s="2"/>
      <c r="CB3411" s="2"/>
      <c r="CC3411" s="2"/>
      <c r="CD3411" s="2"/>
      <c r="CE3411" s="2"/>
      <c r="CF3411" s="2"/>
      <c r="CG3411" s="2"/>
      <c r="CH3411" s="2"/>
      <c r="CI3411" s="2"/>
      <c r="CJ3411" s="2"/>
      <c r="CK3411" s="2"/>
      <c r="CL3411" s="2"/>
      <c r="CM3411" s="2"/>
      <c r="CN3411" s="2"/>
      <c r="CO3411" s="2"/>
      <c r="CP3411" s="2"/>
      <c r="CQ3411" s="2"/>
      <c r="CR3411" s="2"/>
      <c r="CS3411" s="2"/>
      <c r="CT3411" s="2"/>
      <c r="CU3411" s="2"/>
      <c r="CV3411" s="2"/>
      <c r="CW3411" s="2"/>
      <c r="CX3411" s="2"/>
      <c r="CY3411" s="2"/>
      <c r="CZ3411" s="2"/>
      <c r="DA3411" s="2"/>
      <c r="DB3411" s="2"/>
      <c r="DC3411" s="2"/>
      <c r="DD3411" s="2"/>
      <c r="DE3411" s="2"/>
      <c r="DF3411" s="2"/>
      <c r="DG3411" s="2"/>
      <c r="DH3411" s="2"/>
      <c r="DI3411" s="2"/>
      <c r="DJ3411" s="2"/>
      <c r="DK3411" s="2"/>
      <c r="DL3411" s="2"/>
      <c r="DM3411" s="2"/>
      <c r="DN3411" s="2"/>
      <c r="DO3411" s="2"/>
      <c r="DP3411" s="2"/>
      <c r="DQ3411" s="2"/>
      <c r="DR3411" s="2"/>
      <c r="DS3411" s="2"/>
      <c r="DT3411" s="2"/>
      <c r="DU3411" s="2"/>
      <c r="DV3411" s="2"/>
      <c r="DW3411" s="2"/>
      <c r="DX3411" s="2"/>
      <c r="DY3411" s="2"/>
      <c r="DZ3411" s="2"/>
      <c r="EA3411" s="2"/>
      <c r="EB3411" s="2"/>
      <c r="EC3411" s="2"/>
      <c r="ED3411" s="2"/>
      <c r="EE3411" s="2"/>
      <c r="EF3411" s="2"/>
      <c r="EG3411" s="2"/>
      <c r="EH3411" s="2"/>
      <c r="EI3411" s="2"/>
      <c r="EJ3411" s="2"/>
      <c r="EK3411" s="2"/>
      <c r="EL3411" s="2"/>
      <c r="EM3411" s="2"/>
      <c r="EN3411" s="2"/>
      <c r="EO3411" s="2"/>
      <c r="EP3411" s="2"/>
      <c r="EQ3411" s="2"/>
      <c r="ER3411" s="2"/>
      <c r="ES3411" s="2"/>
      <c r="ET3411" s="2"/>
      <c r="EU3411" s="2"/>
      <c r="EV3411" s="2"/>
      <c r="EW3411" s="2"/>
      <c r="EX3411" s="2"/>
      <c r="EY3411" s="2"/>
      <c r="EZ3411" s="2"/>
      <c r="FA3411" s="2"/>
      <c r="FB3411" s="2"/>
      <c r="FC3411" s="2"/>
      <c r="FD3411" s="2"/>
      <c r="FE3411" s="2"/>
      <c r="FF3411" s="2"/>
      <c r="FG3411" s="2"/>
      <c r="FH3411" s="2"/>
      <c r="FI3411" s="2"/>
      <c r="FJ3411" s="2"/>
      <c r="FK3411" s="2"/>
      <c r="FL3411" s="2"/>
      <c r="FM3411" s="2"/>
      <c r="FN3411" s="2"/>
      <c r="FO3411" s="2"/>
      <c r="FP3411" s="2"/>
      <c r="FQ3411" s="2"/>
      <c r="FR3411" s="2"/>
      <c r="FS3411" s="2"/>
      <c r="FT3411" s="2"/>
      <c r="FU3411" s="2"/>
      <c r="FV3411" s="2"/>
      <c r="FW3411" s="2"/>
      <c r="FX3411" s="2"/>
      <c r="FY3411" s="2"/>
      <c r="FZ3411" s="2"/>
      <c r="GA3411" s="2"/>
      <c r="GB3411" s="2"/>
      <c r="GC3411" s="2"/>
      <c r="GD3411" s="2"/>
      <c r="GE3411" s="2"/>
      <c r="GF3411" s="2"/>
      <c r="GG3411" s="2"/>
      <c r="GH3411" s="2"/>
      <c r="GI3411" s="2"/>
      <c r="GJ3411" s="2"/>
      <c r="GK3411" s="2"/>
      <c r="GL3411" s="2"/>
      <c r="GM3411" s="2"/>
      <c r="GN3411" s="2"/>
      <c r="GO3411" s="2"/>
      <c r="GP3411" s="2"/>
      <c r="GQ3411" s="2"/>
      <c r="GR3411" s="2"/>
      <c r="GS3411" s="2"/>
      <c r="GT3411" s="2"/>
      <c r="GU3411" s="2"/>
      <c r="GV3411" s="2"/>
      <c r="GW3411" s="2"/>
      <c r="GX3411" s="2"/>
      <c r="GY3411" s="2"/>
      <c r="GZ3411" s="2"/>
      <c r="HA3411" s="2"/>
      <c r="HB3411" s="2"/>
      <c r="HC3411" s="2"/>
      <c r="HD3411" s="2"/>
      <c r="HE3411" s="2"/>
      <c r="HF3411" s="2"/>
      <c r="HG3411" s="2"/>
      <c r="HH3411" s="2"/>
      <c r="HI3411" s="2"/>
      <c r="HJ3411" s="2"/>
      <c r="HK3411" s="2"/>
      <c r="HL3411" s="2"/>
      <c r="HM3411" s="2"/>
      <c r="HN3411" s="2"/>
      <c r="HO3411" s="2"/>
      <c r="HP3411" s="2"/>
      <c r="HQ3411" s="2"/>
      <c r="HR3411" s="2"/>
      <c r="HS3411" s="2"/>
      <c r="HT3411" s="2"/>
      <c r="HU3411" s="2"/>
      <c r="HV3411" s="2"/>
      <c r="HW3411" s="2"/>
      <c r="HX3411" s="2"/>
      <c r="HY3411" s="2"/>
      <c r="HZ3411" s="2"/>
      <c r="IA3411" s="2"/>
      <c r="IB3411" s="2"/>
      <c r="IC3411" s="2"/>
      <c r="ID3411" s="2"/>
      <c r="IE3411" s="2"/>
      <c r="IF3411" s="2"/>
      <c r="IG3411" s="2"/>
      <c r="IH3411" s="2"/>
      <c r="II3411" s="2"/>
      <c r="IJ3411" s="2"/>
      <c r="IK3411" s="2"/>
      <c r="IL3411" s="2"/>
      <c r="IM3411" s="2"/>
      <c r="IN3411" s="2"/>
      <c r="IO3411" s="2"/>
      <c r="IP3411" s="2"/>
      <c r="IQ3411" s="2"/>
    </row>
    <row r="3412" spans="1:251" s="16" customFormat="1" ht="18.75" customHeight="1">
      <c r="A3412" s="8"/>
      <c r="B3412" s="25"/>
      <c r="C3412" s="135" t="s">
        <v>395</v>
      </c>
      <c r="D3412" s="136"/>
      <c r="E3412" s="136"/>
      <c r="F3412" s="136"/>
      <c r="G3412" s="136"/>
      <c r="H3412" s="136"/>
      <c r="I3412" s="136"/>
      <c r="J3412" s="136"/>
      <c r="K3412" s="136"/>
      <c r="L3412" s="136"/>
      <c r="M3412" s="136"/>
      <c r="N3412" s="136"/>
      <c r="O3412" s="136"/>
      <c r="P3412" s="136"/>
      <c r="Q3412" s="136"/>
      <c r="R3412" s="136"/>
      <c r="S3412" s="136"/>
      <c r="T3412" s="136"/>
      <c r="U3412" s="136"/>
      <c r="V3412" s="136"/>
      <c r="W3412" s="136"/>
      <c r="X3412" s="136"/>
      <c r="Y3412" s="136"/>
      <c r="Z3412" s="137"/>
      <c r="AA3412" s="138">
        <v>95600</v>
      </c>
      <c r="AB3412" s="139"/>
      <c r="AC3412" s="139"/>
      <c r="AD3412" s="139"/>
      <c r="AE3412" s="139"/>
      <c r="AF3412" s="139"/>
      <c r="AG3412" s="139"/>
      <c r="AH3412" s="139"/>
      <c r="AI3412" s="140"/>
      <c r="AJ3412" s="138">
        <v>77500</v>
      </c>
      <c r="AK3412" s="139"/>
      <c r="AL3412" s="139"/>
      <c r="AM3412" s="139"/>
      <c r="AN3412" s="139"/>
      <c r="AO3412" s="139"/>
      <c r="AP3412" s="139"/>
      <c r="AQ3412" s="139"/>
      <c r="AR3412" s="140"/>
      <c r="AS3412" s="141"/>
      <c r="AT3412" s="142"/>
      <c r="AU3412" s="142"/>
      <c r="AV3412" s="142"/>
      <c r="AW3412" s="142"/>
      <c r="AX3412" s="143"/>
      <c r="AY3412" s="2"/>
      <c r="AZ3412" s="2"/>
      <c r="BA3412" s="2"/>
      <c r="BB3412" s="2"/>
      <c r="BC3412" s="2"/>
      <c r="BD3412" s="2"/>
      <c r="BE3412" s="2"/>
      <c r="BF3412" s="2"/>
      <c r="BG3412" s="2"/>
      <c r="BH3412" s="2"/>
      <c r="BI3412" s="2"/>
      <c r="BJ3412" s="2"/>
      <c r="BK3412" s="2"/>
      <c r="BL3412" s="2"/>
      <c r="BM3412" s="2"/>
      <c r="BN3412" s="2"/>
      <c r="BO3412" s="2"/>
      <c r="BP3412" s="2"/>
      <c r="BQ3412" s="2"/>
      <c r="BR3412" s="2"/>
      <c r="BS3412" s="2"/>
      <c r="BT3412" s="2"/>
      <c r="BU3412" s="2"/>
      <c r="BV3412" s="2"/>
      <c r="BW3412" s="2"/>
      <c r="BX3412" s="2"/>
      <c r="BY3412" s="2"/>
      <c r="BZ3412" s="2"/>
      <c r="CA3412" s="2"/>
      <c r="CB3412" s="2"/>
      <c r="CC3412" s="2"/>
      <c r="CD3412" s="2"/>
      <c r="CE3412" s="2"/>
      <c r="CF3412" s="2"/>
      <c r="CG3412" s="2"/>
      <c r="CH3412" s="2"/>
      <c r="CI3412" s="2"/>
      <c r="CJ3412" s="2"/>
      <c r="CK3412" s="2"/>
      <c r="CL3412" s="2"/>
      <c r="CM3412" s="2"/>
      <c r="CN3412" s="2"/>
      <c r="CO3412" s="2"/>
      <c r="CP3412" s="2"/>
      <c r="CQ3412" s="2"/>
      <c r="CR3412" s="2"/>
      <c r="CS3412" s="2"/>
      <c r="CT3412" s="2"/>
      <c r="CU3412" s="2"/>
      <c r="CV3412" s="2"/>
      <c r="CW3412" s="2"/>
      <c r="CX3412" s="2"/>
      <c r="CY3412" s="2"/>
      <c r="CZ3412" s="2"/>
      <c r="DA3412" s="2"/>
      <c r="DB3412" s="2"/>
      <c r="DC3412" s="2"/>
      <c r="DD3412" s="2"/>
      <c r="DE3412" s="2"/>
      <c r="DF3412" s="2"/>
      <c r="DG3412" s="2"/>
      <c r="DH3412" s="2"/>
      <c r="DI3412" s="2"/>
      <c r="DJ3412" s="2"/>
      <c r="DK3412" s="2"/>
      <c r="DL3412" s="2"/>
      <c r="DM3412" s="2"/>
      <c r="DN3412" s="2"/>
      <c r="DO3412" s="2"/>
      <c r="DP3412" s="2"/>
      <c r="DQ3412" s="2"/>
      <c r="DR3412" s="2"/>
      <c r="DS3412" s="2"/>
      <c r="DT3412" s="2"/>
      <c r="DU3412" s="2"/>
      <c r="DV3412" s="2"/>
      <c r="DW3412" s="2"/>
      <c r="DX3412" s="2"/>
      <c r="DY3412" s="2"/>
      <c r="DZ3412" s="2"/>
      <c r="EA3412" s="2"/>
      <c r="EB3412" s="2"/>
      <c r="EC3412" s="2"/>
      <c r="ED3412" s="2"/>
      <c r="EE3412" s="2"/>
      <c r="EF3412" s="2"/>
      <c r="EG3412" s="2"/>
      <c r="EH3412" s="2"/>
      <c r="EI3412" s="2"/>
      <c r="EJ3412" s="2"/>
      <c r="EK3412" s="2"/>
      <c r="EL3412" s="2"/>
      <c r="EM3412" s="2"/>
      <c r="EN3412" s="2"/>
      <c r="EO3412" s="2"/>
      <c r="EP3412" s="2"/>
      <c r="EQ3412" s="2"/>
      <c r="ER3412" s="2"/>
      <c r="ES3412" s="2"/>
      <c r="ET3412" s="2"/>
      <c r="EU3412" s="2"/>
      <c r="EV3412" s="2"/>
      <c r="EW3412" s="2"/>
      <c r="EX3412" s="2"/>
      <c r="EY3412" s="2"/>
      <c r="EZ3412" s="2"/>
      <c r="FA3412" s="2"/>
      <c r="FB3412" s="2"/>
      <c r="FC3412" s="2"/>
      <c r="FD3412" s="2"/>
      <c r="FE3412" s="2"/>
      <c r="FF3412" s="2"/>
      <c r="FG3412" s="2"/>
      <c r="FH3412" s="2"/>
      <c r="FI3412" s="2"/>
      <c r="FJ3412" s="2"/>
      <c r="FK3412" s="2"/>
      <c r="FL3412" s="2"/>
      <c r="FM3412" s="2"/>
      <c r="FN3412" s="2"/>
      <c r="FO3412" s="2"/>
      <c r="FP3412" s="2"/>
      <c r="FQ3412" s="2"/>
      <c r="FR3412" s="2"/>
      <c r="FS3412" s="2"/>
      <c r="FT3412" s="2"/>
      <c r="FU3412" s="2"/>
      <c r="FV3412" s="2"/>
      <c r="FW3412" s="2"/>
      <c r="FX3412" s="2"/>
      <c r="FY3412" s="2"/>
      <c r="FZ3412" s="2"/>
      <c r="GA3412" s="2"/>
      <c r="GB3412" s="2"/>
      <c r="GC3412" s="2"/>
      <c r="GD3412" s="2"/>
      <c r="GE3412" s="2"/>
      <c r="GF3412" s="2"/>
      <c r="GG3412" s="2"/>
      <c r="GH3412" s="2"/>
      <c r="GI3412" s="2"/>
      <c r="GJ3412" s="2"/>
      <c r="GK3412" s="2"/>
      <c r="GL3412" s="2"/>
      <c r="GM3412" s="2"/>
      <c r="GN3412" s="2"/>
      <c r="GO3412" s="2"/>
      <c r="GP3412" s="2"/>
      <c r="GQ3412" s="2"/>
      <c r="GR3412" s="2"/>
      <c r="GS3412" s="2"/>
      <c r="GT3412" s="2"/>
      <c r="GU3412" s="2"/>
      <c r="GV3412" s="2"/>
      <c r="GW3412" s="2"/>
      <c r="GX3412" s="2"/>
      <c r="GY3412" s="2"/>
      <c r="GZ3412" s="2"/>
      <c r="HA3412" s="2"/>
      <c r="HB3412" s="2"/>
      <c r="HC3412" s="2"/>
      <c r="HD3412" s="2"/>
      <c r="HE3412" s="2"/>
      <c r="HF3412" s="2"/>
      <c r="HG3412" s="2"/>
      <c r="HH3412" s="2"/>
      <c r="HI3412" s="2"/>
      <c r="HJ3412" s="2"/>
      <c r="HK3412" s="2"/>
      <c r="HL3412" s="2"/>
      <c r="HM3412" s="2"/>
      <c r="HN3412" s="2"/>
      <c r="HO3412" s="2"/>
      <c r="HP3412" s="2"/>
      <c r="HQ3412" s="2"/>
      <c r="HR3412" s="2"/>
      <c r="HS3412" s="2"/>
      <c r="HT3412" s="2"/>
      <c r="HU3412" s="2"/>
      <c r="HV3412" s="2"/>
      <c r="HW3412" s="2"/>
      <c r="HX3412" s="2"/>
      <c r="HY3412" s="2"/>
      <c r="HZ3412" s="2"/>
      <c r="IA3412" s="2"/>
      <c r="IB3412" s="2"/>
      <c r="IC3412" s="2"/>
      <c r="ID3412" s="2"/>
      <c r="IE3412" s="2"/>
      <c r="IF3412" s="2"/>
      <c r="IG3412" s="2"/>
      <c r="IH3412" s="2"/>
      <c r="II3412" s="2"/>
      <c r="IJ3412" s="2"/>
      <c r="IK3412" s="2"/>
      <c r="IL3412" s="2"/>
      <c r="IM3412" s="2"/>
      <c r="IN3412" s="2"/>
      <c r="IO3412" s="2"/>
      <c r="IP3412" s="2"/>
      <c r="IQ3412" s="2"/>
    </row>
    <row r="3413" spans="1:251" s="16" customFormat="1" ht="18.75" customHeight="1">
      <c r="A3413" s="8"/>
      <c r="B3413" s="25"/>
      <c r="C3413" s="135" t="s">
        <v>391</v>
      </c>
      <c r="D3413" s="136"/>
      <c r="E3413" s="136"/>
      <c r="F3413" s="136"/>
      <c r="G3413" s="136"/>
      <c r="H3413" s="136"/>
      <c r="I3413" s="136"/>
      <c r="J3413" s="136"/>
      <c r="K3413" s="136"/>
      <c r="L3413" s="136"/>
      <c r="M3413" s="136"/>
      <c r="N3413" s="136"/>
      <c r="O3413" s="136"/>
      <c r="P3413" s="136"/>
      <c r="Q3413" s="136"/>
      <c r="R3413" s="136"/>
      <c r="S3413" s="136"/>
      <c r="T3413" s="136"/>
      <c r="U3413" s="136"/>
      <c r="V3413" s="136"/>
      <c r="W3413" s="136"/>
      <c r="X3413" s="136"/>
      <c r="Y3413" s="136"/>
      <c r="Z3413" s="137"/>
      <c r="AA3413" s="138">
        <v>61397</v>
      </c>
      <c r="AB3413" s="139"/>
      <c r="AC3413" s="139"/>
      <c r="AD3413" s="139"/>
      <c r="AE3413" s="139"/>
      <c r="AF3413" s="139"/>
      <c r="AG3413" s="139"/>
      <c r="AH3413" s="139"/>
      <c r="AI3413" s="140"/>
      <c r="AJ3413" s="138">
        <v>59984</v>
      </c>
      <c r="AK3413" s="139"/>
      <c r="AL3413" s="139"/>
      <c r="AM3413" s="139"/>
      <c r="AN3413" s="139"/>
      <c r="AO3413" s="139"/>
      <c r="AP3413" s="139"/>
      <c r="AQ3413" s="139"/>
      <c r="AR3413" s="140"/>
      <c r="AS3413" s="141"/>
      <c r="AT3413" s="142"/>
      <c r="AU3413" s="142"/>
      <c r="AV3413" s="142"/>
      <c r="AW3413" s="142"/>
      <c r="AX3413" s="143"/>
      <c r="AY3413" s="2"/>
      <c r="AZ3413" s="2"/>
      <c r="BA3413" s="2"/>
      <c r="BB3413" s="2"/>
      <c r="BC3413" s="2"/>
      <c r="BD3413" s="2"/>
      <c r="BE3413" s="2"/>
      <c r="BF3413" s="2"/>
      <c r="BG3413" s="2"/>
      <c r="BH3413" s="2"/>
      <c r="BI3413" s="2"/>
      <c r="BJ3413" s="2"/>
      <c r="BK3413" s="2"/>
      <c r="BL3413" s="2"/>
      <c r="BM3413" s="2"/>
      <c r="BN3413" s="2"/>
      <c r="BO3413" s="2"/>
      <c r="BP3413" s="2"/>
      <c r="BQ3413" s="2"/>
      <c r="BR3413" s="2"/>
      <c r="BS3413" s="2"/>
      <c r="BT3413" s="2"/>
      <c r="BU3413" s="2"/>
      <c r="BV3413" s="2"/>
      <c r="BW3413" s="2"/>
      <c r="BX3413" s="2"/>
      <c r="BY3413" s="2"/>
      <c r="BZ3413" s="2"/>
      <c r="CA3413" s="2"/>
      <c r="CB3413" s="2"/>
      <c r="CC3413" s="2"/>
      <c r="CD3413" s="2"/>
      <c r="CE3413" s="2"/>
      <c r="CF3413" s="2"/>
      <c r="CG3413" s="2"/>
      <c r="CH3413" s="2"/>
      <c r="CI3413" s="2"/>
      <c r="CJ3413" s="2"/>
      <c r="CK3413" s="2"/>
      <c r="CL3413" s="2"/>
      <c r="CM3413" s="2"/>
      <c r="CN3413" s="2"/>
      <c r="CO3413" s="2"/>
      <c r="CP3413" s="2"/>
      <c r="CQ3413" s="2"/>
      <c r="CR3413" s="2"/>
      <c r="CS3413" s="2"/>
      <c r="CT3413" s="2"/>
      <c r="CU3413" s="2"/>
      <c r="CV3413" s="2"/>
      <c r="CW3413" s="2"/>
      <c r="CX3413" s="2"/>
      <c r="CY3413" s="2"/>
      <c r="CZ3413" s="2"/>
      <c r="DA3413" s="2"/>
      <c r="DB3413" s="2"/>
      <c r="DC3413" s="2"/>
      <c r="DD3413" s="2"/>
      <c r="DE3413" s="2"/>
      <c r="DF3413" s="2"/>
      <c r="DG3413" s="2"/>
      <c r="DH3413" s="2"/>
      <c r="DI3413" s="2"/>
      <c r="DJ3413" s="2"/>
      <c r="DK3413" s="2"/>
      <c r="DL3413" s="2"/>
      <c r="DM3413" s="2"/>
      <c r="DN3413" s="2"/>
      <c r="DO3413" s="2"/>
      <c r="DP3413" s="2"/>
      <c r="DQ3413" s="2"/>
      <c r="DR3413" s="2"/>
      <c r="DS3413" s="2"/>
      <c r="DT3413" s="2"/>
      <c r="DU3413" s="2"/>
      <c r="DV3413" s="2"/>
      <c r="DW3413" s="2"/>
      <c r="DX3413" s="2"/>
      <c r="DY3413" s="2"/>
      <c r="DZ3413" s="2"/>
      <c r="EA3413" s="2"/>
      <c r="EB3413" s="2"/>
      <c r="EC3413" s="2"/>
      <c r="ED3413" s="2"/>
      <c r="EE3413" s="2"/>
      <c r="EF3413" s="2"/>
      <c r="EG3413" s="2"/>
      <c r="EH3413" s="2"/>
      <c r="EI3413" s="2"/>
      <c r="EJ3413" s="2"/>
      <c r="EK3413" s="2"/>
      <c r="EL3413" s="2"/>
      <c r="EM3413" s="2"/>
      <c r="EN3413" s="2"/>
      <c r="EO3413" s="2"/>
      <c r="EP3413" s="2"/>
      <c r="EQ3413" s="2"/>
      <c r="ER3413" s="2"/>
      <c r="ES3413" s="2"/>
      <c r="ET3413" s="2"/>
      <c r="EU3413" s="2"/>
      <c r="EV3413" s="2"/>
      <c r="EW3413" s="2"/>
      <c r="EX3413" s="2"/>
      <c r="EY3413" s="2"/>
      <c r="EZ3413" s="2"/>
      <c r="FA3413" s="2"/>
      <c r="FB3413" s="2"/>
      <c r="FC3413" s="2"/>
      <c r="FD3413" s="2"/>
      <c r="FE3413" s="2"/>
      <c r="FF3413" s="2"/>
      <c r="FG3413" s="2"/>
      <c r="FH3413" s="2"/>
      <c r="FI3413" s="2"/>
      <c r="FJ3413" s="2"/>
      <c r="FK3413" s="2"/>
      <c r="FL3413" s="2"/>
      <c r="FM3413" s="2"/>
      <c r="FN3413" s="2"/>
      <c r="FO3413" s="2"/>
      <c r="FP3413" s="2"/>
      <c r="FQ3413" s="2"/>
      <c r="FR3413" s="2"/>
      <c r="FS3413" s="2"/>
      <c r="FT3413" s="2"/>
      <c r="FU3413" s="2"/>
      <c r="FV3413" s="2"/>
      <c r="FW3413" s="2"/>
      <c r="FX3413" s="2"/>
      <c r="FY3413" s="2"/>
      <c r="FZ3413" s="2"/>
      <c r="GA3413" s="2"/>
      <c r="GB3413" s="2"/>
      <c r="GC3413" s="2"/>
      <c r="GD3413" s="2"/>
      <c r="GE3413" s="2"/>
      <c r="GF3413" s="2"/>
      <c r="GG3413" s="2"/>
      <c r="GH3413" s="2"/>
      <c r="GI3413" s="2"/>
      <c r="GJ3413" s="2"/>
      <c r="GK3413" s="2"/>
      <c r="GL3413" s="2"/>
      <c r="GM3413" s="2"/>
      <c r="GN3413" s="2"/>
      <c r="GO3413" s="2"/>
      <c r="GP3413" s="2"/>
      <c r="GQ3413" s="2"/>
      <c r="GR3413" s="2"/>
      <c r="GS3413" s="2"/>
      <c r="GT3413" s="2"/>
      <c r="GU3413" s="2"/>
      <c r="GV3413" s="2"/>
      <c r="GW3413" s="2"/>
      <c r="GX3413" s="2"/>
      <c r="GY3413" s="2"/>
      <c r="GZ3413" s="2"/>
      <c r="HA3413" s="2"/>
      <c r="HB3413" s="2"/>
      <c r="HC3413" s="2"/>
      <c r="HD3413" s="2"/>
      <c r="HE3413" s="2"/>
      <c r="HF3413" s="2"/>
      <c r="HG3413" s="2"/>
      <c r="HH3413" s="2"/>
      <c r="HI3413" s="2"/>
      <c r="HJ3413" s="2"/>
      <c r="HK3413" s="2"/>
      <c r="HL3413" s="2"/>
      <c r="HM3413" s="2"/>
      <c r="HN3413" s="2"/>
      <c r="HO3413" s="2"/>
      <c r="HP3413" s="2"/>
      <c r="HQ3413" s="2"/>
      <c r="HR3413" s="2"/>
      <c r="HS3413" s="2"/>
      <c r="HT3413" s="2"/>
      <c r="HU3413" s="2"/>
      <c r="HV3413" s="2"/>
      <c r="HW3413" s="2"/>
      <c r="HX3413" s="2"/>
      <c r="HY3413" s="2"/>
      <c r="HZ3413" s="2"/>
      <c r="IA3413" s="2"/>
      <c r="IB3413" s="2"/>
      <c r="IC3413" s="2"/>
      <c r="ID3413" s="2"/>
      <c r="IE3413" s="2"/>
      <c r="IF3413" s="2"/>
      <c r="IG3413" s="2"/>
      <c r="IH3413" s="2"/>
      <c r="II3413" s="2"/>
      <c r="IJ3413" s="2"/>
      <c r="IK3413" s="2"/>
      <c r="IL3413" s="2"/>
      <c r="IM3413" s="2"/>
      <c r="IN3413" s="2"/>
      <c r="IO3413" s="2"/>
      <c r="IP3413" s="2"/>
      <c r="IQ3413" s="2"/>
    </row>
    <row r="3414" spans="1:251" s="16" customFormat="1" ht="18.75" customHeight="1" thickBot="1">
      <c r="A3414" s="17"/>
      <c r="B3414" s="144" t="s">
        <v>11</v>
      </c>
      <c r="C3414" s="145"/>
      <c r="D3414" s="145"/>
      <c r="E3414" s="145"/>
      <c r="F3414" s="145"/>
      <c r="G3414" s="145"/>
      <c r="H3414" s="145"/>
      <c r="I3414" s="145"/>
      <c r="J3414" s="145"/>
      <c r="K3414" s="145"/>
      <c r="L3414" s="145"/>
      <c r="M3414" s="145"/>
      <c r="N3414" s="145"/>
      <c r="O3414" s="145"/>
      <c r="P3414" s="145"/>
      <c r="Q3414" s="145"/>
      <c r="R3414" s="145"/>
      <c r="S3414" s="145"/>
      <c r="T3414" s="145"/>
      <c r="U3414" s="145"/>
      <c r="V3414" s="145"/>
      <c r="W3414" s="145"/>
      <c r="X3414" s="145"/>
      <c r="Y3414" s="145"/>
      <c r="Z3414" s="146"/>
      <c r="AA3414" s="147">
        <f>SUM($AA$3412:$AA$3413)</f>
        <v>156997</v>
      </c>
      <c r="AB3414" s="148"/>
      <c r="AC3414" s="148"/>
      <c r="AD3414" s="148"/>
      <c r="AE3414" s="148"/>
      <c r="AF3414" s="148"/>
      <c r="AG3414" s="148"/>
      <c r="AH3414" s="148"/>
      <c r="AI3414" s="149"/>
      <c r="AJ3414" s="147">
        <f>SUM($AJ$3412:$AJ$3413)</f>
        <v>137484</v>
      </c>
      <c r="AK3414" s="148"/>
      <c r="AL3414" s="148"/>
      <c r="AM3414" s="148"/>
      <c r="AN3414" s="148"/>
      <c r="AO3414" s="148"/>
      <c r="AP3414" s="148"/>
      <c r="AQ3414" s="148"/>
      <c r="AR3414" s="149"/>
      <c r="AS3414" s="150"/>
      <c r="AT3414" s="151"/>
      <c r="AU3414" s="151"/>
      <c r="AV3414" s="151"/>
      <c r="AW3414" s="151"/>
      <c r="AX3414" s="152"/>
      <c r="AY3414" s="2"/>
      <c r="AZ3414" s="2"/>
      <c r="BA3414" s="2"/>
      <c r="BB3414" s="2"/>
      <c r="BC3414" s="2"/>
      <c r="BD3414" s="2"/>
      <c r="BE3414" s="2"/>
      <c r="BF3414" s="2"/>
      <c r="BG3414" s="2"/>
      <c r="BH3414" s="2"/>
      <c r="BI3414" s="2"/>
      <c r="BJ3414" s="2"/>
      <c r="BK3414" s="2"/>
      <c r="BL3414" s="2"/>
      <c r="BM3414" s="2"/>
      <c r="BN3414" s="2"/>
      <c r="BO3414" s="2"/>
      <c r="BP3414" s="2"/>
      <c r="BQ3414" s="2"/>
      <c r="BR3414" s="2"/>
      <c r="BS3414" s="2"/>
      <c r="BT3414" s="2"/>
      <c r="BU3414" s="2"/>
      <c r="BV3414" s="2"/>
      <c r="BW3414" s="2"/>
      <c r="BX3414" s="2"/>
      <c r="BY3414" s="2"/>
      <c r="BZ3414" s="2"/>
      <c r="CA3414" s="2"/>
      <c r="CB3414" s="2"/>
      <c r="CC3414" s="2"/>
      <c r="CD3414" s="2"/>
      <c r="CE3414" s="2"/>
      <c r="CF3414" s="2"/>
      <c r="CG3414" s="2"/>
      <c r="CH3414" s="2"/>
      <c r="CI3414" s="2"/>
      <c r="CJ3414" s="2"/>
      <c r="CK3414" s="2"/>
      <c r="CL3414" s="2"/>
      <c r="CM3414" s="2"/>
      <c r="CN3414" s="2"/>
      <c r="CO3414" s="2"/>
      <c r="CP3414" s="2"/>
      <c r="CQ3414" s="2"/>
      <c r="CR3414" s="2"/>
      <c r="CS3414" s="2"/>
      <c r="CT3414" s="2"/>
      <c r="CU3414" s="2"/>
      <c r="CV3414" s="2"/>
      <c r="CW3414" s="2"/>
      <c r="CX3414" s="2"/>
      <c r="CY3414" s="2"/>
      <c r="CZ3414" s="2"/>
      <c r="DA3414" s="2"/>
      <c r="DB3414" s="2"/>
      <c r="DC3414" s="2"/>
      <c r="DD3414" s="2"/>
      <c r="DE3414" s="2"/>
      <c r="DF3414" s="2"/>
      <c r="DG3414" s="2"/>
      <c r="DH3414" s="2"/>
      <c r="DI3414" s="2"/>
      <c r="DJ3414" s="2"/>
      <c r="DK3414" s="2"/>
      <c r="DL3414" s="2"/>
      <c r="DM3414" s="2"/>
      <c r="DN3414" s="2"/>
      <c r="DO3414" s="2"/>
      <c r="DP3414" s="2"/>
      <c r="DQ3414" s="2"/>
      <c r="DR3414" s="2"/>
      <c r="DS3414" s="2"/>
      <c r="DT3414" s="2"/>
      <c r="DU3414" s="2"/>
      <c r="DV3414" s="2"/>
      <c r="DW3414" s="2"/>
      <c r="DX3414" s="2"/>
      <c r="DY3414" s="2"/>
      <c r="DZ3414" s="2"/>
      <c r="EA3414" s="2"/>
      <c r="EB3414" s="2"/>
      <c r="EC3414" s="2"/>
      <c r="ED3414" s="2"/>
      <c r="EE3414" s="2"/>
      <c r="EF3414" s="2"/>
      <c r="EG3414" s="2"/>
      <c r="EH3414" s="2"/>
      <c r="EI3414" s="2"/>
      <c r="EJ3414" s="2"/>
      <c r="EK3414" s="2"/>
      <c r="EL3414" s="2"/>
      <c r="EM3414" s="2"/>
      <c r="EN3414" s="2"/>
      <c r="EO3414" s="2"/>
      <c r="EP3414" s="2"/>
      <c r="EQ3414" s="2"/>
      <c r="ER3414" s="2"/>
      <c r="ES3414" s="2"/>
      <c r="ET3414" s="2"/>
      <c r="EU3414" s="2"/>
      <c r="EV3414" s="2"/>
      <c r="EW3414" s="2"/>
      <c r="EX3414" s="2"/>
      <c r="EY3414" s="2"/>
      <c r="EZ3414" s="2"/>
      <c r="FA3414" s="2"/>
      <c r="FB3414" s="2"/>
      <c r="FC3414" s="2"/>
      <c r="FD3414" s="2"/>
      <c r="FE3414" s="2"/>
      <c r="FF3414" s="2"/>
      <c r="FG3414" s="2"/>
      <c r="FH3414" s="2"/>
      <c r="FI3414" s="2"/>
      <c r="FJ3414" s="2"/>
      <c r="FK3414" s="2"/>
      <c r="FL3414" s="2"/>
      <c r="FM3414" s="2"/>
      <c r="FN3414" s="2"/>
      <c r="FO3414" s="2"/>
      <c r="FP3414" s="2"/>
      <c r="FQ3414" s="2"/>
      <c r="FR3414" s="2"/>
      <c r="FS3414" s="2"/>
      <c r="FT3414" s="2"/>
      <c r="FU3414" s="2"/>
      <c r="FV3414" s="2"/>
      <c r="FW3414" s="2"/>
      <c r="FX3414" s="2"/>
      <c r="FY3414" s="2"/>
      <c r="FZ3414" s="2"/>
      <c r="GA3414" s="2"/>
      <c r="GB3414" s="2"/>
      <c r="GC3414" s="2"/>
      <c r="GD3414" s="2"/>
      <c r="GE3414" s="2"/>
      <c r="GF3414" s="2"/>
      <c r="GG3414" s="2"/>
      <c r="GH3414" s="2"/>
      <c r="GI3414" s="2"/>
      <c r="GJ3414" s="2"/>
      <c r="GK3414" s="2"/>
      <c r="GL3414" s="2"/>
      <c r="GM3414" s="2"/>
      <c r="GN3414" s="2"/>
      <c r="GO3414" s="2"/>
      <c r="GP3414" s="2"/>
      <c r="GQ3414" s="2"/>
      <c r="GR3414" s="2"/>
      <c r="GS3414" s="2"/>
      <c r="GT3414" s="2"/>
      <c r="GU3414" s="2"/>
      <c r="GV3414" s="2"/>
      <c r="GW3414" s="2"/>
      <c r="GX3414" s="2"/>
      <c r="GY3414" s="2"/>
      <c r="GZ3414" s="2"/>
      <c r="HA3414" s="2"/>
      <c r="HB3414" s="2"/>
      <c r="HC3414" s="2"/>
      <c r="HD3414" s="2"/>
      <c r="HE3414" s="2"/>
      <c r="HF3414" s="2"/>
      <c r="HG3414" s="2"/>
      <c r="HH3414" s="2"/>
      <c r="HI3414" s="2"/>
      <c r="HJ3414" s="2"/>
      <c r="HK3414" s="2"/>
      <c r="HL3414" s="2"/>
      <c r="HM3414" s="2"/>
      <c r="HN3414" s="2"/>
      <c r="HO3414" s="2"/>
      <c r="HP3414" s="2"/>
      <c r="HQ3414" s="2"/>
      <c r="HR3414" s="2"/>
      <c r="HS3414" s="2"/>
      <c r="HT3414" s="2"/>
      <c r="HU3414" s="2"/>
      <c r="HV3414" s="2"/>
      <c r="HW3414" s="2"/>
      <c r="HX3414" s="2"/>
      <c r="HY3414" s="2"/>
      <c r="HZ3414" s="2"/>
      <c r="IA3414" s="2"/>
      <c r="IB3414" s="2"/>
      <c r="IC3414" s="2"/>
      <c r="ID3414" s="2"/>
      <c r="IE3414" s="2"/>
      <c r="IF3414" s="2"/>
      <c r="IG3414" s="2"/>
      <c r="IH3414" s="2"/>
      <c r="II3414" s="2"/>
      <c r="IJ3414" s="2"/>
      <c r="IK3414" s="2"/>
      <c r="IL3414" s="2"/>
      <c r="IM3414" s="2"/>
      <c r="IN3414" s="2"/>
      <c r="IO3414" s="2"/>
      <c r="IP3414" s="2"/>
      <c r="IQ3414" s="2"/>
    </row>
    <row r="3416" spans="1:251" ht="19.2">
      <c r="A3416" s="1" t="s">
        <v>0</v>
      </c>
      <c r="AW3416" s="3"/>
      <c r="AX3416" s="4"/>
      <c r="AY3416" s="3"/>
    </row>
    <row r="3418" spans="1:251" ht="18">
      <c r="B3418" s="153" t="s">
        <v>8</v>
      </c>
      <c r="C3418" s="154"/>
      <c r="D3418" s="154"/>
      <c r="E3418" s="154"/>
      <c r="F3418" s="154"/>
      <c r="G3418" s="154"/>
      <c r="H3418" s="154"/>
      <c r="I3418" s="154"/>
      <c r="J3418" s="154"/>
      <c r="K3418" s="154"/>
      <c r="L3418" s="154"/>
      <c r="M3418" s="154"/>
      <c r="N3418" s="154"/>
      <c r="O3418" s="154"/>
      <c r="P3418" s="154"/>
      <c r="Q3418" s="154"/>
      <c r="R3418" s="154"/>
      <c r="S3418" s="154"/>
      <c r="T3418" s="154"/>
      <c r="U3418" s="154"/>
      <c r="V3418" s="154"/>
      <c r="W3418" s="154"/>
      <c r="X3418" s="154"/>
      <c r="Y3418" s="154"/>
      <c r="Z3418" s="154"/>
      <c r="AA3418" s="154"/>
      <c r="AB3418" s="154"/>
      <c r="AC3418" s="154"/>
      <c r="AD3418" s="154"/>
      <c r="AE3418" s="154"/>
      <c r="AF3418" s="154"/>
      <c r="AG3418" s="154"/>
      <c r="AH3418" s="154"/>
      <c r="AI3418" s="154"/>
      <c r="AJ3418" s="154"/>
      <c r="AK3418" s="154"/>
      <c r="AL3418" s="154"/>
      <c r="AM3418" s="154"/>
      <c r="AN3418" s="154"/>
      <c r="AO3418" s="154"/>
      <c r="AP3418" s="154"/>
      <c r="AQ3418" s="154"/>
      <c r="AR3418" s="154"/>
      <c r="AS3418" s="154"/>
      <c r="AT3418" s="154"/>
      <c r="AU3418" s="154"/>
      <c r="AV3418" s="154"/>
      <c r="AW3418" s="154"/>
      <c r="AX3418" s="154"/>
    </row>
    <row r="3419" spans="1:251">
      <c r="Z3419" s="5"/>
      <c r="AD3419" s="5"/>
      <c r="AE3419" s="5"/>
      <c r="AF3419" s="5"/>
      <c r="AG3419" s="5"/>
      <c r="AH3419" s="5"/>
      <c r="AI3419" s="5"/>
      <c r="AO3419" s="5"/>
    </row>
    <row r="3420" spans="1:251" ht="13.8" thickBot="1">
      <c r="Z3420" s="5"/>
      <c r="AD3420" s="5"/>
      <c r="AE3420" s="5"/>
      <c r="AF3420" s="5"/>
      <c r="AG3420" s="5"/>
      <c r="AH3420" s="5"/>
      <c r="AI3420" s="5"/>
      <c r="AO3420" s="5"/>
      <c r="DI3420" s="6"/>
    </row>
    <row r="3421" spans="1:251" ht="24.75" customHeight="1" thickBot="1">
      <c r="B3421" s="155" t="s">
        <v>1</v>
      </c>
      <c r="C3421" s="156"/>
      <c r="D3421" s="156"/>
      <c r="E3421" s="156"/>
      <c r="F3421" s="156"/>
      <c r="G3421" s="156"/>
      <c r="H3421" s="157" t="s">
        <v>396</v>
      </c>
      <c r="I3421" s="158"/>
      <c r="J3421" s="158"/>
      <c r="K3421" s="158"/>
      <c r="L3421" s="158"/>
      <c r="M3421" s="158"/>
      <c r="N3421" s="158"/>
      <c r="O3421" s="158"/>
      <c r="P3421" s="158"/>
      <c r="Q3421" s="158"/>
      <c r="R3421" s="158"/>
      <c r="S3421" s="158"/>
      <c r="T3421" s="158"/>
      <c r="U3421" s="158"/>
      <c r="V3421" s="158"/>
      <c r="W3421" s="158"/>
      <c r="X3421" s="158"/>
      <c r="Y3421" s="158"/>
      <c r="Z3421" s="158"/>
      <c r="AA3421" s="158"/>
      <c r="AB3421" s="158"/>
      <c r="AC3421" s="158"/>
      <c r="AD3421" s="158"/>
      <c r="AE3421" s="158"/>
      <c r="AF3421" s="158"/>
      <c r="AG3421" s="158"/>
      <c r="AH3421" s="158"/>
      <c r="AI3421" s="158"/>
      <c r="AJ3421" s="158"/>
      <c r="AK3421" s="158"/>
      <c r="AL3421" s="158"/>
      <c r="AM3421" s="158"/>
      <c r="AN3421" s="158"/>
      <c r="AO3421" s="158"/>
      <c r="AP3421" s="158"/>
      <c r="AQ3421" s="158"/>
      <c r="AR3421" s="158"/>
      <c r="AS3421" s="158"/>
      <c r="AT3421" s="158"/>
      <c r="AU3421" s="158"/>
      <c r="AV3421" s="158"/>
      <c r="AW3421" s="158"/>
      <c r="AX3421" s="159"/>
      <c r="DI3421" s="6"/>
    </row>
    <row r="3422" spans="1:251" ht="14.4">
      <c r="B3422" s="7"/>
      <c r="C3422" s="7"/>
      <c r="D3422" s="7"/>
      <c r="E3422" s="7"/>
      <c r="F3422" s="7"/>
      <c r="G3422" s="7"/>
      <c r="H3422" s="8"/>
      <c r="I3422" s="8"/>
      <c r="J3422" s="8"/>
      <c r="K3422" s="8"/>
      <c r="L3422" s="9"/>
      <c r="M3422" s="9"/>
      <c r="N3422" s="9"/>
      <c r="O3422" s="9"/>
      <c r="P3422" s="8"/>
      <c r="Q3422" s="8"/>
      <c r="R3422" s="8"/>
      <c r="S3422" s="8"/>
      <c r="T3422" s="8"/>
      <c r="U3422" s="8"/>
      <c r="V3422" s="10"/>
      <c r="W3422" s="10"/>
      <c r="X3422" s="10"/>
      <c r="Y3422" s="10"/>
      <c r="Z3422" s="10"/>
      <c r="AA3422" s="10"/>
      <c r="AB3422" s="10"/>
      <c r="AC3422" s="10"/>
      <c r="AD3422" s="10"/>
      <c r="AE3422" s="10"/>
      <c r="AF3422" s="10"/>
      <c r="AG3422" s="10"/>
      <c r="AH3422" s="10"/>
      <c r="AI3422" s="10"/>
      <c r="AJ3422" s="10"/>
      <c r="AK3422" s="10"/>
      <c r="AL3422" s="10"/>
      <c r="AM3422" s="10"/>
      <c r="AN3422" s="10"/>
      <c r="AO3422" s="10"/>
      <c r="AP3422" s="10"/>
      <c r="AQ3422" s="10"/>
      <c r="AR3422" s="10"/>
      <c r="AS3422" s="10"/>
      <c r="AT3422" s="10"/>
      <c r="AU3422" s="10"/>
      <c r="AV3422" s="10"/>
      <c r="AW3422" s="10"/>
      <c r="AX3422" s="10"/>
      <c r="DI3422" s="6"/>
    </row>
    <row r="3423" spans="1:251" ht="15" thickBot="1">
      <c r="A3423" s="11"/>
      <c r="B3423" s="10" t="s">
        <v>2</v>
      </c>
      <c r="C3423" s="8"/>
      <c r="D3423" s="8"/>
      <c r="E3423" s="8"/>
      <c r="F3423" s="8"/>
      <c r="G3423" s="8"/>
      <c r="H3423" s="8"/>
      <c r="I3423" s="8"/>
      <c r="J3423" s="8"/>
      <c r="K3423" s="8"/>
      <c r="L3423" s="9"/>
      <c r="M3423" s="9"/>
      <c r="N3423" s="9"/>
      <c r="O3423" s="9"/>
      <c r="P3423" s="8"/>
      <c r="Q3423" s="8"/>
      <c r="R3423" s="8"/>
      <c r="S3423" s="8"/>
      <c r="T3423" s="8"/>
      <c r="U3423" s="8"/>
      <c r="V3423" s="10"/>
      <c r="W3423" s="10"/>
      <c r="X3423" s="10"/>
      <c r="Y3423" s="10"/>
      <c r="Z3423" s="10"/>
      <c r="AA3423" s="10"/>
      <c r="AB3423" s="10"/>
      <c r="AC3423" s="10"/>
      <c r="AD3423" s="10"/>
      <c r="AE3423" s="10"/>
      <c r="AF3423" s="10"/>
      <c r="AG3423" s="10"/>
      <c r="AH3423" s="10"/>
      <c r="AI3423" s="10"/>
      <c r="AJ3423" s="10"/>
      <c r="AK3423" s="10"/>
      <c r="AL3423" s="10"/>
      <c r="AM3423" s="10"/>
      <c r="AN3423" s="10"/>
      <c r="AO3423" s="10"/>
      <c r="AP3423" s="10"/>
      <c r="AQ3423" s="10"/>
      <c r="AR3423" s="10"/>
      <c r="AS3423" s="10"/>
      <c r="AT3423" s="10"/>
      <c r="AU3423" s="10"/>
      <c r="AV3423" s="10"/>
      <c r="AW3423" s="10"/>
      <c r="AX3423" s="10"/>
      <c r="DI3423" s="6"/>
    </row>
    <row r="3424" spans="1:251" ht="14.4">
      <c r="A3424" s="8"/>
      <c r="B3424" s="12"/>
      <c r="C3424" s="7"/>
      <c r="D3424" s="7"/>
      <c r="E3424" s="7"/>
      <c r="F3424" s="7"/>
      <c r="G3424" s="7"/>
      <c r="H3424" s="7"/>
      <c r="I3424" s="7"/>
      <c r="J3424" s="7"/>
      <c r="K3424" s="7"/>
      <c r="L3424" s="13"/>
      <c r="M3424" s="13"/>
      <c r="N3424" s="13"/>
      <c r="O3424" s="13"/>
      <c r="P3424" s="7"/>
      <c r="Q3424" s="7"/>
      <c r="R3424" s="7"/>
      <c r="S3424" s="7"/>
      <c r="T3424" s="7"/>
      <c r="U3424" s="7"/>
      <c r="V3424" s="14"/>
      <c r="W3424" s="14"/>
      <c r="X3424" s="14"/>
      <c r="Y3424" s="14"/>
      <c r="Z3424" s="14"/>
      <c r="AA3424" s="14"/>
      <c r="AB3424" s="14"/>
      <c r="AC3424" s="14"/>
      <c r="AD3424" s="14"/>
      <c r="AE3424" s="14"/>
      <c r="AF3424" s="14"/>
      <c r="AG3424" s="14"/>
      <c r="AH3424" s="14"/>
      <c r="AI3424" s="14"/>
      <c r="AJ3424" s="14"/>
      <c r="AK3424" s="14"/>
      <c r="AL3424" s="14"/>
      <c r="AM3424" s="14"/>
      <c r="AN3424" s="14"/>
      <c r="AO3424" s="14"/>
      <c r="AP3424" s="14"/>
      <c r="AQ3424" s="14"/>
      <c r="AR3424" s="14"/>
      <c r="AS3424" s="14"/>
      <c r="AT3424" s="14"/>
      <c r="AU3424" s="14"/>
      <c r="AV3424" s="14"/>
      <c r="AW3424" s="14"/>
      <c r="AX3424" s="15"/>
    </row>
    <row r="3425" spans="1:113" ht="12" customHeight="1">
      <c r="A3425" s="8"/>
      <c r="B3425" s="160" t="s">
        <v>397</v>
      </c>
      <c r="C3425" s="161"/>
      <c r="D3425" s="161"/>
      <c r="E3425" s="161"/>
      <c r="F3425" s="161"/>
      <c r="G3425" s="161"/>
      <c r="H3425" s="161"/>
      <c r="I3425" s="161"/>
      <c r="J3425" s="161"/>
      <c r="K3425" s="161"/>
      <c r="L3425" s="161"/>
      <c r="M3425" s="161"/>
      <c r="N3425" s="161"/>
      <c r="O3425" s="161"/>
      <c r="P3425" s="161"/>
      <c r="Q3425" s="161"/>
      <c r="R3425" s="161"/>
      <c r="S3425" s="161"/>
      <c r="T3425" s="161"/>
      <c r="U3425" s="161"/>
      <c r="V3425" s="161"/>
      <c r="W3425" s="161"/>
      <c r="X3425" s="161"/>
      <c r="Y3425" s="161"/>
      <c r="Z3425" s="161"/>
      <c r="AA3425" s="161"/>
      <c r="AB3425" s="161"/>
      <c r="AC3425" s="161"/>
      <c r="AD3425" s="161"/>
      <c r="AE3425" s="161"/>
      <c r="AF3425" s="161"/>
      <c r="AG3425" s="161"/>
      <c r="AH3425" s="161"/>
      <c r="AI3425" s="161"/>
      <c r="AJ3425" s="161"/>
      <c r="AK3425" s="161"/>
      <c r="AL3425" s="161"/>
      <c r="AM3425" s="161"/>
      <c r="AN3425" s="161"/>
      <c r="AO3425" s="161"/>
      <c r="AP3425" s="161"/>
      <c r="AQ3425" s="161"/>
      <c r="AR3425" s="161"/>
      <c r="AS3425" s="161"/>
      <c r="AT3425" s="161"/>
      <c r="AU3425" s="161"/>
      <c r="AV3425" s="161"/>
      <c r="AW3425" s="161"/>
      <c r="AX3425" s="162"/>
    </row>
    <row r="3426" spans="1:113" ht="12" customHeight="1">
      <c r="A3426" s="8"/>
      <c r="B3426" s="160"/>
      <c r="C3426" s="161"/>
      <c r="D3426" s="161"/>
      <c r="E3426" s="161"/>
      <c r="F3426" s="161"/>
      <c r="G3426" s="161"/>
      <c r="H3426" s="161"/>
      <c r="I3426" s="161"/>
      <c r="J3426" s="161"/>
      <c r="K3426" s="161"/>
      <c r="L3426" s="161"/>
      <c r="M3426" s="161"/>
      <c r="N3426" s="161"/>
      <c r="O3426" s="161"/>
      <c r="P3426" s="161"/>
      <c r="Q3426" s="161"/>
      <c r="R3426" s="161"/>
      <c r="S3426" s="161"/>
      <c r="T3426" s="161"/>
      <c r="U3426" s="161"/>
      <c r="V3426" s="161"/>
      <c r="W3426" s="161"/>
      <c r="X3426" s="161"/>
      <c r="Y3426" s="161"/>
      <c r="Z3426" s="161"/>
      <c r="AA3426" s="161"/>
      <c r="AB3426" s="161"/>
      <c r="AC3426" s="161"/>
      <c r="AD3426" s="161"/>
      <c r="AE3426" s="161"/>
      <c r="AF3426" s="161"/>
      <c r="AG3426" s="161"/>
      <c r="AH3426" s="161"/>
      <c r="AI3426" s="161"/>
      <c r="AJ3426" s="161"/>
      <c r="AK3426" s="161"/>
      <c r="AL3426" s="161"/>
      <c r="AM3426" s="161"/>
      <c r="AN3426" s="161"/>
      <c r="AO3426" s="161"/>
      <c r="AP3426" s="161"/>
      <c r="AQ3426" s="161"/>
      <c r="AR3426" s="161"/>
      <c r="AS3426" s="161"/>
      <c r="AT3426" s="161"/>
      <c r="AU3426" s="161"/>
      <c r="AV3426" s="161"/>
      <c r="AW3426" s="161"/>
      <c r="AX3426" s="162"/>
      <c r="BC3426" s="16"/>
    </row>
    <row r="3427" spans="1:113" ht="12" customHeight="1">
      <c r="A3427" s="8"/>
      <c r="B3427" s="160"/>
      <c r="C3427" s="161"/>
      <c r="D3427" s="161"/>
      <c r="E3427" s="161"/>
      <c r="F3427" s="161"/>
      <c r="G3427" s="161"/>
      <c r="H3427" s="161"/>
      <c r="I3427" s="161"/>
      <c r="J3427" s="161"/>
      <c r="K3427" s="161"/>
      <c r="L3427" s="161"/>
      <c r="M3427" s="161"/>
      <c r="N3427" s="161"/>
      <c r="O3427" s="161"/>
      <c r="P3427" s="161"/>
      <c r="Q3427" s="161"/>
      <c r="R3427" s="161"/>
      <c r="S3427" s="161"/>
      <c r="T3427" s="161"/>
      <c r="U3427" s="161"/>
      <c r="V3427" s="161"/>
      <c r="W3427" s="161"/>
      <c r="X3427" s="161"/>
      <c r="Y3427" s="161"/>
      <c r="Z3427" s="161"/>
      <c r="AA3427" s="161"/>
      <c r="AB3427" s="161"/>
      <c r="AC3427" s="161"/>
      <c r="AD3427" s="161"/>
      <c r="AE3427" s="161"/>
      <c r="AF3427" s="161"/>
      <c r="AG3427" s="161"/>
      <c r="AH3427" s="161"/>
      <c r="AI3427" s="161"/>
      <c r="AJ3427" s="161"/>
      <c r="AK3427" s="161"/>
      <c r="AL3427" s="161"/>
      <c r="AM3427" s="161"/>
      <c r="AN3427" s="161"/>
      <c r="AO3427" s="161"/>
      <c r="AP3427" s="161"/>
      <c r="AQ3427" s="161"/>
      <c r="AR3427" s="161"/>
      <c r="AS3427" s="161"/>
      <c r="AT3427" s="161"/>
      <c r="AU3427" s="161"/>
      <c r="AV3427" s="161"/>
      <c r="AW3427" s="161"/>
      <c r="AX3427" s="162"/>
    </row>
    <row r="3428" spans="1:113" ht="12" customHeight="1">
      <c r="A3428" s="8"/>
      <c r="B3428" s="160"/>
      <c r="C3428" s="161"/>
      <c r="D3428" s="161"/>
      <c r="E3428" s="161"/>
      <c r="F3428" s="161"/>
      <c r="G3428" s="161"/>
      <c r="H3428" s="161"/>
      <c r="I3428" s="161"/>
      <c r="J3428" s="161"/>
      <c r="K3428" s="161"/>
      <c r="L3428" s="161"/>
      <c r="M3428" s="161"/>
      <c r="N3428" s="161"/>
      <c r="O3428" s="161"/>
      <c r="P3428" s="161"/>
      <c r="Q3428" s="161"/>
      <c r="R3428" s="161"/>
      <c r="S3428" s="161"/>
      <c r="T3428" s="161"/>
      <c r="U3428" s="161"/>
      <c r="V3428" s="161"/>
      <c r="W3428" s="161"/>
      <c r="X3428" s="161"/>
      <c r="Y3428" s="161"/>
      <c r="Z3428" s="161"/>
      <c r="AA3428" s="161"/>
      <c r="AB3428" s="161"/>
      <c r="AC3428" s="161"/>
      <c r="AD3428" s="161"/>
      <c r="AE3428" s="161"/>
      <c r="AF3428" s="161"/>
      <c r="AG3428" s="161"/>
      <c r="AH3428" s="161"/>
      <c r="AI3428" s="161"/>
      <c r="AJ3428" s="161"/>
      <c r="AK3428" s="161"/>
      <c r="AL3428" s="161"/>
      <c r="AM3428" s="161"/>
      <c r="AN3428" s="161"/>
      <c r="AO3428" s="161"/>
      <c r="AP3428" s="161"/>
      <c r="AQ3428" s="161"/>
      <c r="AR3428" s="161"/>
      <c r="AS3428" s="161"/>
      <c r="AT3428" s="161"/>
      <c r="AU3428" s="161"/>
      <c r="AV3428" s="161"/>
      <c r="AW3428" s="161"/>
      <c r="AX3428" s="162"/>
    </row>
    <row r="3429" spans="1:113" ht="12" customHeight="1">
      <c r="A3429" s="8"/>
      <c r="B3429" s="160"/>
      <c r="C3429" s="161"/>
      <c r="D3429" s="161"/>
      <c r="E3429" s="161"/>
      <c r="F3429" s="161"/>
      <c r="G3429" s="161"/>
      <c r="H3429" s="161"/>
      <c r="I3429" s="161"/>
      <c r="J3429" s="161"/>
      <c r="K3429" s="161"/>
      <c r="L3429" s="161"/>
      <c r="M3429" s="161"/>
      <c r="N3429" s="161"/>
      <c r="O3429" s="161"/>
      <c r="P3429" s="161"/>
      <c r="Q3429" s="161"/>
      <c r="R3429" s="161"/>
      <c r="S3429" s="161"/>
      <c r="T3429" s="161"/>
      <c r="U3429" s="161"/>
      <c r="V3429" s="161"/>
      <c r="W3429" s="161"/>
      <c r="X3429" s="161"/>
      <c r="Y3429" s="161"/>
      <c r="Z3429" s="161"/>
      <c r="AA3429" s="161"/>
      <c r="AB3429" s="161"/>
      <c r="AC3429" s="161"/>
      <c r="AD3429" s="161"/>
      <c r="AE3429" s="161"/>
      <c r="AF3429" s="161"/>
      <c r="AG3429" s="161"/>
      <c r="AH3429" s="161"/>
      <c r="AI3429" s="161"/>
      <c r="AJ3429" s="161"/>
      <c r="AK3429" s="161"/>
      <c r="AL3429" s="161"/>
      <c r="AM3429" s="161"/>
      <c r="AN3429" s="161"/>
      <c r="AO3429" s="161"/>
      <c r="AP3429" s="161"/>
      <c r="AQ3429" s="161"/>
      <c r="AR3429" s="161"/>
      <c r="AS3429" s="161"/>
      <c r="AT3429" s="161"/>
      <c r="AU3429" s="161"/>
      <c r="AV3429" s="161"/>
      <c r="AW3429" s="161"/>
      <c r="AX3429" s="162"/>
    </row>
    <row r="3430" spans="1:113" ht="15" thickBot="1">
      <c r="A3430" s="17"/>
      <c r="B3430" s="18"/>
      <c r="C3430" s="19"/>
      <c r="D3430" s="19"/>
      <c r="E3430" s="19"/>
      <c r="F3430" s="19"/>
      <c r="G3430" s="19"/>
      <c r="H3430" s="19"/>
      <c r="I3430" s="19"/>
      <c r="J3430" s="19"/>
      <c r="K3430" s="19"/>
      <c r="L3430" s="19"/>
      <c r="M3430" s="19"/>
      <c r="N3430" s="19"/>
      <c r="O3430" s="19"/>
      <c r="P3430" s="19"/>
      <c r="Q3430" s="19"/>
      <c r="R3430" s="19"/>
      <c r="S3430" s="19"/>
      <c r="T3430" s="19"/>
      <c r="U3430" s="19"/>
      <c r="V3430" s="19"/>
      <c r="W3430" s="19"/>
      <c r="X3430" s="19"/>
      <c r="Y3430" s="19"/>
      <c r="Z3430" s="19"/>
      <c r="AA3430" s="19"/>
      <c r="AB3430" s="19"/>
      <c r="AC3430" s="19"/>
      <c r="AD3430" s="19"/>
      <c r="AE3430" s="19"/>
      <c r="AF3430" s="19"/>
      <c r="AG3430" s="19"/>
      <c r="AH3430" s="19"/>
      <c r="AI3430" s="19"/>
      <c r="AJ3430" s="19"/>
      <c r="AK3430" s="19"/>
      <c r="AL3430" s="19"/>
      <c r="AM3430" s="19"/>
      <c r="AN3430" s="19"/>
      <c r="AO3430" s="19"/>
      <c r="AP3430" s="19"/>
      <c r="AQ3430" s="19"/>
      <c r="AR3430" s="19"/>
      <c r="AS3430" s="19"/>
      <c r="AT3430" s="19"/>
      <c r="AU3430" s="19"/>
      <c r="AV3430" s="19"/>
      <c r="AW3430" s="19"/>
      <c r="AX3430" s="20"/>
    </row>
    <row r="3431" spans="1:113">
      <c r="B3431" s="21"/>
    </row>
    <row r="3432" spans="1:113" ht="15" thickBot="1">
      <c r="A3432" s="11"/>
      <c r="B3432" s="10" t="s">
        <v>3</v>
      </c>
      <c r="C3432" s="8"/>
      <c r="D3432" s="8"/>
      <c r="E3432" s="8"/>
      <c r="F3432" s="8"/>
      <c r="G3432" s="8"/>
      <c r="H3432" s="8"/>
      <c r="I3432" s="8"/>
      <c r="J3432" s="8"/>
      <c r="K3432" s="8"/>
      <c r="L3432" s="9"/>
      <c r="M3432" s="9"/>
      <c r="N3432" s="9"/>
      <c r="O3432" s="9"/>
      <c r="P3432" s="8"/>
      <c r="Q3432" s="8"/>
      <c r="R3432" s="8"/>
      <c r="S3432" s="8"/>
      <c r="T3432" s="8"/>
      <c r="U3432" s="8"/>
      <c r="V3432" s="10"/>
      <c r="W3432" s="10"/>
      <c r="X3432" s="10"/>
      <c r="Y3432" s="10"/>
      <c r="Z3432" s="10"/>
      <c r="AA3432" s="10"/>
      <c r="AB3432" s="10"/>
      <c r="AC3432" s="10"/>
      <c r="AD3432" s="10"/>
      <c r="AE3432" s="10"/>
      <c r="AF3432" s="10"/>
      <c r="AG3432" s="10"/>
      <c r="AH3432" s="10"/>
      <c r="AI3432" s="10"/>
      <c r="AJ3432" s="10"/>
      <c r="AK3432" s="10"/>
      <c r="AL3432" s="10"/>
      <c r="AM3432" s="10"/>
      <c r="AN3432" s="10"/>
      <c r="AO3432" s="10"/>
      <c r="AP3432" s="10"/>
      <c r="AQ3432" s="10"/>
      <c r="AR3432" s="10"/>
      <c r="AS3432" s="10"/>
      <c r="AT3432" s="10"/>
      <c r="AU3432" s="10"/>
      <c r="AV3432" s="10"/>
      <c r="AW3432" s="10"/>
      <c r="AX3432" s="10"/>
      <c r="DI3432" s="6"/>
    </row>
    <row r="3433" spans="1:113" ht="14.4">
      <c r="A3433" s="8"/>
      <c r="B3433" s="12"/>
      <c r="C3433" s="7"/>
      <c r="D3433" s="7"/>
      <c r="E3433" s="7"/>
      <c r="F3433" s="7"/>
      <c r="G3433" s="7"/>
      <c r="H3433" s="7"/>
      <c r="I3433" s="7"/>
      <c r="J3433" s="7"/>
      <c r="K3433" s="7"/>
      <c r="L3433" s="13"/>
      <c r="M3433" s="13"/>
      <c r="N3433" s="13"/>
      <c r="O3433" s="13"/>
      <c r="P3433" s="7"/>
      <c r="Q3433" s="7"/>
      <c r="R3433" s="7"/>
      <c r="S3433" s="7"/>
      <c r="T3433" s="7"/>
      <c r="U3433" s="7"/>
      <c r="V3433" s="14"/>
      <c r="W3433" s="14"/>
      <c r="X3433" s="14"/>
      <c r="Y3433" s="14"/>
      <c r="Z3433" s="14"/>
      <c r="AA3433" s="14"/>
      <c r="AB3433" s="14"/>
      <c r="AC3433" s="14"/>
      <c r="AD3433" s="14"/>
      <c r="AE3433" s="14"/>
      <c r="AF3433" s="14"/>
      <c r="AG3433" s="14"/>
      <c r="AH3433" s="14"/>
      <c r="AI3433" s="14"/>
      <c r="AJ3433" s="14"/>
      <c r="AK3433" s="14"/>
      <c r="AL3433" s="14"/>
      <c r="AM3433" s="14"/>
      <c r="AN3433" s="14"/>
      <c r="AO3433" s="14"/>
      <c r="AP3433" s="14"/>
      <c r="AQ3433" s="14"/>
      <c r="AR3433" s="14"/>
      <c r="AS3433" s="14"/>
      <c r="AT3433" s="14"/>
      <c r="AU3433" s="14"/>
      <c r="AV3433" s="14"/>
      <c r="AW3433" s="14"/>
      <c r="AX3433" s="15"/>
    </row>
    <row r="3434" spans="1:113" ht="12" customHeight="1">
      <c r="A3434" s="8"/>
      <c r="B3434" s="160" t="s">
        <v>398</v>
      </c>
      <c r="C3434" s="161"/>
      <c r="D3434" s="161"/>
      <c r="E3434" s="161"/>
      <c r="F3434" s="161"/>
      <c r="G3434" s="161"/>
      <c r="H3434" s="161"/>
      <c r="I3434" s="161"/>
      <c r="J3434" s="161"/>
      <c r="K3434" s="161"/>
      <c r="L3434" s="161"/>
      <c r="M3434" s="161"/>
      <c r="N3434" s="161"/>
      <c r="O3434" s="161"/>
      <c r="P3434" s="161"/>
      <c r="Q3434" s="161"/>
      <c r="R3434" s="161"/>
      <c r="S3434" s="161"/>
      <c r="T3434" s="161"/>
      <c r="U3434" s="161"/>
      <c r="V3434" s="161"/>
      <c r="W3434" s="161"/>
      <c r="X3434" s="161"/>
      <c r="Y3434" s="161"/>
      <c r="Z3434" s="161"/>
      <c r="AA3434" s="161"/>
      <c r="AB3434" s="161"/>
      <c r="AC3434" s="161"/>
      <c r="AD3434" s="161"/>
      <c r="AE3434" s="161"/>
      <c r="AF3434" s="161"/>
      <c r="AG3434" s="161"/>
      <c r="AH3434" s="161"/>
      <c r="AI3434" s="161"/>
      <c r="AJ3434" s="161"/>
      <c r="AK3434" s="161"/>
      <c r="AL3434" s="161"/>
      <c r="AM3434" s="161"/>
      <c r="AN3434" s="161"/>
      <c r="AO3434" s="161"/>
      <c r="AP3434" s="161"/>
      <c r="AQ3434" s="161"/>
      <c r="AR3434" s="161"/>
      <c r="AS3434" s="161"/>
      <c r="AT3434" s="161"/>
      <c r="AU3434" s="161"/>
      <c r="AV3434" s="161"/>
      <c r="AW3434" s="161"/>
      <c r="AX3434" s="162"/>
    </row>
    <row r="3435" spans="1:113" ht="12" customHeight="1">
      <c r="A3435" s="8"/>
      <c r="B3435" s="160"/>
      <c r="C3435" s="161"/>
      <c r="D3435" s="161"/>
      <c r="E3435" s="161"/>
      <c r="F3435" s="161"/>
      <c r="G3435" s="161"/>
      <c r="H3435" s="161"/>
      <c r="I3435" s="161"/>
      <c r="J3435" s="161"/>
      <c r="K3435" s="161"/>
      <c r="L3435" s="161"/>
      <c r="M3435" s="161"/>
      <c r="N3435" s="161"/>
      <c r="O3435" s="161"/>
      <c r="P3435" s="161"/>
      <c r="Q3435" s="161"/>
      <c r="R3435" s="161"/>
      <c r="S3435" s="161"/>
      <c r="T3435" s="161"/>
      <c r="U3435" s="161"/>
      <c r="V3435" s="161"/>
      <c r="W3435" s="161"/>
      <c r="X3435" s="161"/>
      <c r="Y3435" s="161"/>
      <c r="Z3435" s="161"/>
      <c r="AA3435" s="161"/>
      <c r="AB3435" s="161"/>
      <c r="AC3435" s="161"/>
      <c r="AD3435" s="161"/>
      <c r="AE3435" s="161"/>
      <c r="AF3435" s="161"/>
      <c r="AG3435" s="161"/>
      <c r="AH3435" s="161"/>
      <c r="AI3435" s="161"/>
      <c r="AJ3435" s="161"/>
      <c r="AK3435" s="161"/>
      <c r="AL3435" s="161"/>
      <c r="AM3435" s="161"/>
      <c r="AN3435" s="161"/>
      <c r="AO3435" s="161"/>
      <c r="AP3435" s="161"/>
      <c r="AQ3435" s="161"/>
      <c r="AR3435" s="161"/>
      <c r="AS3435" s="161"/>
      <c r="AT3435" s="161"/>
      <c r="AU3435" s="161"/>
      <c r="AV3435" s="161"/>
      <c r="AW3435" s="161"/>
      <c r="AX3435" s="162"/>
      <c r="BC3435" s="16"/>
    </row>
    <row r="3436" spans="1:113" ht="12" customHeight="1">
      <c r="A3436" s="8"/>
      <c r="B3436" s="160"/>
      <c r="C3436" s="161"/>
      <c r="D3436" s="161"/>
      <c r="E3436" s="161"/>
      <c r="F3436" s="161"/>
      <c r="G3436" s="161"/>
      <c r="H3436" s="161"/>
      <c r="I3436" s="161"/>
      <c r="J3436" s="161"/>
      <c r="K3436" s="161"/>
      <c r="L3436" s="161"/>
      <c r="M3436" s="161"/>
      <c r="N3436" s="161"/>
      <c r="O3436" s="161"/>
      <c r="P3436" s="161"/>
      <c r="Q3436" s="161"/>
      <c r="R3436" s="161"/>
      <c r="S3436" s="161"/>
      <c r="T3436" s="161"/>
      <c r="U3436" s="161"/>
      <c r="V3436" s="161"/>
      <c r="W3436" s="161"/>
      <c r="X3436" s="161"/>
      <c r="Y3436" s="161"/>
      <c r="Z3436" s="161"/>
      <c r="AA3436" s="161"/>
      <c r="AB3436" s="161"/>
      <c r="AC3436" s="161"/>
      <c r="AD3436" s="161"/>
      <c r="AE3436" s="161"/>
      <c r="AF3436" s="161"/>
      <c r="AG3436" s="161"/>
      <c r="AH3436" s="161"/>
      <c r="AI3436" s="161"/>
      <c r="AJ3436" s="161"/>
      <c r="AK3436" s="161"/>
      <c r="AL3436" s="161"/>
      <c r="AM3436" s="161"/>
      <c r="AN3436" s="161"/>
      <c r="AO3436" s="161"/>
      <c r="AP3436" s="161"/>
      <c r="AQ3436" s="161"/>
      <c r="AR3436" s="161"/>
      <c r="AS3436" s="161"/>
      <c r="AT3436" s="161"/>
      <c r="AU3436" s="161"/>
      <c r="AV3436" s="161"/>
      <c r="AW3436" s="161"/>
      <c r="AX3436" s="162"/>
    </row>
    <row r="3437" spans="1:113" ht="12" customHeight="1">
      <c r="A3437" s="8"/>
      <c r="B3437" s="160"/>
      <c r="C3437" s="161"/>
      <c r="D3437" s="161"/>
      <c r="E3437" s="161"/>
      <c r="F3437" s="161"/>
      <c r="G3437" s="161"/>
      <c r="H3437" s="161"/>
      <c r="I3437" s="161"/>
      <c r="J3437" s="161"/>
      <c r="K3437" s="161"/>
      <c r="L3437" s="161"/>
      <c r="M3437" s="161"/>
      <c r="N3437" s="161"/>
      <c r="O3437" s="161"/>
      <c r="P3437" s="161"/>
      <c r="Q3437" s="161"/>
      <c r="R3437" s="161"/>
      <c r="S3437" s="161"/>
      <c r="T3437" s="161"/>
      <c r="U3437" s="161"/>
      <c r="V3437" s="161"/>
      <c r="W3437" s="161"/>
      <c r="X3437" s="161"/>
      <c r="Y3437" s="161"/>
      <c r="Z3437" s="161"/>
      <c r="AA3437" s="161"/>
      <c r="AB3437" s="161"/>
      <c r="AC3437" s="161"/>
      <c r="AD3437" s="161"/>
      <c r="AE3437" s="161"/>
      <c r="AF3437" s="161"/>
      <c r="AG3437" s="161"/>
      <c r="AH3437" s="161"/>
      <c r="AI3437" s="161"/>
      <c r="AJ3437" s="161"/>
      <c r="AK3437" s="161"/>
      <c r="AL3437" s="161"/>
      <c r="AM3437" s="161"/>
      <c r="AN3437" s="161"/>
      <c r="AO3437" s="161"/>
      <c r="AP3437" s="161"/>
      <c r="AQ3437" s="161"/>
      <c r="AR3437" s="161"/>
      <c r="AS3437" s="161"/>
      <c r="AT3437" s="161"/>
      <c r="AU3437" s="161"/>
      <c r="AV3437" s="161"/>
      <c r="AW3437" s="161"/>
      <c r="AX3437" s="162"/>
    </row>
    <row r="3438" spans="1:113" ht="12" customHeight="1">
      <c r="A3438" s="8"/>
      <c r="B3438" s="160"/>
      <c r="C3438" s="161"/>
      <c r="D3438" s="161"/>
      <c r="E3438" s="161"/>
      <c r="F3438" s="161"/>
      <c r="G3438" s="161"/>
      <c r="H3438" s="161"/>
      <c r="I3438" s="161"/>
      <c r="J3438" s="161"/>
      <c r="K3438" s="161"/>
      <c r="L3438" s="161"/>
      <c r="M3438" s="161"/>
      <c r="N3438" s="161"/>
      <c r="O3438" s="161"/>
      <c r="P3438" s="161"/>
      <c r="Q3438" s="161"/>
      <c r="R3438" s="161"/>
      <c r="S3438" s="161"/>
      <c r="T3438" s="161"/>
      <c r="U3438" s="161"/>
      <c r="V3438" s="161"/>
      <c r="W3438" s="161"/>
      <c r="X3438" s="161"/>
      <c r="Y3438" s="161"/>
      <c r="Z3438" s="161"/>
      <c r="AA3438" s="161"/>
      <c r="AB3438" s="161"/>
      <c r="AC3438" s="161"/>
      <c r="AD3438" s="161"/>
      <c r="AE3438" s="161"/>
      <c r="AF3438" s="161"/>
      <c r="AG3438" s="161"/>
      <c r="AH3438" s="161"/>
      <c r="AI3438" s="161"/>
      <c r="AJ3438" s="161"/>
      <c r="AK3438" s="161"/>
      <c r="AL3438" s="161"/>
      <c r="AM3438" s="161"/>
      <c r="AN3438" s="161"/>
      <c r="AO3438" s="161"/>
      <c r="AP3438" s="161"/>
      <c r="AQ3438" s="161"/>
      <c r="AR3438" s="161"/>
      <c r="AS3438" s="161"/>
      <c r="AT3438" s="161"/>
      <c r="AU3438" s="161"/>
      <c r="AV3438" s="161"/>
      <c r="AW3438" s="161"/>
      <c r="AX3438" s="162"/>
    </row>
    <row r="3439" spans="1:113" ht="15" thickBot="1">
      <c r="A3439" s="17"/>
      <c r="B3439" s="18"/>
      <c r="C3439" s="19"/>
      <c r="D3439" s="19"/>
      <c r="E3439" s="19"/>
      <c r="F3439" s="19"/>
      <c r="G3439" s="19"/>
      <c r="H3439" s="19"/>
      <c r="I3439" s="19"/>
      <c r="J3439" s="19"/>
      <c r="K3439" s="19"/>
      <c r="L3439" s="19"/>
      <c r="M3439" s="19"/>
      <c r="N3439" s="19"/>
      <c r="O3439" s="19"/>
      <c r="P3439" s="19"/>
      <c r="Q3439" s="19"/>
      <c r="R3439" s="19"/>
      <c r="S3439" s="19"/>
      <c r="T3439" s="19"/>
      <c r="U3439" s="19"/>
      <c r="V3439" s="19"/>
      <c r="W3439" s="19"/>
      <c r="X3439" s="19"/>
      <c r="Y3439" s="19"/>
      <c r="Z3439" s="19"/>
      <c r="AA3439" s="19"/>
      <c r="AB3439" s="19"/>
      <c r="AC3439" s="19"/>
      <c r="AD3439" s="19"/>
      <c r="AE3439" s="19"/>
      <c r="AF3439" s="19"/>
      <c r="AG3439" s="19"/>
      <c r="AH3439" s="19"/>
      <c r="AI3439" s="19"/>
      <c r="AJ3439" s="19"/>
      <c r="AK3439" s="19"/>
      <c r="AL3439" s="19"/>
      <c r="AM3439" s="19"/>
      <c r="AN3439" s="19"/>
      <c r="AO3439" s="19"/>
      <c r="AP3439" s="19"/>
      <c r="AQ3439" s="19"/>
      <c r="AR3439" s="19"/>
      <c r="AS3439" s="19"/>
      <c r="AT3439" s="19"/>
      <c r="AU3439" s="19"/>
      <c r="AV3439" s="19"/>
      <c r="AW3439" s="19"/>
      <c r="AX3439" s="20"/>
    </row>
    <row r="3440" spans="1:113">
      <c r="B3440" s="21"/>
    </row>
    <row r="3441" spans="1:251" ht="14.4">
      <c r="B3441" s="10" t="s">
        <v>4</v>
      </c>
      <c r="C3441" s="8"/>
      <c r="D3441" s="8"/>
      <c r="E3441" s="8"/>
      <c r="F3441" s="8"/>
      <c r="G3441" s="8"/>
      <c r="H3441" s="8"/>
      <c r="I3441" s="8"/>
      <c r="J3441" s="8"/>
      <c r="K3441" s="8"/>
      <c r="L3441" s="9"/>
      <c r="M3441" s="9"/>
      <c r="N3441" s="9"/>
      <c r="O3441" s="9"/>
      <c r="P3441" s="8"/>
      <c r="Q3441" s="8"/>
      <c r="R3441" s="8"/>
      <c r="S3441" s="8"/>
      <c r="T3441" s="8"/>
      <c r="U3441" s="8"/>
      <c r="V3441" s="10"/>
      <c r="W3441" s="10"/>
      <c r="X3441" s="10"/>
      <c r="Y3441" s="10"/>
      <c r="Z3441" s="10"/>
      <c r="AA3441" s="10"/>
      <c r="AB3441" s="10"/>
      <c r="AC3441" s="10"/>
      <c r="AD3441" s="10"/>
      <c r="AE3441" s="10"/>
      <c r="AF3441" s="10"/>
      <c r="AG3441" s="10"/>
      <c r="AH3441" s="10"/>
      <c r="AI3441" s="10"/>
      <c r="AJ3441" s="10"/>
      <c r="AK3441" s="10"/>
      <c r="AL3441" s="10"/>
      <c r="AM3441" s="10"/>
      <c r="AN3441" s="10"/>
      <c r="AO3441" s="10"/>
      <c r="AP3441" s="10"/>
      <c r="AQ3441" s="10"/>
      <c r="AR3441" s="10"/>
      <c r="AS3441" s="10"/>
      <c r="AT3441" s="10"/>
      <c r="AU3441" s="10"/>
      <c r="AV3441" s="10"/>
      <c r="AW3441" s="10"/>
      <c r="AX3441" s="10"/>
    </row>
    <row r="3442" spans="1:251" ht="15" thickBot="1">
      <c r="B3442" s="8"/>
      <c r="C3442" s="8"/>
      <c r="D3442" s="8"/>
      <c r="E3442" s="8"/>
      <c r="F3442" s="8"/>
      <c r="G3442" s="8"/>
      <c r="H3442" s="8"/>
      <c r="I3442" s="8"/>
      <c r="J3442" s="8"/>
      <c r="K3442" s="8"/>
      <c r="L3442" s="9"/>
      <c r="M3442" s="9"/>
      <c r="N3442" s="9"/>
      <c r="O3442" s="9"/>
      <c r="P3442" s="8"/>
      <c r="Q3442" s="8"/>
      <c r="R3442" s="8"/>
      <c r="S3442" s="8"/>
      <c r="T3442" s="8"/>
      <c r="U3442" s="8"/>
      <c r="V3442" s="10"/>
      <c r="W3442" s="10"/>
      <c r="X3442" s="10"/>
      <c r="Y3442" s="10"/>
      <c r="Z3442" s="10"/>
      <c r="AA3442" s="10"/>
      <c r="AB3442" s="10"/>
      <c r="AC3442" s="10"/>
      <c r="AD3442" s="10"/>
      <c r="AE3442" s="10"/>
      <c r="AF3442" s="10"/>
      <c r="AG3442" s="10"/>
      <c r="AH3442" s="10"/>
      <c r="AI3442" s="10"/>
      <c r="AJ3442" s="10"/>
      <c r="AK3442" s="10"/>
      <c r="AL3442" s="10"/>
      <c r="AM3442" s="10"/>
      <c r="AN3442" s="10"/>
      <c r="AO3442" s="10"/>
      <c r="AP3442" s="10"/>
      <c r="AQ3442" s="10"/>
      <c r="AR3442" s="10"/>
      <c r="AS3442" s="10"/>
      <c r="AT3442" s="10"/>
      <c r="AU3442" s="10"/>
      <c r="AV3442" s="10"/>
      <c r="AW3442" s="10"/>
      <c r="AX3442" s="22" t="s">
        <v>5</v>
      </c>
    </row>
    <row r="3443" spans="1:251" s="16" customFormat="1" ht="13.5" customHeight="1">
      <c r="A3443" s="8"/>
      <c r="B3443" s="163" t="s">
        <v>6</v>
      </c>
      <c r="C3443" s="164"/>
      <c r="D3443" s="164"/>
      <c r="E3443" s="164"/>
      <c r="F3443" s="164"/>
      <c r="G3443" s="164"/>
      <c r="H3443" s="164"/>
      <c r="I3443" s="164"/>
      <c r="J3443" s="164"/>
      <c r="K3443" s="164"/>
      <c r="L3443" s="164"/>
      <c r="M3443" s="164"/>
      <c r="N3443" s="164"/>
      <c r="O3443" s="164"/>
      <c r="P3443" s="164"/>
      <c r="Q3443" s="164"/>
      <c r="R3443" s="164"/>
      <c r="S3443" s="164"/>
      <c r="T3443" s="164"/>
      <c r="U3443" s="164"/>
      <c r="V3443" s="164"/>
      <c r="W3443" s="164"/>
      <c r="X3443" s="164"/>
      <c r="Y3443" s="164"/>
      <c r="Z3443" s="165"/>
      <c r="AA3443" s="169" t="s">
        <v>9</v>
      </c>
      <c r="AB3443" s="164"/>
      <c r="AC3443" s="164"/>
      <c r="AD3443" s="164"/>
      <c r="AE3443" s="164"/>
      <c r="AF3443" s="164"/>
      <c r="AG3443" s="164"/>
      <c r="AH3443" s="164"/>
      <c r="AI3443" s="165"/>
      <c r="AJ3443" s="169" t="s">
        <v>10</v>
      </c>
      <c r="AK3443" s="164"/>
      <c r="AL3443" s="164"/>
      <c r="AM3443" s="164"/>
      <c r="AN3443" s="164"/>
      <c r="AO3443" s="164"/>
      <c r="AP3443" s="164"/>
      <c r="AQ3443" s="164"/>
      <c r="AR3443" s="165"/>
      <c r="AS3443" s="169" t="s">
        <v>7</v>
      </c>
      <c r="AT3443" s="164"/>
      <c r="AU3443" s="164"/>
      <c r="AV3443" s="164"/>
      <c r="AW3443" s="164"/>
      <c r="AX3443" s="171"/>
      <c r="AY3443" s="2"/>
      <c r="AZ3443" s="2"/>
      <c r="BA3443" s="2"/>
      <c r="BB3443" s="2"/>
      <c r="BC3443" s="2"/>
      <c r="BD3443" s="2"/>
      <c r="BE3443" s="2"/>
      <c r="BF3443" s="2"/>
      <c r="BG3443" s="2"/>
      <c r="BH3443" s="2"/>
      <c r="BI3443" s="2"/>
      <c r="BJ3443" s="2"/>
      <c r="BK3443" s="2"/>
      <c r="BL3443" s="2"/>
      <c r="BM3443" s="2"/>
      <c r="BN3443" s="2"/>
      <c r="BO3443" s="2"/>
      <c r="BP3443" s="2"/>
      <c r="BQ3443" s="2"/>
      <c r="BR3443" s="2"/>
      <c r="BS3443" s="2"/>
      <c r="BT3443" s="2"/>
      <c r="BU3443" s="2"/>
      <c r="BV3443" s="2"/>
      <c r="BW3443" s="2"/>
      <c r="BX3443" s="2"/>
      <c r="BY3443" s="2"/>
      <c r="BZ3443" s="2"/>
      <c r="CA3443" s="2"/>
      <c r="CB3443" s="2"/>
      <c r="CC3443" s="2"/>
      <c r="CD3443" s="2"/>
      <c r="CE3443" s="2"/>
      <c r="CF3443" s="2"/>
      <c r="CG3443" s="2"/>
      <c r="CH3443" s="2"/>
      <c r="CI3443" s="2"/>
      <c r="CJ3443" s="2"/>
      <c r="CK3443" s="2"/>
      <c r="CL3443" s="2"/>
      <c r="CM3443" s="2"/>
      <c r="CN3443" s="2"/>
      <c r="CO3443" s="2"/>
      <c r="CP3443" s="2"/>
      <c r="CQ3443" s="2"/>
      <c r="CR3443" s="2"/>
      <c r="CS3443" s="2"/>
      <c r="CT3443" s="2"/>
      <c r="CU3443" s="2"/>
      <c r="CV3443" s="2"/>
      <c r="CW3443" s="2"/>
      <c r="CX3443" s="2"/>
      <c r="CY3443" s="2"/>
      <c r="CZ3443" s="2"/>
      <c r="DA3443" s="2"/>
      <c r="DB3443" s="2"/>
      <c r="DC3443" s="2"/>
      <c r="DD3443" s="2"/>
      <c r="DE3443" s="2"/>
      <c r="DF3443" s="2"/>
      <c r="DG3443" s="2"/>
      <c r="DH3443" s="2"/>
      <c r="DI3443" s="2"/>
      <c r="DJ3443" s="2"/>
      <c r="DK3443" s="2"/>
      <c r="DL3443" s="2"/>
      <c r="DM3443" s="2"/>
      <c r="DN3443" s="2"/>
      <c r="DO3443" s="2"/>
      <c r="DP3443" s="2"/>
      <c r="DQ3443" s="2"/>
      <c r="DR3443" s="2"/>
      <c r="DS3443" s="2"/>
      <c r="DT3443" s="2"/>
      <c r="DU3443" s="2"/>
      <c r="DV3443" s="2"/>
      <c r="DW3443" s="2"/>
      <c r="DX3443" s="2"/>
      <c r="DY3443" s="2"/>
      <c r="DZ3443" s="2"/>
      <c r="EA3443" s="2"/>
      <c r="EB3443" s="2"/>
      <c r="EC3443" s="2"/>
      <c r="ED3443" s="2"/>
      <c r="EE3443" s="2"/>
      <c r="EF3443" s="2"/>
      <c r="EG3443" s="2"/>
      <c r="EH3443" s="2"/>
      <c r="EI3443" s="2"/>
      <c r="EJ3443" s="2"/>
      <c r="EK3443" s="2"/>
      <c r="EL3443" s="2"/>
      <c r="EM3443" s="2"/>
      <c r="EN3443" s="2"/>
      <c r="EO3443" s="2"/>
      <c r="EP3443" s="2"/>
      <c r="EQ3443" s="2"/>
      <c r="ER3443" s="2"/>
      <c r="ES3443" s="2"/>
      <c r="ET3443" s="2"/>
      <c r="EU3443" s="2"/>
      <c r="EV3443" s="2"/>
      <c r="EW3443" s="2"/>
      <c r="EX3443" s="2"/>
      <c r="EY3443" s="2"/>
      <c r="EZ3443" s="2"/>
      <c r="FA3443" s="2"/>
      <c r="FB3443" s="2"/>
      <c r="FC3443" s="2"/>
      <c r="FD3443" s="2"/>
      <c r="FE3443" s="2"/>
      <c r="FF3443" s="2"/>
      <c r="FG3443" s="2"/>
      <c r="FH3443" s="2"/>
      <c r="FI3443" s="2"/>
      <c r="FJ3443" s="2"/>
      <c r="FK3443" s="2"/>
      <c r="FL3443" s="2"/>
      <c r="FM3443" s="2"/>
      <c r="FN3443" s="2"/>
      <c r="FO3443" s="2"/>
      <c r="FP3443" s="2"/>
      <c r="FQ3443" s="2"/>
      <c r="FR3443" s="2"/>
      <c r="FS3443" s="2"/>
      <c r="FT3443" s="2"/>
      <c r="FU3443" s="2"/>
      <c r="FV3443" s="2"/>
      <c r="FW3443" s="2"/>
      <c r="FX3443" s="2"/>
      <c r="FY3443" s="2"/>
      <c r="FZ3443" s="2"/>
      <c r="GA3443" s="2"/>
      <c r="GB3443" s="2"/>
      <c r="GC3443" s="2"/>
      <c r="GD3443" s="2"/>
      <c r="GE3443" s="2"/>
      <c r="GF3443" s="2"/>
      <c r="GG3443" s="2"/>
      <c r="GH3443" s="2"/>
      <c r="GI3443" s="2"/>
      <c r="GJ3443" s="2"/>
      <c r="GK3443" s="2"/>
      <c r="GL3443" s="2"/>
      <c r="GM3443" s="2"/>
      <c r="GN3443" s="2"/>
      <c r="GO3443" s="2"/>
      <c r="GP3443" s="2"/>
      <c r="GQ3443" s="2"/>
      <c r="GR3443" s="2"/>
      <c r="GS3443" s="2"/>
      <c r="GT3443" s="2"/>
      <c r="GU3443" s="2"/>
      <c r="GV3443" s="2"/>
      <c r="GW3443" s="2"/>
      <c r="GX3443" s="2"/>
      <c r="GY3443" s="2"/>
      <c r="GZ3443" s="2"/>
      <c r="HA3443" s="2"/>
      <c r="HB3443" s="2"/>
      <c r="HC3443" s="2"/>
      <c r="HD3443" s="2"/>
      <c r="HE3443" s="2"/>
      <c r="HF3443" s="2"/>
      <c r="HG3443" s="2"/>
      <c r="HH3443" s="2"/>
      <c r="HI3443" s="2"/>
      <c r="HJ3443" s="2"/>
      <c r="HK3443" s="2"/>
      <c r="HL3443" s="2"/>
      <c r="HM3443" s="2"/>
      <c r="HN3443" s="2"/>
      <c r="HO3443" s="2"/>
      <c r="HP3443" s="2"/>
      <c r="HQ3443" s="2"/>
      <c r="HR3443" s="2"/>
      <c r="HS3443" s="2"/>
      <c r="HT3443" s="2"/>
      <c r="HU3443" s="2"/>
      <c r="HV3443" s="2"/>
      <c r="HW3443" s="2"/>
      <c r="HX3443" s="2"/>
      <c r="HY3443" s="2"/>
      <c r="HZ3443" s="2"/>
      <c r="IA3443" s="2"/>
      <c r="IB3443" s="2"/>
      <c r="IC3443" s="2"/>
      <c r="ID3443" s="2"/>
      <c r="IE3443" s="2"/>
      <c r="IF3443" s="2"/>
      <c r="IG3443" s="2"/>
      <c r="IH3443" s="2"/>
      <c r="II3443" s="2"/>
      <c r="IJ3443" s="2"/>
      <c r="IK3443" s="2"/>
      <c r="IL3443" s="2"/>
      <c r="IM3443" s="2"/>
      <c r="IN3443" s="2"/>
      <c r="IO3443" s="2"/>
      <c r="IP3443" s="2"/>
      <c r="IQ3443" s="2"/>
    </row>
    <row r="3444" spans="1:251" s="16" customFormat="1">
      <c r="A3444" s="8"/>
      <c r="B3444" s="166"/>
      <c r="C3444" s="167"/>
      <c r="D3444" s="167"/>
      <c r="E3444" s="167"/>
      <c r="F3444" s="167"/>
      <c r="G3444" s="167"/>
      <c r="H3444" s="167"/>
      <c r="I3444" s="167"/>
      <c r="J3444" s="167"/>
      <c r="K3444" s="167"/>
      <c r="L3444" s="167"/>
      <c r="M3444" s="167"/>
      <c r="N3444" s="167"/>
      <c r="O3444" s="167"/>
      <c r="P3444" s="167"/>
      <c r="Q3444" s="167"/>
      <c r="R3444" s="167"/>
      <c r="S3444" s="167"/>
      <c r="T3444" s="167"/>
      <c r="U3444" s="167"/>
      <c r="V3444" s="167"/>
      <c r="W3444" s="167"/>
      <c r="X3444" s="167"/>
      <c r="Y3444" s="167"/>
      <c r="Z3444" s="168"/>
      <c r="AA3444" s="170"/>
      <c r="AB3444" s="167"/>
      <c r="AC3444" s="167"/>
      <c r="AD3444" s="167"/>
      <c r="AE3444" s="167"/>
      <c r="AF3444" s="167"/>
      <c r="AG3444" s="167"/>
      <c r="AH3444" s="167"/>
      <c r="AI3444" s="168"/>
      <c r="AJ3444" s="170"/>
      <c r="AK3444" s="167"/>
      <c r="AL3444" s="167"/>
      <c r="AM3444" s="167"/>
      <c r="AN3444" s="167"/>
      <c r="AO3444" s="167"/>
      <c r="AP3444" s="167"/>
      <c r="AQ3444" s="167"/>
      <c r="AR3444" s="168"/>
      <c r="AS3444" s="170"/>
      <c r="AT3444" s="167"/>
      <c r="AU3444" s="167"/>
      <c r="AV3444" s="167"/>
      <c r="AW3444" s="167"/>
      <c r="AX3444" s="172"/>
      <c r="AY3444" s="2"/>
      <c r="AZ3444" s="2"/>
      <c r="BA3444" s="2"/>
      <c r="BB3444" s="23"/>
      <c r="BC3444" s="24"/>
      <c r="BE3444" s="2"/>
      <c r="BF3444" s="2"/>
      <c r="BG3444" s="2"/>
      <c r="BH3444" s="2"/>
      <c r="BI3444" s="2"/>
      <c r="BJ3444" s="2"/>
      <c r="BK3444" s="2"/>
      <c r="BL3444" s="2"/>
      <c r="BM3444" s="2"/>
      <c r="BN3444" s="2"/>
      <c r="BO3444" s="2"/>
      <c r="BP3444" s="2"/>
      <c r="BQ3444" s="2"/>
      <c r="BR3444" s="2"/>
      <c r="BS3444" s="2"/>
      <c r="BT3444" s="2"/>
      <c r="BU3444" s="2"/>
      <c r="BV3444" s="2"/>
      <c r="BW3444" s="2"/>
      <c r="BX3444" s="2"/>
      <c r="BY3444" s="2"/>
      <c r="BZ3444" s="2"/>
      <c r="CA3444" s="2"/>
      <c r="CB3444" s="2"/>
      <c r="CC3444" s="2"/>
      <c r="CD3444" s="2"/>
      <c r="CE3444" s="2"/>
      <c r="CF3444" s="2"/>
      <c r="CG3444" s="2"/>
      <c r="CH3444" s="2"/>
      <c r="CI3444" s="2"/>
      <c r="CJ3444" s="2"/>
      <c r="CK3444" s="2"/>
      <c r="CL3444" s="2"/>
      <c r="CM3444" s="2"/>
      <c r="CN3444" s="2"/>
      <c r="CO3444" s="2"/>
      <c r="CP3444" s="2"/>
      <c r="CQ3444" s="2"/>
      <c r="CR3444" s="2"/>
      <c r="CS3444" s="2"/>
      <c r="CT3444" s="2"/>
      <c r="CU3444" s="2"/>
      <c r="CV3444" s="2"/>
      <c r="CW3444" s="2"/>
      <c r="CX3444" s="2"/>
      <c r="CY3444" s="2"/>
      <c r="CZ3444" s="2"/>
      <c r="DA3444" s="2"/>
      <c r="DB3444" s="2"/>
      <c r="DC3444" s="2"/>
      <c r="DD3444" s="2"/>
      <c r="DE3444" s="2"/>
      <c r="DF3444" s="2"/>
      <c r="DG3444" s="2"/>
      <c r="DH3444" s="2"/>
      <c r="DI3444" s="2"/>
      <c r="DJ3444" s="2"/>
      <c r="DK3444" s="2"/>
      <c r="DL3444" s="2"/>
      <c r="DM3444" s="2"/>
      <c r="DN3444" s="2"/>
      <c r="DO3444" s="2"/>
      <c r="DP3444" s="2"/>
      <c r="DQ3444" s="2"/>
      <c r="DR3444" s="2"/>
      <c r="DS3444" s="2"/>
      <c r="DT3444" s="2"/>
      <c r="DU3444" s="2"/>
      <c r="DV3444" s="2"/>
      <c r="DW3444" s="2"/>
      <c r="DX3444" s="2"/>
      <c r="DY3444" s="2"/>
      <c r="DZ3444" s="2"/>
      <c r="EA3444" s="2"/>
      <c r="EB3444" s="2"/>
      <c r="EC3444" s="2"/>
      <c r="ED3444" s="2"/>
      <c r="EE3444" s="2"/>
      <c r="EF3444" s="2"/>
      <c r="EG3444" s="2"/>
      <c r="EH3444" s="2"/>
      <c r="EI3444" s="2"/>
      <c r="EJ3444" s="2"/>
      <c r="EK3444" s="2"/>
      <c r="EL3444" s="2"/>
      <c r="EM3444" s="2"/>
      <c r="EN3444" s="2"/>
      <c r="EO3444" s="2"/>
      <c r="EP3444" s="2"/>
      <c r="EQ3444" s="2"/>
      <c r="ER3444" s="2"/>
      <c r="ES3444" s="2"/>
      <c r="ET3444" s="2"/>
      <c r="EU3444" s="2"/>
      <c r="EV3444" s="2"/>
      <c r="EW3444" s="2"/>
      <c r="EX3444" s="2"/>
      <c r="EY3444" s="2"/>
      <c r="EZ3444" s="2"/>
      <c r="FA3444" s="2"/>
      <c r="FB3444" s="2"/>
      <c r="FC3444" s="2"/>
      <c r="FD3444" s="2"/>
      <c r="FE3444" s="2"/>
      <c r="FF3444" s="2"/>
      <c r="FG3444" s="2"/>
      <c r="FH3444" s="2"/>
      <c r="FI3444" s="2"/>
      <c r="FJ3444" s="2"/>
      <c r="FK3444" s="2"/>
      <c r="FL3444" s="2"/>
      <c r="FM3444" s="2"/>
      <c r="FN3444" s="2"/>
      <c r="FO3444" s="2"/>
      <c r="FP3444" s="2"/>
      <c r="FQ3444" s="2"/>
      <c r="FR3444" s="2"/>
      <c r="FS3444" s="2"/>
      <c r="FT3444" s="2"/>
      <c r="FU3444" s="2"/>
      <c r="FV3444" s="2"/>
      <c r="FW3444" s="2"/>
      <c r="FX3444" s="2"/>
      <c r="FY3444" s="2"/>
      <c r="FZ3444" s="2"/>
      <c r="GA3444" s="2"/>
      <c r="GB3444" s="2"/>
      <c r="GC3444" s="2"/>
      <c r="GD3444" s="2"/>
      <c r="GE3444" s="2"/>
      <c r="GF3444" s="2"/>
      <c r="GG3444" s="2"/>
      <c r="GH3444" s="2"/>
      <c r="GI3444" s="2"/>
      <c r="GJ3444" s="2"/>
      <c r="GK3444" s="2"/>
      <c r="GL3444" s="2"/>
      <c r="GM3444" s="2"/>
      <c r="GN3444" s="2"/>
      <c r="GO3444" s="2"/>
      <c r="GP3444" s="2"/>
      <c r="GQ3444" s="2"/>
      <c r="GR3444" s="2"/>
      <c r="GS3444" s="2"/>
      <c r="GT3444" s="2"/>
      <c r="GU3444" s="2"/>
      <c r="GV3444" s="2"/>
      <c r="GW3444" s="2"/>
      <c r="GX3444" s="2"/>
      <c r="GY3444" s="2"/>
      <c r="GZ3444" s="2"/>
      <c r="HA3444" s="2"/>
      <c r="HB3444" s="2"/>
      <c r="HC3444" s="2"/>
      <c r="HD3444" s="2"/>
      <c r="HE3444" s="2"/>
      <c r="HF3444" s="2"/>
      <c r="HG3444" s="2"/>
      <c r="HH3444" s="2"/>
      <c r="HI3444" s="2"/>
      <c r="HJ3444" s="2"/>
      <c r="HK3444" s="2"/>
      <c r="HL3444" s="2"/>
      <c r="HM3444" s="2"/>
      <c r="HN3444" s="2"/>
      <c r="HO3444" s="2"/>
      <c r="HP3444" s="2"/>
      <c r="HQ3444" s="2"/>
      <c r="HR3444" s="2"/>
      <c r="HS3444" s="2"/>
      <c r="HT3444" s="2"/>
      <c r="HU3444" s="2"/>
      <c r="HV3444" s="2"/>
      <c r="HW3444" s="2"/>
      <c r="HX3444" s="2"/>
      <c r="HY3444" s="2"/>
      <c r="HZ3444" s="2"/>
      <c r="IA3444" s="2"/>
      <c r="IB3444" s="2"/>
      <c r="IC3444" s="2"/>
      <c r="ID3444" s="2"/>
      <c r="IE3444" s="2"/>
      <c r="IF3444" s="2"/>
      <c r="IG3444" s="2"/>
      <c r="IH3444" s="2"/>
      <c r="II3444" s="2"/>
      <c r="IJ3444" s="2"/>
      <c r="IK3444" s="2"/>
      <c r="IL3444" s="2"/>
      <c r="IM3444" s="2"/>
      <c r="IN3444" s="2"/>
      <c r="IO3444" s="2"/>
      <c r="IP3444" s="2"/>
      <c r="IQ3444" s="2"/>
    </row>
    <row r="3445" spans="1:251" s="16" customFormat="1" ht="18.75" customHeight="1">
      <c r="A3445" s="8"/>
      <c r="B3445" s="25"/>
      <c r="C3445" s="135" t="s">
        <v>399</v>
      </c>
      <c r="D3445" s="136"/>
      <c r="E3445" s="136"/>
      <c r="F3445" s="136"/>
      <c r="G3445" s="136"/>
      <c r="H3445" s="136"/>
      <c r="I3445" s="136"/>
      <c r="J3445" s="136"/>
      <c r="K3445" s="136"/>
      <c r="L3445" s="136"/>
      <c r="M3445" s="136"/>
      <c r="N3445" s="136"/>
      <c r="O3445" s="136"/>
      <c r="P3445" s="136"/>
      <c r="Q3445" s="136"/>
      <c r="R3445" s="136"/>
      <c r="S3445" s="136"/>
      <c r="T3445" s="136"/>
      <c r="U3445" s="136"/>
      <c r="V3445" s="136"/>
      <c r="W3445" s="136"/>
      <c r="X3445" s="136"/>
      <c r="Y3445" s="136"/>
      <c r="Z3445" s="137"/>
      <c r="AA3445" s="138">
        <v>3586151</v>
      </c>
      <c r="AB3445" s="139"/>
      <c r="AC3445" s="139"/>
      <c r="AD3445" s="139"/>
      <c r="AE3445" s="139"/>
      <c r="AF3445" s="139"/>
      <c r="AG3445" s="139"/>
      <c r="AH3445" s="139"/>
      <c r="AI3445" s="140"/>
      <c r="AJ3445" s="138">
        <v>31119</v>
      </c>
      <c r="AK3445" s="139"/>
      <c r="AL3445" s="139"/>
      <c r="AM3445" s="139"/>
      <c r="AN3445" s="139"/>
      <c r="AO3445" s="139"/>
      <c r="AP3445" s="139"/>
      <c r="AQ3445" s="139"/>
      <c r="AR3445" s="140"/>
      <c r="AS3445" s="141"/>
      <c r="AT3445" s="142"/>
      <c r="AU3445" s="142"/>
      <c r="AV3445" s="142"/>
      <c r="AW3445" s="142"/>
      <c r="AX3445" s="143"/>
      <c r="AY3445" s="2"/>
      <c r="AZ3445" s="2"/>
      <c r="BA3445" s="2"/>
      <c r="BB3445" s="2"/>
      <c r="BC3445" s="2"/>
      <c r="BD3445" s="2"/>
      <c r="BE3445" s="2"/>
      <c r="BF3445" s="2"/>
      <c r="BG3445" s="2"/>
      <c r="BH3445" s="2"/>
      <c r="BI3445" s="2"/>
      <c r="BJ3445" s="2"/>
      <c r="BK3445" s="2"/>
      <c r="BL3445" s="2"/>
      <c r="BM3445" s="2"/>
      <c r="BN3445" s="2"/>
      <c r="BO3445" s="2"/>
      <c r="BP3445" s="2"/>
      <c r="BQ3445" s="2"/>
      <c r="BR3445" s="2"/>
      <c r="BS3445" s="2"/>
      <c r="BT3445" s="2"/>
      <c r="BU3445" s="2"/>
      <c r="BV3445" s="2"/>
      <c r="BW3445" s="2"/>
      <c r="BX3445" s="2"/>
      <c r="BY3445" s="2"/>
      <c r="BZ3445" s="2"/>
      <c r="CA3445" s="2"/>
      <c r="CB3445" s="2"/>
      <c r="CC3445" s="2"/>
      <c r="CD3445" s="2"/>
      <c r="CE3445" s="2"/>
      <c r="CF3445" s="2"/>
      <c r="CG3445" s="2"/>
      <c r="CH3445" s="2"/>
      <c r="CI3445" s="2"/>
      <c r="CJ3445" s="2"/>
      <c r="CK3445" s="2"/>
      <c r="CL3445" s="2"/>
      <c r="CM3445" s="2"/>
      <c r="CN3445" s="2"/>
      <c r="CO3445" s="2"/>
      <c r="CP3445" s="2"/>
      <c r="CQ3445" s="2"/>
      <c r="CR3445" s="2"/>
      <c r="CS3445" s="2"/>
      <c r="CT3445" s="2"/>
      <c r="CU3445" s="2"/>
      <c r="CV3445" s="2"/>
      <c r="CW3445" s="2"/>
      <c r="CX3445" s="2"/>
      <c r="CY3445" s="2"/>
      <c r="CZ3445" s="2"/>
      <c r="DA3445" s="2"/>
      <c r="DB3445" s="2"/>
      <c r="DC3445" s="2"/>
      <c r="DD3445" s="2"/>
      <c r="DE3445" s="2"/>
      <c r="DF3445" s="2"/>
      <c r="DG3445" s="2"/>
      <c r="DH3445" s="2"/>
      <c r="DI3445" s="2"/>
      <c r="DJ3445" s="2"/>
      <c r="DK3445" s="2"/>
      <c r="DL3445" s="2"/>
      <c r="DM3445" s="2"/>
      <c r="DN3445" s="2"/>
      <c r="DO3445" s="2"/>
      <c r="DP3445" s="2"/>
      <c r="DQ3445" s="2"/>
      <c r="DR3445" s="2"/>
      <c r="DS3445" s="2"/>
      <c r="DT3445" s="2"/>
      <c r="DU3445" s="2"/>
      <c r="DV3445" s="2"/>
      <c r="DW3445" s="2"/>
      <c r="DX3445" s="2"/>
      <c r="DY3445" s="2"/>
      <c r="DZ3445" s="2"/>
      <c r="EA3445" s="2"/>
      <c r="EB3445" s="2"/>
      <c r="EC3445" s="2"/>
      <c r="ED3445" s="2"/>
      <c r="EE3445" s="2"/>
      <c r="EF3445" s="2"/>
      <c r="EG3445" s="2"/>
      <c r="EH3445" s="2"/>
      <c r="EI3445" s="2"/>
      <c r="EJ3445" s="2"/>
      <c r="EK3445" s="2"/>
      <c r="EL3445" s="2"/>
      <c r="EM3445" s="2"/>
      <c r="EN3445" s="2"/>
      <c r="EO3445" s="2"/>
      <c r="EP3445" s="2"/>
      <c r="EQ3445" s="2"/>
      <c r="ER3445" s="2"/>
      <c r="ES3445" s="2"/>
      <c r="ET3445" s="2"/>
      <c r="EU3445" s="2"/>
      <c r="EV3445" s="2"/>
      <c r="EW3445" s="2"/>
      <c r="EX3445" s="2"/>
      <c r="EY3445" s="2"/>
      <c r="EZ3445" s="2"/>
      <c r="FA3445" s="2"/>
      <c r="FB3445" s="2"/>
      <c r="FC3445" s="2"/>
      <c r="FD3445" s="2"/>
      <c r="FE3445" s="2"/>
      <c r="FF3445" s="2"/>
      <c r="FG3445" s="2"/>
      <c r="FH3445" s="2"/>
      <c r="FI3445" s="2"/>
      <c r="FJ3445" s="2"/>
      <c r="FK3445" s="2"/>
      <c r="FL3445" s="2"/>
      <c r="FM3445" s="2"/>
      <c r="FN3445" s="2"/>
      <c r="FO3445" s="2"/>
      <c r="FP3445" s="2"/>
      <c r="FQ3445" s="2"/>
      <c r="FR3445" s="2"/>
      <c r="FS3445" s="2"/>
      <c r="FT3445" s="2"/>
      <c r="FU3445" s="2"/>
      <c r="FV3445" s="2"/>
      <c r="FW3445" s="2"/>
      <c r="FX3445" s="2"/>
      <c r="FY3445" s="2"/>
      <c r="FZ3445" s="2"/>
      <c r="GA3445" s="2"/>
      <c r="GB3445" s="2"/>
      <c r="GC3445" s="2"/>
      <c r="GD3445" s="2"/>
      <c r="GE3445" s="2"/>
      <c r="GF3445" s="2"/>
      <c r="GG3445" s="2"/>
      <c r="GH3445" s="2"/>
      <c r="GI3445" s="2"/>
      <c r="GJ3445" s="2"/>
      <c r="GK3445" s="2"/>
      <c r="GL3445" s="2"/>
      <c r="GM3445" s="2"/>
      <c r="GN3445" s="2"/>
      <c r="GO3445" s="2"/>
      <c r="GP3445" s="2"/>
      <c r="GQ3445" s="2"/>
      <c r="GR3445" s="2"/>
      <c r="GS3445" s="2"/>
      <c r="GT3445" s="2"/>
      <c r="GU3445" s="2"/>
      <c r="GV3445" s="2"/>
      <c r="GW3445" s="2"/>
      <c r="GX3445" s="2"/>
      <c r="GY3445" s="2"/>
      <c r="GZ3445" s="2"/>
      <c r="HA3445" s="2"/>
      <c r="HB3445" s="2"/>
      <c r="HC3445" s="2"/>
      <c r="HD3445" s="2"/>
      <c r="HE3445" s="2"/>
      <c r="HF3445" s="2"/>
      <c r="HG3445" s="2"/>
      <c r="HH3445" s="2"/>
      <c r="HI3445" s="2"/>
      <c r="HJ3445" s="2"/>
      <c r="HK3445" s="2"/>
      <c r="HL3445" s="2"/>
      <c r="HM3445" s="2"/>
      <c r="HN3445" s="2"/>
      <c r="HO3445" s="2"/>
      <c r="HP3445" s="2"/>
      <c r="HQ3445" s="2"/>
      <c r="HR3445" s="2"/>
      <c r="HS3445" s="2"/>
      <c r="HT3445" s="2"/>
      <c r="HU3445" s="2"/>
      <c r="HV3445" s="2"/>
      <c r="HW3445" s="2"/>
      <c r="HX3445" s="2"/>
      <c r="HY3445" s="2"/>
      <c r="HZ3445" s="2"/>
      <c r="IA3445" s="2"/>
      <c r="IB3445" s="2"/>
      <c r="IC3445" s="2"/>
      <c r="ID3445" s="2"/>
      <c r="IE3445" s="2"/>
      <c r="IF3445" s="2"/>
      <c r="IG3445" s="2"/>
      <c r="IH3445" s="2"/>
      <c r="II3445" s="2"/>
      <c r="IJ3445" s="2"/>
      <c r="IK3445" s="2"/>
      <c r="IL3445" s="2"/>
      <c r="IM3445" s="2"/>
      <c r="IN3445" s="2"/>
      <c r="IO3445" s="2"/>
      <c r="IP3445" s="2"/>
      <c r="IQ3445" s="2"/>
    </row>
    <row r="3446" spans="1:251" s="16" customFormat="1" ht="18.75" customHeight="1" thickBot="1">
      <c r="A3446" s="17"/>
      <c r="B3446" s="144" t="s">
        <v>11</v>
      </c>
      <c r="C3446" s="145"/>
      <c r="D3446" s="145"/>
      <c r="E3446" s="145"/>
      <c r="F3446" s="145"/>
      <c r="G3446" s="145"/>
      <c r="H3446" s="145"/>
      <c r="I3446" s="145"/>
      <c r="J3446" s="145"/>
      <c r="K3446" s="145"/>
      <c r="L3446" s="145"/>
      <c r="M3446" s="145"/>
      <c r="N3446" s="145"/>
      <c r="O3446" s="145"/>
      <c r="P3446" s="145"/>
      <c r="Q3446" s="145"/>
      <c r="R3446" s="145"/>
      <c r="S3446" s="145"/>
      <c r="T3446" s="145"/>
      <c r="U3446" s="145"/>
      <c r="V3446" s="145"/>
      <c r="W3446" s="145"/>
      <c r="X3446" s="145"/>
      <c r="Y3446" s="145"/>
      <c r="Z3446" s="146"/>
      <c r="AA3446" s="147">
        <f>SUM($AA$3445:$AA$3445)</f>
        <v>3586151</v>
      </c>
      <c r="AB3446" s="148"/>
      <c r="AC3446" s="148"/>
      <c r="AD3446" s="148"/>
      <c r="AE3446" s="148"/>
      <c r="AF3446" s="148"/>
      <c r="AG3446" s="148"/>
      <c r="AH3446" s="148"/>
      <c r="AI3446" s="149"/>
      <c r="AJ3446" s="147">
        <f>SUM($AJ$3445:$AJ$3445)</f>
        <v>31119</v>
      </c>
      <c r="AK3446" s="148"/>
      <c r="AL3446" s="148"/>
      <c r="AM3446" s="148"/>
      <c r="AN3446" s="148"/>
      <c r="AO3446" s="148"/>
      <c r="AP3446" s="148"/>
      <c r="AQ3446" s="148"/>
      <c r="AR3446" s="149"/>
      <c r="AS3446" s="150"/>
      <c r="AT3446" s="151"/>
      <c r="AU3446" s="151"/>
      <c r="AV3446" s="151"/>
      <c r="AW3446" s="151"/>
      <c r="AX3446" s="152"/>
      <c r="AY3446" s="2"/>
      <c r="AZ3446" s="2"/>
      <c r="BA3446" s="2"/>
      <c r="BB3446" s="2"/>
      <c r="BC3446" s="2"/>
      <c r="BD3446" s="2"/>
      <c r="BE3446" s="2"/>
      <c r="BF3446" s="2"/>
      <c r="BG3446" s="2"/>
      <c r="BH3446" s="2"/>
      <c r="BI3446" s="2"/>
      <c r="BJ3446" s="2"/>
      <c r="BK3446" s="2"/>
      <c r="BL3446" s="2"/>
      <c r="BM3446" s="2"/>
      <c r="BN3446" s="2"/>
      <c r="BO3446" s="2"/>
      <c r="BP3446" s="2"/>
      <c r="BQ3446" s="2"/>
      <c r="BR3446" s="2"/>
      <c r="BS3446" s="2"/>
      <c r="BT3446" s="2"/>
      <c r="BU3446" s="2"/>
      <c r="BV3446" s="2"/>
      <c r="BW3446" s="2"/>
      <c r="BX3446" s="2"/>
      <c r="BY3446" s="2"/>
      <c r="BZ3446" s="2"/>
      <c r="CA3446" s="2"/>
      <c r="CB3446" s="2"/>
      <c r="CC3446" s="2"/>
      <c r="CD3446" s="2"/>
      <c r="CE3446" s="2"/>
      <c r="CF3446" s="2"/>
      <c r="CG3446" s="2"/>
      <c r="CH3446" s="2"/>
      <c r="CI3446" s="2"/>
      <c r="CJ3446" s="2"/>
      <c r="CK3446" s="2"/>
      <c r="CL3446" s="2"/>
      <c r="CM3446" s="2"/>
      <c r="CN3446" s="2"/>
      <c r="CO3446" s="2"/>
      <c r="CP3446" s="2"/>
      <c r="CQ3446" s="2"/>
      <c r="CR3446" s="2"/>
      <c r="CS3446" s="2"/>
      <c r="CT3446" s="2"/>
      <c r="CU3446" s="2"/>
      <c r="CV3446" s="2"/>
      <c r="CW3446" s="2"/>
      <c r="CX3446" s="2"/>
      <c r="CY3446" s="2"/>
      <c r="CZ3446" s="2"/>
      <c r="DA3446" s="2"/>
      <c r="DB3446" s="2"/>
      <c r="DC3446" s="2"/>
      <c r="DD3446" s="2"/>
      <c r="DE3446" s="2"/>
      <c r="DF3446" s="2"/>
      <c r="DG3446" s="2"/>
      <c r="DH3446" s="2"/>
      <c r="DI3446" s="2"/>
      <c r="DJ3446" s="2"/>
      <c r="DK3446" s="2"/>
      <c r="DL3446" s="2"/>
      <c r="DM3446" s="2"/>
      <c r="DN3446" s="2"/>
      <c r="DO3446" s="2"/>
      <c r="DP3446" s="2"/>
      <c r="DQ3446" s="2"/>
      <c r="DR3446" s="2"/>
      <c r="DS3446" s="2"/>
      <c r="DT3446" s="2"/>
      <c r="DU3446" s="2"/>
      <c r="DV3446" s="2"/>
      <c r="DW3446" s="2"/>
      <c r="DX3446" s="2"/>
      <c r="DY3446" s="2"/>
      <c r="DZ3446" s="2"/>
      <c r="EA3446" s="2"/>
      <c r="EB3446" s="2"/>
      <c r="EC3446" s="2"/>
      <c r="ED3446" s="2"/>
      <c r="EE3446" s="2"/>
      <c r="EF3446" s="2"/>
      <c r="EG3446" s="2"/>
      <c r="EH3446" s="2"/>
      <c r="EI3446" s="2"/>
      <c r="EJ3446" s="2"/>
      <c r="EK3446" s="2"/>
      <c r="EL3446" s="2"/>
      <c r="EM3446" s="2"/>
      <c r="EN3446" s="2"/>
      <c r="EO3446" s="2"/>
      <c r="EP3446" s="2"/>
      <c r="EQ3446" s="2"/>
      <c r="ER3446" s="2"/>
      <c r="ES3446" s="2"/>
      <c r="ET3446" s="2"/>
      <c r="EU3446" s="2"/>
      <c r="EV3446" s="2"/>
      <c r="EW3446" s="2"/>
      <c r="EX3446" s="2"/>
      <c r="EY3446" s="2"/>
      <c r="EZ3446" s="2"/>
      <c r="FA3446" s="2"/>
      <c r="FB3446" s="2"/>
      <c r="FC3446" s="2"/>
      <c r="FD3446" s="2"/>
      <c r="FE3446" s="2"/>
      <c r="FF3446" s="2"/>
      <c r="FG3446" s="2"/>
      <c r="FH3446" s="2"/>
      <c r="FI3446" s="2"/>
      <c r="FJ3446" s="2"/>
      <c r="FK3446" s="2"/>
      <c r="FL3446" s="2"/>
      <c r="FM3446" s="2"/>
      <c r="FN3446" s="2"/>
      <c r="FO3446" s="2"/>
      <c r="FP3446" s="2"/>
      <c r="FQ3446" s="2"/>
      <c r="FR3446" s="2"/>
      <c r="FS3446" s="2"/>
      <c r="FT3446" s="2"/>
      <c r="FU3446" s="2"/>
      <c r="FV3446" s="2"/>
      <c r="FW3446" s="2"/>
      <c r="FX3446" s="2"/>
      <c r="FY3446" s="2"/>
      <c r="FZ3446" s="2"/>
      <c r="GA3446" s="2"/>
      <c r="GB3446" s="2"/>
      <c r="GC3446" s="2"/>
      <c r="GD3446" s="2"/>
      <c r="GE3446" s="2"/>
      <c r="GF3446" s="2"/>
      <c r="GG3446" s="2"/>
      <c r="GH3446" s="2"/>
      <c r="GI3446" s="2"/>
      <c r="GJ3446" s="2"/>
      <c r="GK3446" s="2"/>
      <c r="GL3446" s="2"/>
      <c r="GM3446" s="2"/>
      <c r="GN3446" s="2"/>
      <c r="GO3446" s="2"/>
      <c r="GP3446" s="2"/>
      <c r="GQ3446" s="2"/>
      <c r="GR3446" s="2"/>
      <c r="GS3446" s="2"/>
      <c r="GT3446" s="2"/>
      <c r="GU3446" s="2"/>
      <c r="GV3446" s="2"/>
      <c r="GW3446" s="2"/>
      <c r="GX3446" s="2"/>
      <c r="GY3446" s="2"/>
      <c r="GZ3446" s="2"/>
      <c r="HA3446" s="2"/>
      <c r="HB3446" s="2"/>
      <c r="HC3446" s="2"/>
      <c r="HD3446" s="2"/>
      <c r="HE3446" s="2"/>
      <c r="HF3446" s="2"/>
      <c r="HG3446" s="2"/>
      <c r="HH3446" s="2"/>
      <c r="HI3446" s="2"/>
      <c r="HJ3446" s="2"/>
      <c r="HK3446" s="2"/>
      <c r="HL3446" s="2"/>
      <c r="HM3446" s="2"/>
      <c r="HN3446" s="2"/>
      <c r="HO3446" s="2"/>
      <c r="HP3446" s="2"/>
      <c r="HQ3446" s="2"/>
      <c r="HR3446" s="2"/>
      <c r="HS3446" s="2"/>
      <c r="HT3446" s="2"/>
      <c r="HU3446" s="2"/>
      <c r="HV3446" s="2"/>
      <c r="HW3446" s="2"/>
      <c r="HX3446" s="2"/>
      <c r="HY3446" s="2"/>
      <c r="HZ3446" s="2"/>
      <c r="IA3446" s="2"/>
      <c r="IB3446" s="2"/>
      <c r="IC3446" s="2"/>
      <c r="ID3446" s="2"/>
      <c r="IE3446" s="2"/>
      <c r="IF3446" s="2"/>
      <c r="IG3446" s="2"/>
      <c r="IH3446" s="2"/>
      <c r="II3446" s="2"/>
      <c r="IJ3446" s="2"/>
      <c r="IK3446" s="2"/>
      <c r="IL3446" s="2"/>
      <c r="IM3446" s="2"/>
      <c r="IN3446" s="2"/>
      <c r="IO3446" s="2"/>
      <c r="IP3446" s="2"/>
      <c r="IQ3446" s="2"/>
    </row>
    <row r="3448" spans="1:251" ht="19.2">
      <c r="A3448" s="1" t="s">
        <v>0</v>
      </c>
      <c r="AW3448" s="3"/>
      <c r="AX3448" s="4"/>
      <c r="AY3448" s="3"/>
    </row>
    <row r="3450" spans="1:251" ht="18">
      <c r="B3450" s="153" t="s">
        <v>8</v>
      </c>
      <c r="C3450" s="154"/>
      <c r="D3450" s="154"/>
      <c r="E3450" s="154"/>
      <c r="F3450" s="154"/>
      <c r="G3450" s="154"/>
      <c r="H3450" s="154"/>
      <c r="I3450" s="154"/>
      <c r="J3450" s="154"/>
      <c r="K3450" s="154"/>
      <c r="L3450" s="154"/>
      <c r="M3450" s="154"/>
      <c r="N3450" s="154"/>
      <c r="O3450" s="154"/>
      <c r="P3450" s="154"/>
      <c r="Q3450" s="154"/>
      <c r="R3450" s="154"/>
      <c r="S3450" s="154"/>
      <c r="T3450" s="154"/>
      <c r="U3450" s="154"/>
      <c r="V3450" s="154"/>
      <c r="W3450" s="154"/>
      <c r="X3450" s="154"/>
      <c r="Y3450" s="154"/>
      <c r="Z3450" s="154"/>
      <c r="AA3450" s="154"/>
      <c r="AB3450" s="154"/>
      <c r="AC3450" s="154"/>
      <c r="AD3450" s="154"/>
      <c r="AE3450" s="154"/>
      <c r="AF3450" s="154"/>
      <c r="AG3450" s="154"/>
      <c r="AH3450" s="154"/>
      <c r="AI3450" s="154"/>
      <c r="AJ3450" s="154"/>
      <c r="AK3450" s="154"/>
      <c r="AL3450" s="154"/>
      <c r="AM3450" s="154"/>
      <c r="AN3450" s="154"/>
      <c r="AO3450" s="154"/>
      <c r="AP3450" s="154"/>
      <c r="AQ3450" s="154"/>
      <c r="AR3450" s="154"/>
      <c r="AS3450" s="154"/>
      <c r="AT3450" s="154"/>
      <c r="AU3450" s="154"/>
      <c r="AV3450" s="154"/>
      <c r="AW3450" s="154"/>
      <c r="AX3450" s="154"/>
    </row>
    <row r="3451" spans="1:251">
      <c r="Z3451" s="5"/>
      <c r="AD3451" s="5"/>
      <c r="AE3451" s="5"/>
      <c r="AF3451" s="5"/>
      <c r="AG3451" s="5"/>
      <c r="AH3451" s="5"/>
      <c r="AI3451" s="5"/>
      <c r="AO3451" s="5"/>
    </row>
    <row r="3452" spans="1:251" ht="13.8" thickBot="1">
      <c r="Z3452" s="5"/>
      <c r="AD3452" s="5"/>
      <c r="AE3452" s="5"/>
      <c r="AF3452" s="5"/>
      <c r="AG3452" s="5"/>
      <c r="AH3452" s="5"/>
      <c r="AI3452" s="5"/>
      <c r="AO3452" s="5"/>
      <c r="DI3452" s="6"/>
    </row>
    <row r="3453" spans="1:251" ht="24.75" customHeight="1" thickBot="1">
      <c r="B3453" s="155" t="s">
        <v>1</v>
      </c>
      <c r="C3453" s="156"/>
      <c r="D3453" s="156"/>
      <c r="E3453" s="156"/>
      <c r="F3453" s="156"/>
      <c r="G3453" s="156"/>
      <c r="H3453" s="157" t="s">
        <v>400</v>
      </c>
      <c r="I3453" s="158"/>
      <c r="J3453" s="158"/>
      <c r="K3453" s="158"/>
      <c r="L3453" s="158"/>
      <c r="M3453" s="158"/>
      <c r="N3453" s="158"/>
      <c r="O3453" s="158"/>
      <c r="P3453" s="158"/>
      <c r="Q3453" s="158"/>
      <c r="R3453" s="158"/>
      <c r="S3453" s="158"/>
      <c r="T3453" s="158"/>
      <c r="U3453" s="158"/>
      <c r="V3453" s="158"/>
      <c r="W3453" s="158"/>
      <c r="X3453" s="158"/>
      <c r="Y3453" s="158"/>
      <c r="Z3453" s="158"/>
      <c r="AA3453" s="158"/>
      <c r="AB3453" s="158"/>
      <c r="AC3453" s="158"/>
      <c r="AD3453" s="158"/>
      <c r="AE3453" s="158"/>
      <c r="AF3453" s="158"/>
      <c r="AG3453" s="158"/>
      <c r="AH3453" s="158"/>
      <c r="AI3453" s="158"/>
      <c r="AJ3453" s="158"/>
      <c r="AK3453" s="158"/>
      <c r="AL3453" s="158"/>
      <c r="AM3453" s="158"/>
      <c r="AN3453" s="158"/>
      <c r="AO3453" s="158"/>
      <c r="AP3453" s="158"/>
      <c r="AQ3453" s="158"/>
      <c r="AR3453" s="158"/>
      <c r="AS3453" s="158"/>
      <c r="AT3453" s="158"/>
      <c r="AU3453" s="158"/>
      <c r="AV3453" s="158"/>
      <c r="AW3453" s="158"/>
      <c r="AX3453" s="159"/>
      <c r="DI3453" s="6"/>
    </row>
    <row r="3454" spans="1:251" ht="14.4">
      <c r="B3454" s="7"/>
      <c r="C3454" s="7"/>
      <c r="D3454" s="7"/>
      <c r="E3454" s="7"/>
      <c r="F3454" s="7"/>
      <c r="G3454" s="7"/>
      <c r="H3454" s="8"/>
      <c r="I3454" s="8"/>
      <c r="J3454" s="8"/>
      <c r="K3454" s="8"/>
      <c r="L3454" s="9"/>
      <c r="M3454" s="9"/>
      <c r="N3454" s="9"/>
      <c r="O3454" s="9"/>
      <c r="P3454" s="8"/>
      <c r="Q3454" s="8"/>
      <c r="R3454" s="8"/>
      <c r="S3454" s="8"/>
      <c r="T3454" s="8"/>
      <c r="U3454" s="8"/>
      <c r="V3454" s="10"/>
      <c r="W3454" s="10"/>
      <c r="X3454" s="10"/>
      <c r="Y3454" s="10"/>
      <c r="Z3454" s="10"/>
      <c r="AA3454" s="10"/>
      <c r="AB3454" s="10"/>
      <c r="AC3454" s="10"/>
      <c r="AD3454" s="10"/>
      <c r="AE3454" s="10"/>
      <c r="AF3454" s="10"/>
      <c r="AG3454" s="10"/>
      <c r="AH3454" s="10"/>
      <c r="AI3454" s="10"/>
      <c r="AJ3454" s="10"/>
      <c r="AK3454" s="10"/>
      <c r="AL3454" s="10"/>
      <c r="AM3454" s="10"/>
      <c r="AN3454" s="10"/>
      <c r="AO3454" s="10"/>
      <c r="AP3454" s="10"/>
      <c r="AQ3454" s="10"/>
      <c r="AR3454" s="10"/>
      <c r="AS3454" s="10"/>
      <c r="AT3454" s="10"/>
      <c r="AU3454" s="10"/>
      <c r="AV3454" s="10"/>
      <c r="AW3454" s="10"/>
      <c r="AX3454" s="10"/>
      <c r="DI3454" s="6"/>
    </row>
    <row r="3455" spans="1:251" ht="15" thickBot="1">
      <c r="A3455" s="11"/>
      <c r="B3455" s="10" t="s">
        <v>2</v>
      </c>
      <c r="C3455" s="8"/>
      <c r="D3455" s="8"/>
      <c r="E3455" s="8"/>
      <c r="F3455" s="8"/>
      <c r="G3455" s="8"/>
      <c r="H3455" s="8"/>
      <c r="I3455" s="8"/>
      <c r="J3455" s="8"/>
      <c r="K3455" s="8"/>
      <c r="L3455" s="9"/>
      <c r="M3455" s="9"/>
      <c r="N3455" s="9"/>
      <c r="O3455" s="9"/>
      <c r="P3455" s="8"/>
      <c r="Q3455" s="8"/>
      <c r="R3455" s="8"/>
      <c r="S3455" s="8"/>
      <c r="T3455" s="8"/>
      <c r="U3455" s="8"/>
      <c r="V3455" s="10"/>
      <c r="W3455" s="10"/>
      <c r="X3455" s="10"/>
      <c r="Y3455" s="10"/>
      <c r="Z3455" s="10"/>
      <c r="AA3455" s="10"/>
      <c r="AB3455" s="10"/>
      <c r="AC3455" s="10"/>
      <c r="AD3455" s="10"/>
      <c r="AE3455" s="10"/>
      <c r="AF3455" s="10"/>
      <c r="AG3455" s="10"/>
      <c r="AH3455" s="10"/>
      <c r="AI3455" s="10"/>
      <c r="AJ3455" s="10"/>
      <c r="AK3455" s="10"/>
      <c r="AL3455" s="10"/>
      <c r="AM3455" s="10"/>
      <c r="AN3455" s="10"/>
      <c r="AO3455" s="10"/>
      <c r="AP3455" s="10"/>
      <c r="AQ3455" s="10"/>
      <c r="AR3455" s="10"/>
      <c r="AS3455" s="10"/>
      <c r="AT3455" s="10"/>
      <c r="AU3455" s="10"/>
      <c r="AV3455" s="10"/>
      <c r="AW3455" s="10"/>
      <c r="AX3455" s="10"/>
      <c r="DI3455" s="6"/>
    </row>
    <row r="3456" spans="1:251" ht="14.4">
      <c r="A3456" s="8"/>
      <c r="B3456" s="12"/>
      <c r="C3456" s="7"/>
      <c r="D3456" s="7"/>
      <c r="E3456" s="7"/>
      <c r="F3456" s="7"/>
      <c r="G3456" s="7"/>
      <c r="H3456" s="7"/>
      <c r="I3456" s="7"/>
      <c r="J3456" s="7"/>
      <c r="K3456" s="7"/>
      <c r="L3456" s="13"/>
      <c r="M3456" s="13"/>
      <c r="N3456" s="13"/>
      <c r="O3456" s="13"/>
      <c r="P3456" s="7"/>
      <c r="Q3456" s="7"/>
      <c r="R3456" s="7"/>
      <c r="S3456" s="7"/>
      <c r="T3456" s="7"/>
      <c r="U3456" s="7"/>
      <c r="V3456" s="14"/>
      <c r="W3456" s="14"/>
      <c r="X3456" s="14"/>
      <c r="Y3456" s="14"/>
      <c r="Z3456" s="14"/>
      <c r="AA3456" s="14"/>
      <c r="AB3456" s="14"/>
      <c r="AC3456" s="14"/>
      <c r="AD3456" s="14"/>
      <c r="AE3456" s="14"/>
      <c r="AF3456" s="14"/>
      <c r="AG3456" s="14"/>
      <c r="AH3456" s="14"/>
      <c r="AI3456" s="14"/>
      <c r="AJ3456" s="14"/>
      <c r="AK3456" s="14"/>
      <c r="AL3456" s="14"/>
      <c r="AM3456" s="14"/>
      <c r="AN3456" s="14"/>
      <c r="AO3456" s="14"/>
      <c r="AP3456" s="14"/>
      <c r="AQ3456" s="14"/>
      <c r="AR3456" s="14"/>
      <c r="AS3456" s="14"/>
      <c r="AT3456" s="14"/>
      <c r="AU3456" s="14"/>
      <c r="AV3456" s="14"/>
      <c r="AW3456" s="14"/>
      <c r="AX3456" s="15"/>
    </row>
    <row r="3457" spans="1:113" ht="12" customHeight="1">
      <c r="A3457" s="8"/>
      <c r="B3457" s="160" t="s">
        <v>401</v>
      </c>
      <c r="C3457" s="161"/>
      <c r="D3457" s="161"/>
      <c r="E3457" s="161"/>
      <c r="F3457" s="161"/>
      <c r="G3457" s="161"/>
      <c r="H3457" s="161"/>
      <c r="I3457" s="161"/>
      <c r="J3457" s="161"/>
      <c r="K3457" s="161"/>
      <c r="L3457" s="161"/>
      <c r="M3457" s="161"/>
      <c r="N3457" s="161"/>
      <c r="O3457" s="161"/>
      <c r="P3457" s="161"/>
      <c r="Q3457" s="161"/>
      <c r="R3457" s="161"/>
      <c r="S3457" s="161"/>
      <c r="T3457" s="161"/>
      <c r="U3457" s="161"/>
      <c r="V3457" s="161"/>
      <c r="W3457" s="161"/>
      <c r="X3457" s="161"/>
      <c r="Y3457" s="161"/>
      <c r="Z3457" s="161"/>
      <c r="AA3457" s="161"/>
      <c r="AB3457" s="161"/>
      <c r="AC3457" s="161"/>
      <c r="AD3457" s="161"/>
      <c r="AE3457" s="161"/>
      <c r="AF3457" s="161"/>
      <c r="AG3457" s="161"/>
      <c r="AH3457" s="161"/>
      <c r="AI3457" s="161"/>
      <c r="AJ3457" s="161"/>
      <c r="AK3457" s="161"/>
      <c r="AL3457" s="161"/>
      <c r="AM3457" s="161"/>
      <c r="AN3457" s="161"/>
      <c r="AO3457" s="161"/>
      <c r="AP3457" s="161"/>
      <c r="AQ3457" s="161"/>
      <c r="AR3457" s="161"/>
      <c r="AS3457" s="161"/>
      <c r="AT3457" s="161"/>
      <c r="AU3457" s="161"/>
      <c r="AV3457" s="161"/>
      <c r="AW3457" s="161"/>
      <c r="AX3457" s="162"/>
    </row>
    <row r="3458" spans="1:113" ht="12" customHeight="1">
      <c r="A3458" s="8"/>
      <c r="B3458" s="160"/>
      <c r="C3458" s="161"/>
      <c r="D3458" s="161"/>
      <c r="E3458" s="161"/>
      <c r="F3458" s="161"/>
      <c r="G3458" s="161"/>
      <c r="H3458" s="161"/>
      <c r="I3458" s="161"/>
      <c r="J3458" s="161"/>
      <c r="K3458" s="161"/>
      <c r="L3458" s="161"/>
      <c r="M3458" s="161"/>
      <c r="N3458" s="161"/>
      <c r="O3458" s="161"/>
      <c r="P3458" s="161"/>
      <c r="Q3458" s="161"/>
      <c r="R3458" s="161"/>
      <c r="S3458" s="161"/>
      <c r="T3458" s="161"/>
      <c r="U3458" s="161"/>
      <c r="V3458" s="161"/>
      <c r="W3458" s="161"/>
      <c r="X3458" s="161"/>
      <c r="Y3458" s="161"/>
      <c r="Z3458" s="161"/>
      <c r="AA3458" s="161"/>
      <c r="AB3458" s="161"/>
      <c r="AC3458" s="161"/>
      <c r="AD3458" s="161"/>
      <c r="AE3458" s="161"/>
      <c r="AF3458" s="161"/>
      <c r="AG3458" s="161"/>
      <c r="AH3458" s="161"/>
      <c r="AI3458" s="161"/>
      <c r="AJ3458" s="161"/>
      <c r="AK3458" s="161"/>
      <c r="AL3458" s="161"/>
      <c r="AM3458" s="161"/>
      <c r="AN3458" s="161"/>
      <c r="AO3458" s="161"/>
      <c r="AP3458" s="161"/>
      <c r="AQ3458" s="161"/>
      <c r="AR3458" s="161"/>
      <c r="AS3458" s="161"/>
      <c r="AT3458" s="161"/>
      <c r="AU3458" s="161"/>
      <c r="AV3458" s="161"/>
      <c r="AW3458" s="161"/>
      <c r="AX3458" s="162"/>
      <c r="BC3458" s="16"/>
    </row>
    <row r="3459" spans="1:113" ht="12" customHeight="1">
      <c r="A3459" s="8"/>
      <c r="B3459" s="160"/>
      <c r="C3459" s="161"/>
      <c r="D3459" s="161"/>
      <c r="E3459" s="161"/>
      <c r="F3459" s="161"/>
      <c r="G3459" s="161"/>
      <c r="H3459" s="161"/>
      <c r="I3459" s="161"/>
      <c r="J3459" s="161"/>
      <c r="K3459" s="161"/>
      <c r="L3459" s="161"/>
      <c r="M3459" s="161"/>
      <c r="N3459" s="161"/>
      <c r="O3459" s="161"/>
      <c r="P3459" s="161"/>
      <c r="Q3459" s="161"/>
      <c r="R3459" s="161"/>
      <c r="S3459" s="161"/>
      <c r="T3459" s="161"/>
      <c r="U3459" s="161"/>
      <c r="V3459" s="161"/>
      <c r="W3459" s="161"/>
      <c r="X3459" s="161"/>
      <c r="Y3459" s="161"/>
      <c r="Z3459" s="161"/>
      <c r="AA3459" s="161"/>
      <c r="AB3459" s="161"/>
      <c r="AC3459" s="161"/>
      <c r="AD3459" s="161"/>
      <c r="AE3459" s="161"/>
      <c r="AF3459" s="161"/>
      <c r="AG3459" s="161"/>
      <c r="AH3459" s="161"/>
      <c r="AI3459" s="161"/>
      <c r="AJ3459" s="161"/>
      <c r="AK3459" s="161"/>
      <c r="AL3459" s="161"/>
      <c r="AM3459" s="161"/>
      <c r="AN3459" s="161"/>
      <c r="AO3459" s="161"/>
      <c r="AP3459" s="161"/>
      <c r="AQ3459" s="161"/>
      <c r="AR3459" s="161"/>
      <c r="AS3459" s="161"/>
      <c r="AT3459" s="161"/>
      <c r="AU3459" s="161"/>
      <c r="AV3459" s="161"/>
      <c r="AW3459" s="161"/>
      <c r="AX3459" s="162"/>
    </row>
    <row r="3460" spans="1:113" ht="12" customHeight="1">
      <c r="A3460" s="8"/>
      <c r="B3460" s="160"/>
      <c r="C3460" s="161"/>
      <c r="D3460" s="161"/>
      <c r="E3460" s="161"/>
      <c r="F3460" s="161"/>
      <c r="G3460" s="161"/>
      <c r="H3460" s="161"/>
      <c r="I3460" s="161"/>
      <c r="J3460" s="161"/>
      <c r="K3460" s="161"/>
      <c r="L3460" s="161"/>
      <c r="M3460" s="161"/>
      <c r="N3460" s="161"/>
      <c r="O3460" s="161"/>
      <c r="P3460" s="161"/>
      <c r="Q3460" s="161"/>
      <c r="R3460" s="161"/>
      <c r="S3460" s="161"/>
      <c r="T3460" s="161"/>
      <c r="U3460" s="161"/>
      <c r="V3460" s="161"/>
      <c r="W3460" s="161"/>
      <c r="X3460" s="161"/>
      <c r="Y3460" s="161"/>
      <c r="Z3460" s="161"/>
      <c r="AA3460" s="161"/>
      <c r="AB3460" s="161"/>
      <c r="AC3460" s="161"/>
      <c r="AD3460" s="161"/>
      <c r="AE3460" s="161"/>
      <c r="AF3460" s="161"/>
      <c r="AG3460" s="161"/>
      <c r="AH3460" s="161"/>
      <c r="AI3460" s="161"/>
      <c r="AJ3460" s="161"/>
      <c r="AK3460" s="161"/>
      <c r="AL3460" s="161"/>
      <c r="AM3460" s="161"/>
      <c r="AN3460" s="161"/>
      <c r="AO3460" s="161"/>
      <c r="AP3460" s="161"/>
      <c r="AQ3460" s="161"/>
      <c r="AR3460" s="161"/>
      <c r="AS3460" s="161"/>
      <c r="AT3460" s="161"/>
      <c r="AU3460" s="161"/>
      <c r="AV3460" s="161"/>
      <c r="AW3460" s="161"/>
      <c r="AX3460" s="162"/>
    </row>
    <row r="3461" spans="1:113" ht="12" customHeight="1">
      <c r="A3461" s="8"/>
      <c r="B3461" s="160"/>
      <c r="C3461" s="161"/>
      <c r="D3461" s="161"/>
      <c r="E3461" s="161"/>
      <c r="F3461" s="161"/>
      <c r="G3461" s="161"/>
      <c r="H3461" s="161"/>
      <c r="I3461" s="161"/>
      <c r="J3461" s="161"/>
      <c r="K3461" s="161"/>
      <c r="L3461" s="161"/>
      <c r="M3461" s="161"/>
      <c r="N3461" s="161"/>
      <c r="O3461" s="161"/>
      <c r="P3461" s="161"/>
      <c r="Q3461" s="161"/>
      <c r="R3461" s="161"/>
      <c r="S3461" s="161"/>
      <c r="T3461" s="161"/>
      <c r="U3461" s="161"/>
      <c r="V3461" s="161"/>
      <c r="W3461" s="161"/>
      <c r="X3461" s="161"/>
      <c r="Y3461" s="161"/>
      <c r="Z3461" s="161"/>
      <c r="AA3461" s="161"/>
      <c r="AB3461" s="161"/>
      <c r="AC3461" s="161"/>
      <c r="AD3461" s="161"/>
      <c r="AE3461" s="161"/>
      <c r="AF3461" s="161"/>
      <c r="AG3461" s="161"/>
      <c r="AH3461" s="161"/>
      <c r="AI3461" s="161"/>
      <c r="AJ3461" s="161"/>
      <c r="AK3461" s="161"/>
      <c r="AL3461" s="161"/>
      <c r="AM3461" s="161"/>
      <c r="AN3461" s="161"/>
      <c r="AO3461" s="161"/>
      <c r="AP3461" s="161"/>
      <c r="AQ3461" s="161"/>
      <c r="AR3461" s="161"/>
      <c r="AS3461" s="161"/>
      <c r="AT3461" s="161"/>
      <c r="AU3461" s="161"/>
      <c r="AV3461" s="161"/>
      <c r="AW3461" s="161"/>
      <c r="AX3461" s="162"/>
    </row>
    <row r="3462" spans="1:113" ht="15" thickBot="1">
      <c r="A3462" s="17"/>
      <c r="B3462" s="18"/>
      <c r="C3462" s="19"/>
      <c r="D3462" s="19"/>
      <c r="E3462" s="19"/>
      <c r="F3462" s="19"/>
      <c r="G3462" s="19"/>
      <c r="H3462" s="19"/>
      <c r="I3462" s="19"/>
      <c r="J3462" s="19"/>
      <c r="K3462" s="19"/>
      <c r="L3462" s="19"/>
      <c r="M3462" s="19"/>
      <c r="N3462" s="19"/>
      <c r="O3462" s="19"/>
      <c r="P3462" s="19"/>
      <c r="Q3462" s="19"/>
      <c r="R3462" s="19"/>
      <c r="S3462" s="19"/>
      <c r="T3462" s="19"/>
      <c r="U3462" s="19"/>
      <c r="V3462" s="19"/>
      <c r="W3462" s="19"/>
      <c r="X3462" s="19"/>
      <c r="Y3462" s="19"/>
      <c r="Z3462" s="19"/>
      <c r="AA3462" s="19"/>
      <c r="AB3462" s="19"/>
      <c r="AC3462" s="19"/>
      <c r="AD3462" s="19"/>
      <c r="AE3462" s="19"/>
      <c r="AF3462" s="19"/>
      <c r="AG3462" s="19"/>
      <c r="AH3462" s="19"/>
      <c r="AI3462" s="19"/>
      <c r="AJ3462" s="19"/>
      <c r="AK3462" s="19"/>
      <c r="AL3462" s="19"/>
      <c r="AM3462" s="19"/>
      <c r="AN3462" s="19"/>
      <c r="AO3462" s="19"/>
      <c r="AP3462" s="19"/>
      <c r="AQ3462" s="19"/>
      <c r="AR3462" s="19"/>
      <c r="AS3462" s="19"/>
      <c r="AT3462" s="19"/>
      <c r="AU3462" s="19"/>
      <c r="AV3462" s="19"/>
      <c r="AW3462" s="19"/>
      <c r="AX3462" s="20"/>
    </row>
    <row r="3463" spans="1:113">
      <c r="B3463" s="21"/>
    </row>
    <row r="3464" spans="1:113" ht="15" thickBot="1">
      <c r="A3464" s="11"/>
      <c r="B3464" s="10" t="s">
        <v>3</v>
      </c>
      <c r="C3464" s="8"/>
      <c r="D3464" s="8"/>
      <c r="E3464" s="8"/>
      <c r="F3464" s="8"/>
      <c r="G3464" s="8"/>
      <c r="H3464" s="8"/>
      <c r="I3464" s="8"/>
      <c r="J3464" s="8"/>
      <c r="K3464" s="8"/>
      <c r="L3464" s="9"/>
      <c r="M3464" s="9"/>
      <c r="N3464" s="9"/>
      <c r="O3464" s="9"/>
      <c r="P3464" s="8"/>
      <c r="Q3464" s="8"/>
      <c r="R3464" s="8"/>
      <c r="S3464" s="8"/>
      <c r="T3464" s="8"/>
      <c r="U3464" s="8"/>
      <c r="V3464" s="10"/>
      <c r="W3464" s="10"/>
      <c r="X3464" s="10"/>
      <c r="Y3464" s="10"/>
      <c r="Z3464" s="10"/>
      <c r="AA3464" s="10"/>
      <c r="AB3464" s="10"/>
      <c r="AC3464" s="10"/>
      <c r="AD3464" s="10"/>
      <c r="AE3464" s="10"/>
      <c r="AF3464" s="10"/>
      <c r="AG3464" s="10"/>
      <c r="AH3464" s="10"/>
      <c r="AI3464" s="10"/>
      <c r="AJ3464" s="10"/>
      <c r="AK3464" s="10"/>
      <c r="AL3464" s="10"/>
      <c r="AM3464" s="10"/>
      <c r="AN3464" s="10"/>
      <c r="AO3464" s="10"/>
      <c r="AP3464" s="10"/>
      <c r="AQ3464" s="10"/>
      <c r="AR3464" s="10"/>
      <c r="AS3464" s="10"/>
      <c r="AT3464" s="10"/>
      <c r="AU3464" s="10"/>
      <c r="AV3464" s="10"/>
      <c r="AW3464" s="10"/>
      <c r="AX3464" s="10"/>
      <c r="DI3464" s="6"/>
    </row>
    <row r="3465" spans="1:113" ht="14.4">
      <c r="A3465" s="8"/>
      <c r="B3465" s="12"/>
      <c r="C3465" s="7"/>
      <c r="D3465" s="7"/>
      <c r="E3465" s="7"/>
      <c r="F3465" s="7"/>
      <c r="G3465" s="7"/>
      <c r="H3465" s="7"/>
      <c r="I3465" s="7"/>
      <c r="J3465" s="7"/>
      <c r="K3465" s="7"/>
      <c r="L3465" s="13"/>
      <c r="M3465" s="13"/>
      <c r="N3465" s="13"/>
      <c r="O3465" s="13"/>
      <c r="P3465" s="7"/>
      <c r="Q3465" s="7"/>
      <c r="R3465" s="7"/>
      <c r="S3465" s="7"/>
      <c r="T3465" s="7"/>
      <c r="U3465" s="7"/>
      <c r="V3465" s="14"/>
      <c r="W3465" s="14"/>
      <c r="X3465" s="14"/>
      <c r="Y3465" s="14"/>
      <c r="Z3465" s="14"/>
      <c r="AA3465" s="14"/>
      <c r="AB3465" s="14"/>
      <c r="AC3465" s="14"/>
      <c r="AD3465" s="14"/>
      <c r="AE3465" s="14"/>
      <c r="AF3465" s="14"/>
      <c r="AG3465" s="14"/>
      <c r="AH3465" s="14"/>
      <c r="AI3465" s="14"/>
      <c r="AJ3465" s="14"/>
      <c r="AK3465" s="14"/>
      <c r="AL3465" s="14"/>
      <c r="AM3465" s="14"/>
      <c r="AN3465" s="14"/>
      <c r="AO3465" s="14"/>
      <c r="AP3465" s="14"/>
      <c r="AQ3465" s="14"/>
      <c r="AR3465" s="14"/>
      <c r="AS3465" s="14"/>
      <c r="AT3465" s="14"/>
      <c r="AU3465" s="14"/>
      <c r="AV3465" s="14"/>
      <c r="AW3465" s="14"/>
      <c r="AX3465" s="15"/>
    </row>
    <row r="3466" spans="1:113" ht="12" customHeight="1">
      <c r="A3466" s="8"/>
      <c r="B3466" s="160" t="s">
        <v>402</v>
      </c>
      <c r="C3466" s="161"/>
      <c r="D3466" s="161"/>
      <c r="E3466" s="161"/>
      <c r="F3466" s="161"/>
      <c r="G3466" s="161"/>
      <c r="H3466" s="161"/>
      <c r="I3466" s="161"/>
      <c r="J3466" s="161"/>
      <c r="K3466" s="161"/>
      <c r="L3466" s="161"/>
      <c r="M3466" s="161"/>
      <c r="N3466" s="161"/>
      <c r="O3466" s="161"/>
      <c r="P3466" s="161"/>
      <c r="Q3466" s="161"/>
      <c r="R3466" s="161"/>
      <c r="S3466" s="161"/>
      <c r="T3466" s="161"/>
      <c r="U3466" s="161"/>
      <c r="V3466" s="161"/>
      <c r="W3466" s="161"/>
      <c r="X3466" s="161"/>
      <c r="Y3466" s="161"/>
      <c r="Z3466" s="161"/>
      <c r="AA3466" s="161"/>
      <c r="AB3466" s="161"/>
      <c r="AC3466" s="161"/>
      <c r="AD3466" s="161"/>
      <c r="AE3466" s="161"/>
      <c r="AF3466" s="161"/>
      <c r="AG3466" s="161"/>
      <c r="AH3466" s="161"/>
      <c r="AI3466" s="161"/>
      <c r="AJ3466" s="161"/>
      <c r="AK3466" s="161"/>
      <c r="AL3466" s="161"/>
      <c r="AM3466" s="161"/>
      <c r="AN3466" s="161"/>
      <c r="AO3466" s="161"/>
      <c r="AP3466" s="161"/>
      <c r="AQ3466" s="161"/>
      <c r="AR3466" s="161"/>
      <c r="AS3466" s="161"/>
      <c r="AT3466" s="161"/>
      <c r="AU3466" s="161"/>
      <c r="AV3466" s="161"/>
      <c r="AW3466" s="161"/>
      <c r="AX3466" s="162"/>
    </row>
    <row r="3467" spans="1:113" ht="12" customHeight="1">
      <c r="A3467" s="8"/>
      <c r="B3467" s="160"/>
      <c r="C3467" s="161"/>
      <c r="D3467" s="161"/>
      <c r="E3467" s="161"/>
      <c r="F3467" s="161"/>
      <c r="G3467" s="161"/>
      <c r="H3467" s="161"/>
      <c r="I3467" s="161"/>
      <c r="J3467" s="161"/>
      <c r="K3467" s="161"/>
      <c r="L3467" s="161"/>
      <c r="M3467" s="161"/>
      <c r="N3467" s="161"/>
      <c r="O3467" s="161"/>
      <c r="P3467" s="161"/>
      <c r="Q3467" s="161"/>
      <c r="R3467" s="161"/>
      <c r="S3467" s="161"/>
      <c r="T3467" s="161"/>
      <c r="U3467" s="161"/>
      <c r="V3467" s="161"/>
      <c r="W3467" s="161"/>
      <c r="X3467" s="161"/>
      <c r="Y3467" s="161"/>
      <c r="Z3467" s="161"/>
      <c r="AA3467" s="161"/>
      <c r="AB3467" s="161"/>
      <c r="AC3467" s="161"/>
      <c r="AD3467" s="161"/>
      <c r="AE3467" s="161"/>
      <c r="AF3467" s="161"/>
      <c r="AG3467" s="161"/>
      <c r="AH3467" s="161"/>
      <c r="AI3467" s="161"/>
      <c r="AJ3467" s="161"/>
      <c r="AK3467" s="161"/>
      <c r="AL3467" s="161"/>
      <c r="AM3467" s="161"/>
      <c r="AN3467" s="161"/>
      <c r="AO3467" s="161"/>
      <c r="AP3467" s="161"/>
      <c r="AQ3467" s="161"/>
      <c r="AR3467" s="161"/>
      <c r="AS3467" s="161"/>
      <c r="AT3467" s="161"/>
      <c r="AU3467" s="161"/>
      <c r="AV3467" s="161"/>
      <c r="AW3467" s="161"/>
      <c r="AX3467" s="162"/>
      <c r="BC3467" s="16"/>
    </row>
    <row r="3468" spans="1:113" ht="12" customHeight="1">
      <c r="A3468" s="8"/>
      <c r="B3468" s="160"/>
      <c r="C3468" s="161"/>
      <c r="D3468" s="161"/>
      <c r="E3468" s="161"/>
      <c r="F3468" s="161"/>
      <c r="G3468" s="161"/>
      <c r="H3468" s="161"/>
      <c r="I3468" s="161"/>
      <c r="J3468" s="161"/>
      <c r="K3468" s="161"/>
      <c r="L3468" s="161"/>
      <c r="M3468" s="161"/>
      <c r="N3468" s="161"/>
      <c r="O3468" s="161"/>
      <c r="P3468" s="161"/>
      <c r="Q3468" s="161"/>
      <c r="R3468" s="161"/>
      <c r="S3468" s="161"/>
      <c r="T3468" s="161"/>
      <c r="U3468" s="161"/>
      <c r="V3468" s="161"/>
      <c r="W3468" s="161"/>
      <c r="X3468" s="161"/>
      <c r="Y3468" s="161"/>
      <c r="Z3468" s="161"/>
      <c r="AA3468" s="161"/>
      <c r="AB3468" s="161"/>
      <c r="AC3468" s="161"/>
      <c r="AD3468" s="161"/>
      <c r="AE3468" s="161"/>
      <c r="AF3468" s="161"/>
      <c r="AG3468" s="161"/>
      <c r="AH3468" s="161"/>
      <c r="AI3468" s="161"/>
      <c r="AJ3468" s="161"/>
      <c r="AK3468" s="161"/>
      <c r="AL3468" s="161"/>
      <c r="AM3468" s="161"/>
      <c r="AN3468" s="161"/>
      <c r="AO3468" s="161"/>
      <c r="AP3468" s="161"/>
      <c r="AQ3468" s="161"/>
      <c r="AR3468" s="161"/>
      <c r="AS3468" s="161"/>
      <c r="AT3468" s="161"/>
      <c r="AU3468" s="161"/>
      <c r="AV3468" s="161"/>
      <c r="AW3468" s="161"/>
      <c r="AX3468" s="162"/>
    </row>
    <row r="3469" spans="1:113" ht="12" customHeight="1">
      <c r="A3469" s="8"/>
      <c r="B3469" s="160"/>
      <c r="C3469" s="161"/>
      <c r="D3469" s="161"/>
      <c r="E3469" s="161"/>
      <c r="F3469" s="161"/>
      <c r="G3469" s="161"/>
      <c r="H3469" s="161"/>
      <c r="I3469" s="161"/>
      <c r="J3469" s="161"/>
      <c r="K3469" s="161"/>
      <c r="L3469" s="161"/>
      <c r="M3469" s="161"/>
      <c r="N3469" s="161"/>
      <c r="O3469" s="161"/>
      <c r="P3469" s="161"/>
      <c r="Q3469" s="161"/>
      <c r="R3469" s="161"/>
      <c r="S3469" s="161"/>
      <c r="T3469" s="161"/>
      <c r="U3469" s="161"/>
      <c r="V3469" s="161"/>
      <c r="W3469" s="161"/>
      <c r="X3469" s="161"/>
      <c r="Y3469" s="161"/>
      <c r="Z3469" s="161"/>
      <c r="AA3469" s="161"/>
      <c r="AB3469" s="161"/>
      <c r="AC3469" s="161"/>
      <c r="AD3469" s="161"/>
      <c r="AE3469" s="161"/>
      <c r="AF3469" s="161"/>
      <c r="AG3469" s="161"/>
      <c r="AH3469" s="161"/>
      <c r="AI3469" s="161"/>
      <c r="AJ3469" s="161"/>
      <c r="AK3469" s="161"/>
      <c r="AL3469" s="161"/>
      <c r="AM3469" s="161"/>
      <c r="AN3469" s="161"/>
      <c r="AO3469" s="161"/>
      <c r="AP3469" s="161"/>
      <c r="AQ3469" s="161"/>
      <c r="AR3469" s="161"/>
      <c r="AS3469" s="161"/>
      <c r="AT3469" s="161"/>
      <c r="AU3469" s="161"/>
      <c r="AV3469" s="161"/>
      <c r="AW3469" s="161"/>
      <c r="AX3469" s="162"/>
    </row>
    <row r="3470" spans="1:113" ht="12" customHeight="1">
      <c r="A3470" s="8"/>
      <c r="B3470" s="160"/>
      <c r="C3470" s="161"/>
      <c r="D3470" s="161"/>
      <c r="E3470" s="161"/>
      <c r="F3470" s="161"/>
      <c r="G3470" s="161"/>
      <c r="H3470" s="161"/>
      <c r="I3470" s="161"/>
      <c r="J3470" s="161"/>
      <c r="K3470" s="161"/>
      <c r="L3470" s="161"/>
      <c r="M3470" s="161"/>
      <c r="N3470" s="161"/>
      <c r="O3470" s="161"/>
      <c r="P3470" s="161"/>
      <c r="Q3470" s="161"/>
      <c r="R3470" s="161"/>
      <c r="S3470" s="161"/>
      <c r="T3470" s="161"/>
      <c r="U3470" s="161"/>
      <c r="V3470" s="161"/>
      <c r="W3470" s="161"/>
      <c r="X3470" s="161"/>
      <c r="Y3470" s="161"/>
      <c r="Z3470" s="161"/>
      <c r="AA3470" s="161"/>
      <c r="AB3470" s="161"/>
      <c r="AC3470" s="161"/>
      <c r="AD3470" s="161"/>
      <c r="AE3470" s="161"/>
      <c r="AF3470" s="161"/>
      <c r="AG3470" s="161"/>
      <c r="AH3470" s="161"/>
      <c r="AI3470" s="161"/>
      <c r="AJ3470" s="161"/>
      <c r="AK3470" s="161"/>
      <c r="AL3470" s="161"/>
      <c r="AM3470" s="161"/>
      <c r="AN3470" s="161"/>
      <c r="AO3470" s="161"/>
      <c r="AP3470" s="161"/>
      <c r="AQ3470" s="161"/>
      <c r="AR3470" s="161"/>
      <c r="AS3470" s="161"/>
      <c r="AT3470" s="161"/>
      <c r="AU3470" s="161"/>
      <c r="AV3470" s="161"/>
      <c r="AW3470" s="161"/>
      <c r="AX3470" s="162"/>
    </row>
    <row r="3471" spans="1:113" ht="15" thickBot="1">
      <c r="A3471" s="17"/>
      <c r="B3471" s="18"/>
      <c r="C3471" s="19"/>
      <c r="D3471" s="19"/>
      <c r="E3471" s="19"/>
      <c r="F3471" s="19"/>
      <c r="G3471" s="19"/>
      <c r="H3471" s="19"/>
      <c r="I3471" s="19"/>
      <c r="J3471" s="19"/>
      <c r="K3471" s="19"/>
      <c r="L3471" s="19"/>
      <c r="M3471" s="19"/>
      <c r="N3471" s="19"/>
      <c r="O3471" s="19"/>
      <c r="P3471" s="19"/>
      <c r="Q3471" s="19"/>
      <c r="R3471" s="19"/>
      <c r="S3471" s="19"/>
      <c r="T3471" s="19"/>
      <c r="U3471" s="19"/>
      <c r="V3471" s="19"/>
      <c r="W3471" s="19"/>
      <c r="X3471" s="19"/>
      <c r="Y3471" s="19"/>
      <c r="Z3471" s="19"/>
      <c r="AA3471" s="19"/>
      <c r="AB3471" s="19"/>
      <c r="AC3471" s="19"/>
      <c r="AD3471" s="19"/>
      <c r="AE3471" s="19"/>
      <c r="AF3471" s="19"/>
      <c r="AG3471" s="19"/>
      <c r="AH3471" s="19"/>
      <c r="AI3471" s="19"/>
      <c r="AJ3471" s="19"/>
      <c r="AK3471" s="19"/>
      <c r="AL3471" s="19"/>
      <c r="AM3471" s="19"/>
      <c r="AN3471" s="19"/>
      <c r="AO3471" s="19"/>
      <c r="AP3471" s="19"/>
      <c r="AQ3471" s="19"/>
      <c r="AR3471" s="19"/>
      <c r="AS3471" s="19"/>
      <c r="AT3471" s="19"/>
      <c r="AU3471" s="19"/>
      <c r="AV3471" s="19"/>
      <c r="AW3471" s="19"/>
      <c r="AX3471" s="20"/>
    </row>
    <row r="3472" spans="1:113">
      <c r="B3472" s="21"/>
    </row>
    <row r="3473" spans="1:251" ht="14.4">
      <c r="B3473" s="10" t="s">
        <v>4</v>
      </c>
      <c r="C3473" s="8"/>
      <c r="D3473" s="8"/>
      <c r="E3473" s="8"/>
      <c r="F3473" s="8"/>
      <c r="G3473" s="8"/>
      <c r="H3473" s="8"/>
      <c r="I3473" s="8"/>
      <c r="J3473" s="8"/>
      <c r="K3473" s="8"/>
      <c r="L3473" s="9"/>
      <c r="M3473" s="9"/>
      <c r="N3473" s="9"/>
      <c r="O3473" s="9"/>
      <c r="P3473" s="8"/>
      <c r="Q3473" s="8"/>
      <c r="R3473" s="8"/>
      <c r="S3473" s="8"/>
      <c r="T3473" s="8"/>
      <c r="U3473" s="8"/>
      <c r="V3473" s="10"/>
      <c r="W3473" s="10"/>
      <c r="X3473" s="10"/>
      <c r="Y3473" s="10"/>
      <c r="Z3473" s="10"/>
      <c r="AA3473" s="10"/>
      <c r="AB3473" s="10"/>
      <c r="AC3473" s="10"/>
      <c r="AD3473" s="10"/>
      <c r="AE3473" s="10"/>
      <c r="AF3473" s="10"/>
      <c r="AG3473" s="10"/>
      <c r="AH3473" s="10"/>
      <c r="AI3473" s="10"/>
      <c r="AJ3473" s="10"/>
      <c r="AK3473" s="10"/>
      <c r="AL3473" s="10"/>
      <c r="AM3473" s="10"/>
      <c r="AN3473" s="10"/>
      <c r="AO3473" s="10"/>
      <c r="AP3473" s="10"/>
      <c r="AQ3473" s="10"/>
      <c r="AR3473" s="10"/>
      <c r="AS3473" s="10"/>
      <c r="AT3473" s="10"/>
      <c r="AU3473" s="10"/>
      <c r="AV3473" s="10"/>
      <c r="AW3473" s="10"/>
      <c r="AX3473" s="10"/>
    </row>
    <row r="3474" spans="1:251" ht="15" thickBot="1">
      <c r="B3474" s="8"/>
      <c r="C3474" s="8"/>
      <c r="D3474" s="8"/>
      <c r="E3474" s="8"/>
      <c r="F3474" s="8"/>
      <c r="G3474" s="8"/>
      <c r="H3474" s="8"/>
      <c r="I3474" s="8"/>
      <c r="J3474" s="8"/>
      <c r="K3474" s="8"/>
      <c r="L3474" s="9"/>
      <c r="M3474" s="9"/>
      <c r="N3474" s="9"/>
      <c r="O3474" s="9"/>
      <c r="P3474" s="8"/>
      <c r="Q3474" s="8"/>
      <c r="R3474" s="8"/>
      <c r="S3474" s="8"/>
      <c r="T3474" s="8"/>
      <c r="U3474" s="8"/>
      <c r="V3474" s="10"/>
      <c r="W3474" s="10"/>
      <c r="X3474" s="10"/>
      <c r="Y3474" s="10"/>
      <c r="Z3474" s="10"/>
      <c r="AA3474" s="10"/>
      <c r="AB3474" s="10"/>
      <c r="AC3474" s="10"/>
      <c r="AD3474" s="10"/>
      <c r="AE3474" s="10"/>
      <c r="AF3474" s="10"/>
      <c r="AG3474" s="10"/>
      <c r="AH3474" s="10"/>
      <c r="AI3474" s="10"/>
      <c r="AJ3474" s="10"/>
      <c r="AK3474" s="10"/>
      <c r="AL3474" s="10"/>
      <c r="AM3474" s="10"/>
      <c r="AN3474" s="10"/>
      <c r="AO3474" s="10"/>
      <c r="AP3474" s="10"/>
      <c r="AQ3474" s="10"/>
      <c r="AR3474" s="10"/>
      <c r="AS3474" s="10"/>
      <c r="AT3474" s="10"/>
      <c r="AU3474" s="10"/>
      <c r="AV3474" s="10"/>
      <c r="AW3474" s="10"/>
      <c r="AX3474" s="22" t="s">
        <v>5</v>
      </c>
    </row>
    <row r="3475" spans="1:251" s="16" customFormat="1" ht="13.5" customHeight="1">
      <c r="A3475" s="8"/>
      <c r="B3475" s="163" t="s">
        <v>6</v>
      </c>
      <c r="C3475" s="164"/>
      <c r="D3475" s="164"/>
      <c r="E3475" s="164"/>
      <c r="F3475" s="164"/>
      <c r="G3475" s="164"/>
      <c r="H3475" s="164"/>
      <c r="I3475" s="164"/>
      <c r="J3475" s="164"/>
      <c r="K3475" s="164"/>
      <c r="L3475" s="164"/>
      <c r="M3475" s="164"/>
      <c r="N3475" s="164"/>
      <c r="O3475" s="164"/>
      <c r="P3475" s="164"/>
      <c r="Q3475" s="164"/>
      <c r="R3475" s="164"/>
      <c r="S3475" s="164"/>
      <c r="T3475" s="164"/>
      <c r="U3475" s="164"/>
      <c r="V3475" s="164"/>
      <c r="W3475" s="164"/>
      <c r="X3475" s="164"/>
      <c r="Y3475" s="164"/>
      <c r="Z3475" s="165"/>
      <c r="AA3475" s="169" t="s">
        <v>9</v>
      </c>
      <c r="AB3475" s="164"/>
      <c r="AC3475" s="164"/>
      <c r="AD3475" s="164"/>
      <c r="AE3475" s="164"/>
      <c r="AF3475" s="164"/>
      <c r="AG3475" s="164"/>
      <c r="AH3475" s="164"/>
      <c r="AI3475" s="165"/>
      <c r="AJ3475" s="169" t="s">
        <v>10</v>
      </c>
      <c r="AK3475" s="164"/>
      <c r="AL3475" s="164"/>
      <c r="AM3475" s="164"/>
      <c r="AN3475" s="164"/>
      <c r="AO3475" s="164"/>
      <c r="AP3475" s="164"/>
      <c r="AQ3475" s="164"/>
      <c r="AR3475" s="165"/>
      <c r="AS3475" s="169" t="s">
        <v>7</v>
      </c>
      <c r="AT3475" s="164"/>
      <c r="AU3475" s="164"/>
      <c r="AV3475" s="164"/>
      <c r="AW3475" s="164"/>
      <c r="AX3475" s="171"/>
      <c r="AY3475" s="2"/>
      <c r="AZ3475" s="2"/>
      <c r="BA3475" s="2"/>
      <c r="BB3475" s="2"/>
      <c r="BC3475" s="2"/>
      <c r="BD3475" s="2"/>
      <c r="BE3475" s="2"/>
      <c r="BF3475" s="2"/>
      <c r="BG3475" s="2"/>
      <c r="BH3475" s="2"/>
      <c r="BI3475" s="2"/>
      <c r="BJ3475" s="2"/>
      <c r="BK3475" s="2"/>
      <c r="BL3475" s="2"/>
      <c r="BM3475" s="2"/>
      <c r="BN3475" s="2"/>
      <c r="BO3475" s="2"/>
      <c r="BP3475" s="2"/>
      <c r="BQ3475" s="2"/>
      <c r="BR3475" s="2"/>
      <c r="BS3475" s="2"/>
      <c r="BT3475" s="2"/>
      <c r="BU3475" s="2"/>
      <c r="BV3475" s="2"/>
      <c r="BW3475" s="2"/>
      <c r="BX3475" s="2"/>
      <c r="BY3475" s="2"/>
      <c r="BZ3475" s="2"/>
      <c r="CA3475" s="2"/>
      <c r="CB3475" s="2"/>
      <c r="CC3475" s="2"/>
      <c r="CD3475" s="2"/>
      <c r="CE3475" s="2"/>
      <c r="CF3475" s="2"/>
      <c r="CG3475" s="2"/>
      <c r="CH3475" s="2"/>
      <c r="CI3475" s="2"/>
      <c r="CJ3475" s="2"/>
      <c r="CK3475" s="2"/>
      <c r="CL3475" s="2"/>
      <c r="CM3475" s="2"/>
      <c r="CN3475" s="2"/>
      <c r="CO3475" s="2"/>
      <c r="CP3475" s="2"/>
      <c r="CQ3475" s="2"/>
      <c r="CR3475" s="2"/>
      <c r="CS3475" s="2"/>
      <c r="CT3475" s="2"/>
      <c r="CU3475" s="2"/>
      <c r="CV3475" s="2"/>
      <c r="CW3475" s="2"/>
      <c r="CX3475" s="2"/>
      <c r="CY3475" s="2"/>
      <c r="CZ3475" s="2"/>
      <c r="DA3475" s="2"/>
      <c r="DB3475" s="2"/>
      <c r="DC3475" s="2"/>
      <c r="DD3475" s="2"/>
      <c r="DE3475" s="2"/>
      <c r="DF3475" s="2"/>
      <c r="DG3475" s="2"/>
      <c r="DH3475" s="2"/>
      <c r="DI3475" s="2"/>
      <c r="DJ3475" s="2"/>
      <c r="DK3475" s="2"/>
      <c r="DL3475" s="2"/>
      <c r="DM3475" s="2"/>
      <c r="DN3475" s="2"/>
      <c r="DO3475" s="2"/>
      <c r="DP3475" s="2"/>
      <c r="DQ3475" s="2"/>
      <c r="DR3475" s="2"/>
      <c r="DS3475" s="2"/>
      <c r="DT3475" s="2"/>
      <c r="DU3475" s="2"/>
      <c r="DV3475" s="2"/>
      <c r="DW3475" s="2"/>
      <c r="DX3475" s="2"/>
      <c r="DY3475" s="2"/>
      <c r="DZ3475" s="2"/>
      <c r="EA3475" s="2"/>
      <c r="EB3475" s="2"/>
      <c r="EC3475" s="2"/>
      <c r="ED3475" s="2"/>
      <c r="EE3475" s="2"/>
      <c r="EF3475" s="2"/>
      <c r="EG3475" s="2"/>
      <c r="EH3475" s="2"/>
      <c r="EI3475" s="2"/>
      <c r="EJ3475" s="2"/>
      <c r="EK3475" s="2"/>
      <c r="EL3475" s="2"/>
      <c r="EM3475" s="2"/>
      <c r="EN3475" s="2"/>
      <c r="EO3475" s="2"/>
      <c r="EP3475" s="2"/>
      <c r="EQ3475" s="2"/>
      <c r="ER3475" s="2"/>
      <c r="ES3475" s="2"/>
      <c r="ET3475" s="2"/>
      <c r="EU3475" s="2"/>
      <c r="EV3475" s="2"/>
      <c r="EW3475" s="2"/>
      <c r="EX3475" s="2"/>
      <c r="EY3475" s="2"/>
      <c r="EZ3475" s="2"/>
      <c r="FA3475" s="2"/>
      <c r="FB3475" s="2"/>
      <c r="FC3475" s="2"/>
      <c r="FD3475" s="2"/>
      <c r="FE3475" s="2"/>
      <c r="FF3475" s="2"/>
      <c r="FG3475" s="2"/>
      <c r="FH3475" s="2"/>
      <c r="FI3475" s="2"/>
      <c r="FJ3475" s="2"/>
      <c r="FK3475" s="2"/>
      <c r="FL3475" s="2"/>
      <c r="FM3475" s="2"/>
      <c r="FN3475" s="2"/>
      <c r="FO3475" s="2"/>
      <c r="FP3475" s="2"/>
      <c r="FQ3475" s="2"/>
      <c r="FR3475" s="2"/>
      <c r="FS3475" s="2"/>
      <c r="FT3475" s="2"/>
      <c r="FU3475" s="2"/>
      <c r="FV3475" s="2"/>
      <c r="FW3475" s="2"/>
      <c r="FX3475" s="2"/>
      <c r="FY3475" s="2"/>
      <c r="FZ3475" s="2"/>
      <c r="GA3475" s="2"/>
      <c r="GB3475" s="2"/>
      <c r="GC3475" s="2"/>
      <c r="GD3475" s="2"/>
      <c r="GE3475" s="2"/>
      <c r="GF3475" s="2"/>
      <c r="GG3475" s="2"/>
      <c r="GH3475" s="2"/>
      <c r="GI3475" s="2"/>
      <c r="GJ3475" s="2"/>
      <c r="GK3475" s="2"/>
      <c r="GL3475" s="2"/>
      <c r="GM3475" s="2"/>
      <c r="GN3475" s="2"/>
      <c r="GO3475" s="2"/>
      <c r="GP3475" s="2"/>
      <c r="GQ3475" s="2"/>
      <c r="GR3475" s="2"/>
      <c r="GS3475" s="2"/>
      <c r="GT3475" s="2"/>
      <c r="GU3475" s="2"/>
      <c r="GV3475" s="2"/>
      <c r="GW3475" s="2"/>
      <c r="GX3475" s="2"/>
      <c r="GY3475" s="2"/>
      <c r="GZ3475" s="2"/>
      <c r="HA3475" s="2"/>
      <c r="HB3475" s="2"/>
      <c r="HC3475" s="2"/>
      <c r="HD3475" s="2"/>
      <c r="HE3475" s="2"/>
      <c r="HF3475" s="2"/>
      <c r="HG3475" s="2"/>
      <c r="HH3475" s="2"/>
      <c r="HI3475" s="2"/>
      <c r="HJ3475" s="2"/>
      <c r="HK3475" s="2"/>
      <c r="HL3475" s="2"/>
      <c r="HM3475" s="2"/>
      <c r="HN3475" s="2"/>
      <c r="HO3475" s="2"/>
      <c r="HP3475" s="2"/>
      <c r="HQ3475" s="2"/>
      <c r="HR3475" s="2"/>
      <c r="HS3475" s="2"/>
      <c r="HT3475" s="2"/>
      <c r="HU3475" s="2"/>
      <c r="HV3475" s="2"/>
      <c r="HW3475" s="2"/>
      <c r="HX3475" s="2"/>
      <c r="HY3475" s="2"/>
      <c r="HZ3475" s="2"/>
      <c r="IA3475" s="2"/>
      <c r="IB3475" s="2"/>
      <c r="IC3475" s="2"/>
      <c r="ID3475" s="2"/>
      <c r="IE3475" s="2"/>
      <c r="IF3475" s="2"/>
      <c r="IG3475" s="2"/>
      <c r="IH3475" s="2"/>
      <c r="II3475" s="2"/>
      <c r="IJ3475" s="2"/>
      <c r="IK3475" s="2"/>
      <c r="IL3475" s="2"/>
      <c r="IM3475" s="2"/>
      <c r="IN3475" s="2"/>
      <c r="IO3475" s="2"/>
      <c r="IP3475" s="2"/>
      <c r="IQ3475" s="2"/>
    </row>
    <row r="3476" spans="1:251" s="16" customFormat="1">
      <c r="A3476" s="8"/>
      <c r="B3476" s="166"/>
      <c r="C3476" s="167"/>
      <c r="D3476" s="167"/>
      <c r="E3476" s="167"/>
      <c r="F3476" s="167"/>
      <c r="G3476" s="167"/>
      <c r="H3476" s="167"/>
      <c r="I3476" s="167"/>
      <c r="J3476" s="167"/>
      <c r="K3476" s="167"/>
      <c r="L3476" s="167"/>
      <c r="M3476" s="167"/>
      <c r="N3476" s="167"/>
      <c r="O3476" s="167"/>
      <c r="P3476" s="167"/>
      <c r="Q3476" s="167"/>
      <c r="R3476" s="167"/>
      <c r="S3476" s="167"/>
      <c r="T3476" s="167"/>
      <c r="U3476" s="167"/>
      <c r="V3476" s="167"/>
      <c r="W3476" s="167"/>
      <c r="X3476" s="167"/>
      <c r="Y3476" s="167"/>
      <c r="Z3476" s="168"/>
      <c r="AA3476" s="170"/>
      <c r="AB3476" s="167"/>
      <c r="AC3476" s="167"/>
      <c r="AD3476" s="167"/>
      <c r="AE3476" s="167"/>
      <c r="AF3476" s="167"/>
      <c r="AG3476" s="167"/>
      <c r="AH3476" s="167"/>
      <c r="AI3476" s="168"/>
      <c r="AJ3476" s="170"/>
      <c r="AK3476" s="167"/>
      <c r="AL3476" s="167"/>
      <c r="AM3476" s="167"/>
      <c r="AN3476" s="167"/>
      <c r="AO3476" s="167"/>
      <c r="AP3476" s="167"/>
      <c r="AQ3476" s="167"/>
      <c r="AR3476" s="168"/>
      <c r="AS3476" s="170"/>
      <c r="AT3476" s="167"/>
      <c r="AU3476" s="167"/>
      <c r="AV3476" s="167"/>
      <c r="AW3476" s="167"/>
      <c r="AX3476" s="172"/>
      <c r="AY3476" s="2"/>
      <c r="AZ3476" s="2"/>
      <c r="BA3476" s="2"/>
      <c r="BB3476" s="23"/>
      <c r="BC3476" s="24"/>
      <c r="BE3476" s="2"/>
      <c r="BF3476" s="2"/>
      <c r="BG3476" s="2"/>
      <c r="BH3476" s="2"/>
      <c r="BI3476" s="2"/>
      <c r="BJ3476" s="2"/>
      <c r="BK3476" s="2"/>
      <c r="BL3476" s="2"/>
      <c r="BM3476" s="2"/>
      <c r="BN3476" s="2"/>
      <c r="BO3476" s="2"/>
      <c r="BP3476" s="2"/>
      <c r="BQ3476" s="2"/>
      <c r="BR3476" s="2"/>
      <c r="BS3476" s="2"/>
      <c r="BT3476" s="2"/>
      <c r="BU3476" s="2"/>
      <c r="BV3476" s="2"/>
      <c r="BW3476" s="2"/>
      <c r="BX3476" s="2"/>
      <c r="BY3476" s="2"/>
      <c r="BZ3476" s="2"/>
      <c r="CA3476" s="2"/>
      <c r="CB3476" s="2"/>
      <c r="CC3476" s="2"/>
      <c r="CD3476" s="2"/>
      <c r="CE3476" s="2"/>
      <c r="CF3476" s="2"/>
      <c r="CG3476" s="2"/>
      <c r="CH3476" s="2"/>
      <c r="CI3476" s="2"/>
      <c r="CJ3476" s="2"/>
      <c r="CK3476" s="2"/>
      <c r="CL3476" s="2"/>
      <c r="CM3476" s="2"/>
      <c r="CN3476" s="2"/>
      <c r="CO3476" s="2"/>
      <c r="CP3476" s="2"/>
      <c r="CQ3476" s="2"/>
      <c r="CR3476" s="2"/>
      <c r="CS3476" s="2"/>
      <c r="CT3476" s="2"/>
      <c r="CU3476" s="2"/>
      <c r="CV3476" s="2"/>
      <c r="CW3476" s="2"/>
      <c r="CX3476" s="2"/>
      <c r="CY3476" s="2"/>
      <c r="CZ3476" s="2"/>
      <c r="DA3476" s="2"/>
      <c r="DB3476" s="2"/>
      <c r="DC3476" s="2"/>
      <c r="DD3476" s="2"/>
      <c r="DE3476" s="2"/>
      <c r="DF3476" s="2"/>
      <c r="DG3476" s="2"/>
      <c r="DH3476" s="2"/>
      <c r="DI3476" s="2"/>
      <c r="DJ3476" s="2"/>
      <c r="DK3476" s="2"/>
      <c r="DL3476" s="2"/>
      <c r="DM3476" s="2"/>
      <c r="DN3476" s="2"/>
      <c r="DO3476" s="2"/>
      <c r="DP3476" s="2"/>
      <c r="DQ3476" s="2"/>
      <c r="DR3476" s="2"/>
      <c r="DS3476" s="2"/>
      <c r="DT3476" s="2"/>
      <c r="DU3476" s="2"/>
      <c r="DV3476" s="2"/>
      <c r="DW3476" s="2"/>
      <c r="DX3476" s="2"/>
      <c r="DY3476" s="2"/>
      <c r="DZ3476" s="2"/>
      <c r="EA3476" s="2"/>
      <c r="EB3476" s="2"/>
      <c r="EC3476" s="2"/>
      <c r="ED3476" s="2"/>
      <c r="EE3476" s="2"/>
      <c r="EF3476" s="2"/>
      <c r="EG3476" s="2"/>
      <c r="EH3476" s="2"/>
      <c r="EI3476" s="2"/>
      <c r="EJ3476" s="2"/>
      <c r="EK3476" s="2"/>
      <c r="EL3476" s="2"/>
      <c r="EM3476" s="2"/>
      <c r="EN3476" s="2"/>
      <c r="EO3476" s="2"/>
      <c r="EP3476" s="2"/>
      <c r="EQ3476" s="2"/>
      <c r="ER3476" s="2"/>
      <c r="ES3476" s="2"/>
      <c r="ET3476" s="2"/>
      <c r="EU3476" s="2"/>
      <c r="EV3476" s="2"/>
      <c r="EW3476" s="2"/>
      <c r="EX3476" s="2"/>
      <c r="EY3476" s="2"/>
      <c r="EZ3476" s="2"/>
      <c r="FA3476" s="2"/>
      <c r="FB3476" s="2"/>
      <c r="FC3476" s="2"/>
      <c r="FD3476" s="2"/>
      <c r="FE3476" s="2"/>
      <c r="FF3476" s="2"/>
      <c r="FG3476" s="2"/>
      <c r="FH3476" s="2"/>
      <c r="FI3476" s="2"/>
      <c r="FJ3476" s="2"/>
      <c r="FK3476" s="2"/>
      <c r="FL3476" s="2"/>
      <c r="FM3476" s="2"/>
      <c r="FN3476" s="2"/>
      <c r="FO3476" s="2"/>
      <c r="FP3476" s="2"/>
      <c r="FQ3476" s="2"/>
      <c r="FR3476" s="2"/>
      <c r="FS3476" s="2"/>
      <c r="FT3476" s="2"/>
      <c r="FU3476" s="2"/>
      <c r="FV3476" s="2"/>
      <c r="FW3476" s="2"/>
      <c r="FX3476" s="2"/>
      <c r="FY3476" s="2"/>
      <c r="FZ3476" s="2"/>
      <c r="GA3476" s="2"/>
      <c r="GB3476" s="2"/>
      <c r="GC3476" s="2"/>
      <c r="GD3476" s="2"/>
      <c r="GE3476" s="2"/>
      <c r="GF3476" s="2"/>
      <c r="GG3476" s="2"/>
      <c r="GH3476" s="2"/>
      <c r="GI3476" s="2"/>
      <c r="GJ3476" s="2"/>
      <c r="GK3476" s="2"/>
      <c r="GL3476" s="2"/>
      <c r="GM3476" s="2"/>
      <c r="GN3476" s="2"/>
      <c r="GO3476" s="2"/>
      <c r="GP3476" s="2"/>
      <c r="GQ3476" s="2"/>
      <c r="GR3476" s="2"/>
      <c r="GS3476" s="2"/>
      <c r="GT3476" s="2"/>
      <c r="GU3476" s="2"/>
      <c r="GV3476" s="2"/>
      <c r="GW3476" s="2"/>
      <c r="GX3476" s="2"/>
      <c r="GY3476" s="2"/>
      <c r="GZ3476" s="2"/>
      <c r="HA3476" s="2"/>
      <c r="HB3476" s="2"/>
      <c r="HC3476" s="2"/>
      <c r="HD3476" s="2"/>
      <c r="HE3476" s="2"/>
      <c r="HF3476" s="2"/>
      <c r="HG3476" s="2"/>
      <c r="HH3476" s="2"/>
      <c r="HI3476" s="2"/>
      <c r="HJ3476" s="2"/>
      <c r="HK3476" s="2"/>
      <c r="HL3476" s="2"/>
      <c r="HM3476" s="2"/>
      <c r="HN3476" s="2"/>
      <c r="HO3476" s="2"/>
      <c r="HP3476" s="2"/>
      <c r="HQ3476" s="2"/>
      <c r="HR3476" s="2"/>
      <c r="HS3476" s="2"/>
      <c r="HT3476" s="2"/>
      <c r="HU3476" s="2"/>
      <c r="HV3476" s="2"/>
      <c r="HW3476" s="2"/>
      <c r="HX3476" s="2"/>
      <c r="HY3476" s="2"/>
      <c r="HZ3476" s="2"/>
      <c r="IA3476" s="2"/>
      <c r="IB3476" s="2"/>
      <c r="IC3476" s="2"/>
      <c r="ID3476" s="2"/>
      <c r="IE3476" s="2"/>
      <c r="IF3476" s="2"/>
      <c r="IG3476" s="2"/>
      <c r="IH3476" s="2"/>
      <c r="II3476" s="2"/>
      <c r="IJ3476" s="2"/>
      <c r="IK3476" s="2"/>
      <c r="IL3476" s="2"/>
      <c r="IM3476" s="2"/>
      <c r="IN3476" s="2"/>
      <c r="IO3476" s="2"/>
      <c r="IP3476" s="2"/>
      <c r="IQ3476" s="2"/>
    </row>
    <row r="3477" spans="1:251" s="16" customFormat="1" ht="18.75" customHeight="1">
      <c r="A3477" s="8"/>
      <c r="B3477" s="25"/>
      <c r="C3477" s="135" t="s">
        <v>403</v>
      </c>
      <c r="D3477" s="136"/>
      <c r="E3477" s="136"/>
      <c r="F3477" s="136"/>
      <c r="G3477" s="136"/>
      <c r="H3477" s="136"/>
      <c r="I3477" s="136"/>
      <c r="J3477" s="136"/>
      <c r="K3477" s="136"/>
      <c r="L3477" s="136"/>
      <c r="M3477" s="136"/>
      <c r="N3477" s="136"/>
      <c r="O3477" s="136"/>
      <c r="P3477" s="136"/>
      <c r="Q3477" s="136"/>
      <c r="R3477" s="136"/>
      <c r="S3477" s="136"/>
      <c r="T3477" s="136"/>
      <c r="U3477" s="136"/>
      <c r="V3477" s="136"/>
      <c r="W3477" s="136"/>
      <c r="X3477" s="136"/>
      <c r="Y3477" s="136"/>
      <c r="Z3477" s="137"/>
      <c r="AA3477" s="138">
        <v>1221</v>
      </c>
      <c r="AB3477" s="139"/>
      <c r="AC3477" s="139"/>
      <c r="AD3477" s="139"/>
      <c r="AE3477" s="139"/>
      <c r="AF3477" s="139"/>
      <c r="AG3477" s="139"/>
      <c r="AH3477" s="139"/>
      <c r="AI3477" s="140"/>
      <c r="AJ3477" s="138">
        <v>1221</v>
      </c>
      <c r="AK3477" s="139"/>
      <c r="AL3477" s="139"/>
      <c r="AM3477" s="139"/>
      <c r="AN3477" s="139"/>
      <c r="AO3477" s="139"/>
      <c r="AP3477" s="139"/>
      <c r="AQ3477" s="139"/>
      <c r="AR3477" s="140"/>
      <c r="AS3477" s="141"/>
      <c r="AT3477" s="142"/>
      <c r="AU3477" s="142"/>
      <c r="AV3477" s="142"/>
      <c r="AW3477" s="142"/>
      <c r="AX3477" s="143"/>
      <c r="AY3477" s="2"/>
      <c r="AZ3477" s="2"/>
      <c r="BA3477" s="2"/>
      <c r="BB3477" s="2"/>
      <c r="BC3477" s="2"/>
      <c r="BD3477" s="2"/>
      <c r="BE3477" s="2"/>
      <c r="BF3477" s="2"/>
      <c r="BG3477" s="2"/>
      <c r="BH3477" s="2"/>
      <c r="BI3477" s="2"/>
      <c r="BJ3477" s="2"/>
      <c r="BK3477" s="2"/>
      <c r="BL3477" s="2"/>
      <c r="BM3477" s="2"/>
      <c r="BN3477" s="2"/>
      <c r="BO3477" s="2"/>
      <c r="BP3477" s="2"/>
      <c r="BQ3477" s="2"/>
      <c r="BR3477" s="2"/>
      <c r="BS3477" s="2"/>
      <c r="BT3477" s="2"/>
      <c r="BU3477" s="2"/>
      <c r="BV3477" s="2"/>
      <c r="BW3477" s="2"/>
      <c r="BX3477" s="2"/>
      <c r="BY3477" s="2"/>
      <c r="BZ3477" s="2"/>
      <c r="CA3477" s="2"/>
      <c r="CB3477" s="2"/>
      <c r="CC3477" s="2"/>
      <c r="CD3477" s="2"/>
      <c r="CE3477" s="2"/>
      <c r="CF3477" s="2"/>
      <c r="CG3477" s="2"/>
      <c r="CH3477" s="2"/>
      <c r="CI3477" s="2"/>
      <c r="CJ3477" s="2"/>
      <c r="CK3477" s="2"/>
      <c r="CL3477" s="2"/>
      <c r="CM3477" s="2"/>
      <c r="CN3477" s="2"/>
      <c r="CO3477" s="2"/>
      <c r="CP3477" s="2"/>
      <c r="CQ3477" s="2"/>
      <c r="CR3477" s="2"/>
      <c r="CS3477" s="2"/>
      <c r="CT3477" s="2"/>
      <c r="CU3477" s="2"/>
      <c r="CV3477" s="2"/>
      <c r="CW3477" s="2"/>
      <c r="CX3477" s="2"/>
      <c r="CY3477" s="2"/>
      <c r="CZ3477" s="2"/>
      <c r="DA3477" s="2"/>
      <c r="DB3477" s="2"/>
      <c r="DC3477" s="2"/>
      <c r="DD3477" s="2"/>
      <c r="DE3477" s="2"/>
      <c r="DF3477" s="2"/>
      <c r="DG3477" s="2"/>
      <c r="DH3477" s="2"/>
      <c r="DI3477" s="2"/>
      <c r="DJ3477" s="2"/>
      <c r="DK3477" s="2"/>
      <c r="DL3477" s="2"/>
      <c r="DM3477" s="2"/>
      <c r="DN3477" s="2"/>
      <c r="DO3477" s="2"/>
      <c r="DP3477" s="2"/>
      <c r="DQ3477" s="2"/>
      <c r="DR3477" s="2"/>
      <c r="DS3477" s="2"/>
      <c r="DT3477" s="2"/>
      <c r="DU3477" s="2"/>
      <c r="DV3477" s="2"/>
      <c r="DW3477" s="2"/>
      <c r="DX3477" s="2"/>
      <c r="DY3477" s="2"/>
      <c r="DZ3477" s="2"/>
      <c r="EA3477" s="2"/>
      <c r="EB3477" s="2"/>
      <c r="EC3477" s="2"/>
      <c r="ED3477" s="2"/>
      <c r="EE3477" s="2"/>
      <c r="EF3477" s="2"/>
      <c r="EG3477" s="2"/>
      <c r="EH3477" s="2"/>
      <c r="EI3477" s="2"/>
      <c r="EJ3477" s="2"/>
      <c r="EK3477" s="2"/>
      <c r="EL3477" s="2"/>
      <c r="EM3477" s="2"/>
      <c r="EN3477" s="2"/>
      <c r="EO3477" s="2"/>
      <c r="EP3477" s="2"/>
      <c r="EQ3477" s="2"/>
      <c r="ER3477" s="2"/>
      <c r="ES3477" s="2"/>
      <c r="ET3477" s="2"/>
      <c r="EU3477" s="2"/>
      <c r="EV3477" s="2"/>
      <c r="EW3477" s="2"/>
      <c r="EX3477" s="2"/>
      <c r="EY3477" s="2"/>
      <c r="EZ3477" s="2"/>
      <c r="FA3477" s="2"/>
      <c r="FB3477" s="2"/>
      <c r="FC3477" s="2"/>
      <c r="FD3477" s="2"/>
      <c r="FE3477" s="2"/>
      <c r="FF3477" s="2"/>
      <c r="FG3477" s="2"/>
      <c r="FH3477" s="2"/>
      <c r="FI3477" s="2"/>
      <c r="FJ3477" s="2"/>
      <c r="FK3477" s="2"/>
      <c r="FL3477" s="2"/>
      <c r="FM3477" s="2"/>
      <c r="FN3477" s="2"/>
      <c r="FO3477" s="2"/>
      <c r="FP3477" s="2"/>
      <c r="FQ3477" s="2"/>
      <c r="FR3477" s="2"/>
      <c r="FS3477" s="2"/>
      <c r="FT3477" s="2"/>
      <c r="FU3477" s="2"/>
      <c r="FV3477" s="2"/>
      <c r="FW3477" s="2"/>
      <c r="FX3477" s="2"/>
      <c r="FY3477" s="2"/>
      <c r="FZ3477" s="2"/>
      <c r="GA3477" s="2"/>
      <c r="GB3477" s="2"/>
      <c r="GC3477" s="2"/>
      <c r="GD3477" s="2"/>
      <c r="GE3477" s="2"/>
      <c r="GF3477" s="2"/>
      <c r="GG3477" s="2"/>
      <c r="GH3477" s="2"/>
      <c r="GI3477" s="2"/>
      <c r="GJ3477" s="2"/>
      <c r="GK3477" s="2"/>
      <c r="GL3477" s="2"/>
      <c r="GM3477" s="2"/>
      <c r="GN3477" s="2"/>
      <c r="GO3477" s="2"/>
      <c r="GP3477" s="2"/>
      <c r="GQ3477" s="2"/>
      <c r="GR3477" s="2"/>
      <c r="GS3477" s="2"/>
      <c r="GT3477" s="2"/>
      <c r="GU3477" s="2"/>
      <c r="GV3477" s="2"/>
      <c r="GW3477" s="2"/>
      <c r="GX3477" s="2"/>
      <c r="GY3477" s="2"/>
      <c r="GZ3477" s="2"/>
      <c r="HA3477" s="2"/>
      <c r="HB3477" s="2"/>
      <c r="HC3477" s="2"/>
      <c r="HD3477" s="2"/>
      <c r="HE3477" s="2"/>
      <c r="HF3477" s="2"/>
      <c r="HG3477" s="2"/>
      <c r="HH3477" s="2"/>
      <c r="HI3477" s="2"/>
      <c r="HJ3477" s="2"/>
      <c r="HK3477" s="2"/>
      <c r="HL3477" s="2"/>
      <c r="HM3477" s="2"/>
      <c r="HN3477" s="2"/>
      <c r="HO3477" s="2"/>
      <c r="HP3477" s="2"/>
      <c r="HQ3477" s="2"/>
      <c r="HR3477" s="2"/>
      <c r="HS3477" s="2"/>
      <c r="HT3477" s="2"/>
      <c r="HU3477" s="2"/>
      <c r="HV3477" s="2"/>
      <c r="HW3477" s="2"/>
      <c r="HX3477" s="2"/>
      <c r="HY3477" s="2"/>
      <c r="HZ3477" s="2"/>
      <c r="IA3477" s="2"/>
      <c r="IB3477" s="2"/>
      <c r="IC3477" s="2"/>
      <c r="ID3477" s="2"/>
      <c r="IE3477" s="2"/>
      <c r="IF3477" s="2"/>
      <c r="IG3477" s="2"/>
      <c r="IH3477" s="2"/>
      <c r="II3477" s="2"/>
      <c r="IJ3477" s="2"/>
      <c r="IK3477" s="2"/>
      <c r="IL3477" s="2"/>
      <c r="IM3477" s="2"/>
      <c r="IN3477" s="2"/>
      <c r="IO3477" s="2"/>
      <c r="IP3477" s="2"/>
      <c r="IQ3477" s="2"/>
    </row>
    <row r="3478" spans="1:251" s="16" customFormat="1" ht="18.75" customHeight="1">
      <c r="A3478" s="8"/>
      <c r="B3478" s="25"/>
      <c r="C3478" s="135" t="s">
        <v>404</v>
      </c>
      <c r="D3478" s="136"/>
      <c r="E3478" s="136"/>
      <c r="F3478" s="136"/>
      <c r="G3478" s="136"/>
      <c r="H3478" s="136"/>
      <c r="I3478" s="136"/>
      <c r="J3478" s="136"/>
      <c r="K3478" s="136"/>
      <c r="L3478" s="136"/>
      <c r="M3478" s="136"/>
      <c r="N3478" s="136"/>
      <c r="O3478" s="136"/>
      <c r="P3478" s="136"/>
      <c r="Q3478" s="136"/>
      <c r="R3478" s="136"/>
      <c r="S3478" s="136"/>
      <c r="T3478" s="136"/>
      <c r="U3478" s="136"/>
      <c r="V3478" s="136"/>
      <c r="W3478" s="136"/>
      <c r="X3478" s="136"/>
      <c r="Y3478" s="136"/>
      <c r="Z3478" s="137"/>
      <c r="AA3478" s="138">
        <v>123</v>
      </c>
      <c r="AB3478" s="139"/>
      <c r="AC3478" s="139"/>
      <c r="AD3478" s="139"/>
      <c r="AE3478" s="139"/>
      <c r="AF3478" s="139"/>
      <c r="AG3478" s="139"/>
      <c r="AH3478" s="139"/>
      <c r="AI3478" s="140"/>
      <c r="AJ3478" s="138">
        <v>123</v>
      </c>
      <c r="AK3478" s="139"/>
      <c r="AL3478" s="139"/>
      <c r="AM3478" s="139"/>
      <c r="AN3478" s="139"/>
      <c r="AO3478" s="139"/>
      <c r="AP3478" s="139"/>
      <c r="AQ3478" s="139"/>
      <c r="AR3478" s="140"/>
      <c r="AS3478" s="141"/>
      <c r="AT3478" s="142"/>
      <c r="AU3478" s="142"/>
      <c r="AV3478" s="142"/>
      <c r="AW3478" s="142"/>
      <c r="AX3478" s="143"/>
      <c r="AY3478" s="2"/>
      <c r="AZ3478" s="2"/>
      <c r="BA3478" s="2"/>
      <c r="BB3478" s="2"/>
      <c r="BC3478" s="2"/>
      <c r="BD3478" s="2"/>
      <c r="BE3478" s="2"/>
      <c r="BF3478" s="2"/>
      <c r="BG3478" s="2"/>
      <c r="BH3478" s="2"/>
      <c r="BI3478" s="2"/>
      <c r="BJ3478" s="2"/>
      <c r="BK3478" s="2"/>
      <c r="BL3478" s="2"/>
      <c r="BM3478" s="2"/>
      <c r="BN3478" s="2"/>
      <c r="BO3478" s="2"/>
      <c r="BP3478" s="2"/>
      <c r="BQ3478" s="2"/>
      <c r="BR3478" s="2"/>
      <c r="BS3478" s="2"/>
      <c r="BT3478" s="2"/>
      <c r="BU3478" s="2"/>
      <c r="BV3478" s="2"/>
      <c r="BW3478" s="2"/>
      <c r="BX3478" s="2"/>
      <c r="BY3478" s="2"/>
      <c r="BZ3478" s="2"/>
      <c r="CA3478" s="2"/>
      <c r="CB3478" s="2"/>
      <c r="CC3478" s="2"/>
      <c r="CD3478" s="2"/>
      <c r="CE3478" s="2"/>
      <c r="CF3478" s="2"/>
      <c r="CG3478" s="2"/>
      <c r="CH3478" s="2"/>
      <c r="CI3478" s="2"/>
      <c r="CJ3478" s="2"/>
      <c r="CK3478" s="2"/>
      <c r="CL3478" s="2"/>
      <c r="CM3478" s="2"/>
      <c r="CN3478" s="2"/>
      <c r="CO3478" s="2"/>
      <c r="CP3478" s="2"/>
      <c r="CQ3478" s="2"/>
      <c r="CR3478" s="2"/>
      <c r="CS3478" s="2"/>
      <c r="CT3478" s="2"/>
      <c r="CU3478" s="2"/>
      <c r="CV3478" s="2"/>
      <c r="CW3478" s="2"/>
      <c r="CX3478" s="2"/>
      <c r="CY3478" s="2"/>
      <c r="CZ3478" s="2"/>
      <c r="DA3478" s="2"/>
      <c r="DB3478" s="2"/>
      <c r="DC3478" s="2"/>
      <c r="DD3478" s="2"/>
      <c r="DE3478" s="2"/>
      <c r="DF3478" s="2"/>
      <c r="DG3478" s="2"/>
      <c r="DH3478" s="2"/>
      <c r="DI3478" s="2"/>
      <c r="DJ3478" s="2"/>
      <c r="DK3478" s="2"/>
      <c r="DL3478" s="2"/>
      <c r="DM3478" s="2"/>
      <c r="DN3478" s="2"/>
      <c r="DO3478" s="2"/>
      <c r="DP3478" s="2"/>
      <c r="DQ3478" s="2"/>
      <c r="DR3478" s="2"/>
      <c r="DS3478" s="2"/>
      <c r="DT3478" s="2"/>
      <c r="DU3478" s="2"/>
      <c r="DV3478" s="2"/>
      <c r="DW3478" s="2"/>
      <c r="DX3478" s="2"/>
      <c r="DY3478" s="2"/>
      <c r="DZ3478" s="2"/>
      <c r="EA3478" s="2"/>
      <c r="EB3478" s="2"/>
      <c r="EC3478" s="2"/>
      <c r="ED3478" s="2"/>
      <c r="EE3478" s="2"/>
      <c r="EF3478" s="2"/>
      <c r="EG3478" s="2"/>
      <c r="EH3478" s="2"/>
      <c r="EI3478" s="2"/>
      <c r="EJ3478" s="2"/>
      <c r="EK3478" s="2"/>
      <c r="EL3478" s="2"/>
      <c r="EM3478" s="2"/>
      <c r="EN3478" s="2"/>
      <c r="EO3478" s="2"/>
      <c r="EP3478" s="2"/>
      <c r="EQ3478" s="2"/>
      <c r="ER3478" s="2"/>
      <c r="ES3478" s="2"/>
      <c r="ET3478" s="2"/>
      <c r="EU3478" s="2"/>
      <c r="EV3478" s="2"/>
      <c r="EW3478" s="2"/>
      <c r="EX3478" s="2"/>
      <c r="EY3478" s="2"/>
      <c r="EZ3478" s="2"/>
      <c r="FA3478" s="2"/>
      <c r="FB3478" s="2"/>
      <c r="FC3478" s="2"/>
      <c r="FD3478" s="2"/>
      <c r="FE3478" s="2"/>
      <c r="FF3478" s="2"/>
      <c r="FG3478" s="2"/>
      <c r="FH3478" s="2"/>
      <c r="FI3478" s="2"/>
      <c r="FJ3478" s="2"/>
      <c r="FK3478" s="2"/>
      <c r="FL3478" s="2"/>
      <c r="FM3478" s="2"/>
      <c r="FN3478" s="2"/>
      <c r="FO3478" s="2"/>
      <c r="FP3478" s="2"/>
      <c r="FQ3478" s="2"/>
      <c r="FR3478" s="2"/>
      <c r="FS3478" s="2"/>
      <c r="FT3478" s="2"/>
      <c r="FU3478" s="2"/>
      <c r="FV3478" s="2"/>
      <c r="FW3478" s="2"/>
      <c r="FX3478" s="2"/>
      <c r="FY3478" s="2"/>
      <c r="FZ3478" s="2"/>
      <c r="GA3478" s="2"/>
      <c r="GB3478" s="2"/>
      <c r="GC3478" s="2"/>
      <c r="GD3478" s="2"/>
      <c r="GE3478" s="2"/>
      <c r="GF3478" s="2"/>
      <c r="GG3478" s="2"/>
      <c r="GH3478" s="2"/>
      <c r="GI3478" s="2"/>
      <c r="GJ3478" s="2"/>
      <c r="GK3478" s="2"/>
      <c r="GL3478" s="2"/>
      <c r="GM3478" s="2"/>
      <c r="GN3478" s="2"/>
      <c r="GO3478" s="2"/>
      <c r="GP3478" s="2"/>
      <c r="GQ3478" s="2"/>
      <c r="GR3478" s="2"/>
      <c r="GS3478" s="2"/>
      <c r="GT3478" s="2"/>
      <c r="GU3478" s="2"/>
      <c r="GV3478" s="2"/>
      <c r="GW3478" s="2"/>
      <c r="GX3478" s="2"/>
      <c r="GY3478" s="2"/>
      <c r="GZ3478" s="2"/>
      <c r="HA3478" s="2"/>
      <c r="HB3478" s="2"/>
      <c r="HC3478" s="2"/>
      <c r="HD3478" s="2"/>
      <c r="HE3478" s="2"/>
      <c r="HF3478" s="2"/>
      <c r="HG3478" s="2"/>
      <c r="HH3478" s="2"/>
      <c r="HI3478" s="2"/>
      <c r="HJ3478" s="2"/>
      <c r="HK3478" s="2"/>
      <c r="HL3478" s="2"/>
      <c r="HM3478" s="2"/>
      <c r="HN3478" s="2"/>
      <c r="HO3478" s="2"/>
      <c r="HP3478" s="2"/>
      <c r="HQ3478" s="2"/>
      <c r="HR3478" s="2"/>
      <c r="HS3478" s="2"/>
      <c r="HT3478" s="2"/>
      <c r="HU3478" s="2"/>
      <c r="HV3478" s="2"/>
      <c r="HW3478" s="2"/>
      <c r="HX3478" s="2"/>
      <c r="HY3478" s="2"/>
      <c r="HZ3478" s="2"/>
      <c r="IA3478" s="2"/>
      <c r="IB3478" s="2"/>
      <c r="IC3478" s="2"/>
      <c r="ID3478" s="2"/>
      <c r="IE3478" s="2"/>
      <c r="IF3478" s="2"/>
      <c r="IG3478" s="2"/>
      <c r="IH3478" s="2"/>
      <c r="II3478" s="2"/>
      <c r="IJ3478" s="2"/>
      <c r="IK3478" s="2"/>
      <c r="IL3478" s="2"/>
      <c r="IM3478" s="2"/>
      <c r="IN3478" s="2"/>
      <c r="IO3478" s="2"/>
      <c r="IP3478" s="2"/>
      <c r="IQ3478" s="2"/>
    </row>
    <row r="3479" spans="1:251" s="16" customFormat="1" ht="18.75" customHeight="1" thickBot="1">
      <c r="A3479" s="17"/>
      <c r="B3479" s="144" t="s">
        <v>11</v>
      </c>
      <c r="C3479" s="145"/>
      <c r="D3479" s="145"/>
      <c r="E3479" s="145"/>
      <c r="F3479" s="145"/>
      <c r="G3479" s="145"/>
      <c r="H3479" s="145"/>
      <c r="I3479" s="145"/>
      <c r="J3479" s="145"/>
      <c r="K3479" s="145"/>
      <c r="L3479" s="145"/>
      <c r="M3479" s="145"/>
      <c r="N3479" s="145"/>
      <c r="O3479" s="145"/>
      <c r="P3479" s="145"/>
      <c r="Q3479" s="145"/>
      <c r="R3479" s="145"/>
      <c r="S3479" s="145"/>
      <c r="T3479" s="145"/>
      <c r="U3479" s="145"/>
      <c r="V3479" s="145"/>
      <c r="W3479" s="145"/>
      <c r="X3479" s="145"/>
      <c r="Y3479" s="145"/>
      <c r="Z3479" s="146"/>
      <c r="AA3479" s="147">
        <f>SUM($AA$3477:$AA$3478)</f>
        <v>1344</v>
      </c>
      <c r="AB3479" s="148"/>
      <c r="AC3479" s="148"/>
      <c r="AD3479" s="148"/>
      <c r="AE3479" s="148"/>
      <c r="AF3479" s="148"/>
      <c r="AG3479" s="148"/>
      <c r="AH3479" s="148"/>
      <c r="AI3479" s="149"/>
      <c r="AJ3479" s="147">
        <f>SUM($AJ$3477:$AJ$3478)</f>
        <v>1344</v>
      </c>
      <c r="AK3479" s="148"/>
      <c r="AL3479" s="148"/>
      <c r="AM3479" s="148"/>
      <c r="AN3479" s="148"/>
      <c r="AO3479" s="148"/>
      <c r="AP3479" s="148"/>
      <c r="AQ3479" s="148"/>
      <c r="AR3479" s="149"/>
      <c r="AS3479" s="150"/>
      <c r="AT3479" s="151"/>
      <c r="AU3479" s="151"/>
      <c r="AV3479" s="151"/>
      <c r="AW3479" s="151"/>
      <c r="AX3479" s="152"/>
      <c r="AY3479" s="2"/>
      <c r="AZ3479" s="2"/>
      <c r="BA3479" s="2"/>
      <c r="BB3479" s="2"/>
      <c r="BC3479" s="2"/>
      <c r="BD3479" s="2"/>
      <c r="BE3479" s="2"/>
      <c r="BF3479" s="2"/>
      <c r="BG3479" s="2"/>
      <c r="BH3479" s="2"/>
      <c r="BI3479" s="2"/>
      <c r="BJ3479" s="2"/>
      <c r="BK3479" s="2"/>
      <c r="BL3479" s="2"/>
      <c r="BM3479" s="2"/>
      <c r="BN3479" s="2"/>
      <c r="BO3479" s="2"/>
      <c r="BP3479" s="2"/>
      <c r="BQ3479" s="2"/>
      <c r="BR3479" s="2"/>
      <c r="BS3479" s="2"/>
      <c r="BT3479" s="2"/>
      <c r="BU3479" s="2"/>
      <c r="BV3479" s="2"/>
      <c r="BW3479" s="2"/>
      <c r="BX3479" s="2"/>
      <c r="BY3479" s="2"/>
      <c r="BZ3479" s="2"/>
      <c r="CA3479" s="2"/>
      <c r="CB3479" s="2"/>
      <c r="CC3479" s="2"/>
      <c r="CD3479" s="2"/>
      <c r="CE3479" s="2"/>
      <c r="CF3479" s="2"/>
      <c r="CG3479" s="2"/>
      <c r="CH3479" s="2"/>
      <c r="CI3479" s="2"/>
      <c r="CJ3479" s="2"/>
      <c r="CK3479" s="2"/>
      <c r="CL3479" s="2"/>
      <c r="CM3479" s="2"/>
      <c r="CN3479" s="2"/>
      <c r="CO3479" s="2"/>
      <c r="CP3479" s="2"/>
      <c r="CQ3479" s="2"/>
      <c r="CR3479" s="2"/>
      <c r="CS3479" s="2"/>
      <c r="CT3479" s="2"/>
      <c r="CU3479" s="2"/>
      <c r="CV3479" s="2"/>
      <c r="CW3479" s="2"/>
      <c r="CX3479" s="2"/>
      <c r="CY3479" s="2"/>
      <c r="CZ3479" s="2"/>
      <c r="DA3479" s="2"/>
      <c r="DB3479" s="2"/>
      <c r="DC3479" s="2"/>
      <c r="DD3479" s="2"/>
      <c r="DE3479" s="2"/>
      <c r="DF3479" s="2"/>
      <c r="DG3479" s="2"/>
      <c r="DH3479" s="2"/>
      <c r="DI3479" s="2"/>
      <c r="DJ3479" s="2"/>
      <c r="DK3479" s="2"/>
      <c r="DL3479" s="2"/>
      <c r="DM3479" s="2"/>
      <c r="DN3479" s="2"/>
      <c r="DO3479" s="2"/>
      <c r="DP3479" s="2"/>
      <c r="DQ3479" s="2"/>
      <c r="DR3479" s="2"/>
      <c r="DS3479" s="2"/>
      <c r="DT3479" s="2"/>
      <c r="DU3479" s="2"/>
      <c r="DV3479" s="2"/>
      <c r="DW3479" s="2"/>
      <c r="DX3479" s="2"/>
      <c r="DY3479" s="2"/>
      <c r="DZ3479" s="2"/>
      <c r="EA3479" s="2"/>
      <c r="EB3479" s="2"/>
      <c r="EC3479" s="2"/>
      <c r="ED3479" s="2"/>
      <c r="EE3479" s="2"/>
      <c r="EF3479" s="2"/>
      <c r="EG3479" s="2"/>
      <c r="EH3479" s="2"/>
      <c r="EI3479" s="2"/>
      <c r="EJ3479" s="2"/>
      <c r="EK3479" s="2"/>
      <c r="EL3479" s="2"/>
      <c r="EM3479" s="2"/>
      <c r="EN3479" s="2"/>
      <c r="EO3479" s="2"/>
      <c r="EP3479" s="2"/>
      <c r="EQ3479" s="2"/>
      <c r="ER3479" s="2"/>
      <c r="ES3479" s="2"/>
      <c r="ET3479" s="2"/>
      <c r="EU3479" s="2"/>
      <c r="EV3479" s="2"/>
      <c r="EW3479" s="2"/>
      <c r="EX3479" s="2"/>
      <c r="EY3479" s="2"/>
      <c r="EZ3479" s="2"/>
      <c r="FA3479" s="2"/>
      <c r="FB3479" s="2"/>
      <c r="FC3479" s="2"/>
      <c r="FD3479" s="2"/>
      <c r="FE3479" s="2"/>
      <c r="FF3479" s="2"/>
      <c r="FG3479" s="2"/>
      <c r="FH3479" s="2"/>
      <c r="FI3479" s="2"/>
      <c r="FJ3479" s="2"/>
      <c r="FK3479" s="2"/>
      <c r="FL3479" s="2"/>
      <c r="FM3479" s="2"/>
      <c r="FN3479" s="2"/>
      <c r="FO3479" s="2"/>
      <c r="FP3479" s="2"/>
      <c r="FQ3479" s="2"/>
      <c r="FR3479" s="2"/>
      <c r="FS3479" s="2"/>
      <c r="FT3479" s="2"/>
      <c r="FU3479" s="2"/>
      <c r="FV3479" s="2"/>
      <c r="FW3479" s="2"/>
      <c r="FX3479" s="2"/>
      <c r="FY3479" s="2"/>
      <c r="FZ3479" s="2"/>
      <c r="GA3479" s="2"/>
      <c r="GB3479" s="2"/>
      <c r="GC3479" s="2"/>
      <c r="GD3479" s="2"/>
      <c r="GE3479" s="2"/>
      <c r="GF3479" s="2"/>
      <c r="GG3479" s="2"/>
      <c r="GH3479" s="2"/>
      <c r="GI3479" s="2"/>
      <c r="GJ3479" s="2"/>
      <c r="GK3479" s="2"/>
      <c r="GL3479" s="2"/>
      <c r="GM3479" s="2"/>
      <c r="GN3479" s="2"/>
      <c r="GO3479" s="2"/>
      <c r="GP3479" s="2"/>
      <c r="GQ3479" s="2"/>
      <c r="GR3479" s="2"/>
      <c r="GS3479" s="2"/>
      <c r="GT3479" s="2"/>
      <c r="GU3479" s="2"/>
      <c r="GV3479" s="2"/>
      <c r="GW3479" s="2"/>
      <c r="GX3479" s="2"/>
      <c r="GY3479" s="2"/>
      <c r="GZ3479" s="2"/>
      <c r="HA3479" s="2"/>
      <c r="HB3479" s="2"/>
      <c r="HC3479" s="2"/>
      <c r="HD3479" s="2"/>
      <c r="HE3479" s="2"/>
      <c r="HF3479" s="2"/>
      <c r="HG3479" s="2"/>
      <c r="HH3479" s="2"/>
      <c r="HI3479" s="2"/>
      <c r="HJ3479" s="2"/>
      <c r="HK3479" s="2"/>
      <c r="HL3479" s="2"/>
      <c r="HM3479" s="2"/>
      <c r="HN3479" s="2"/>
      <c r="HO3479" s="2"/>
      <c r="HP3479" s="2"/>
      <c r="HQ3479" s="2"/>
      <c r="HR3479" s="2"/>
      <c r="HS3479" s="2"/>
      <c r="HT3479" s="2"/>
      <c r="HU3479" s="2"/>
      <c r="HV3479" s="2"/>
      <c r="HW3479" s="2"/>
      <c r="HX3479" s="2"/>
      <c r="HY3479" s="2"/>
      <c r="HZ3479" s="2"/>
      <c r="IA3479" s="2"/>
      <c r="IB3479" s="2"/>
      <c r="IC3479" s="2"/>
      <c r="ID3479" s="2"/>
      <c r="IE3479" s="2"/>
      <c r="IF3479" s="2"/>
      <c r="IG3479" s="2"/>
      <c r="IH3479" s="2"/>
      <c r="II3479" s="2"/>
      <c r="IJ3479" s="2"/>
      <c r="IK3479" s="2"/>
      <c r="IL3479" s="2"/>
      <c r="IM3479" s="2"/>
      <c r="IN3479" s="2"/>
      <c r="IO3479" s="2"/>
      <c r="IP3479" s="2"/>
      <c r="IQ3479" s="2"/>
    </row>
    <row r="3481" spans="1:251" ht="19.2">
      <c r="A3481" s="1" t="s">
        <v>0</v>
      </c>
      <c r="AW3481" s="3"/>
      <c r="AX3481" s="4"/>
      <c r="AY3481" s="3"/>
    </row>
    <row r="3483" spans="1:251" ht="18">
      <c r="B3483" s="153" t="s">
        <v>8</v>
      </c>
      <c r="C3483" s="154"/>
      <c r="D3483" s="154"/>
      <c r="E3483" s="154"/>
      <c r="F3483" s="154"/>
      <c r="G3483" s="154"/>
      <c r="H3483" s="154"/>
      <c r="I3483" s="154"/>
      <c r="J3483" s="154"/>
      <c r="K3483" s="154"/>
      <c r="L3483" s="154"/>
      <c r="M3483" s="154"/>
      <c r="N3483" s="154"/>
      <c r="O3483" s="154"/>
      <c r="P3483" s="154"/>
      <c r="Q3483" s="154"/>
      <c r="R3483" s="154"/>
      <c r="S3483" s="154"/>
      <c r="T3483" s="154"/>
      <c r="U3483" s="154"/>
      <c r="V3483" s="154"/>
      <c r="W3483" s="154"/>
      <c r="X3483" s="154"/>
      <c r="Y3483" s="154"/>
      <c r="Z3483" s="154"/>
      <c r="AA3483" s="154"/>
      <c r="AB3483" s="154"/>
      <c r="AC3483" s="154"/>
      <c r="AD3483" s="154"/>
      <c r="AE3483" s="154"/>
      <c r="AF3483" s="154"/>
      <c r="AG3483" s="154"/>
      <c r="AH3483" s="154"/>
      <c r="AI3483" s="154"/>
      <c r="AJ3483" s="154"/>
      <c r="AK3483" s="154"/>
      <c r="AL3483" s="154"/>
      <c r="AM3483" s="154"/>
      <c r="AN3483" s="154"/>
      <c r="AO3483" s="154"/>
      <c r="AP3483" s="154"/>
      <c r="AQ3483" s="154"/>
      <c r="AR3483" s="154"/>
      <c r="AS3483" s="154"/>
      <c r="AT3483" s="154"/>
      <c r="AU3483" s="154"/>
      <c r="AV3483" s="154"/>
      <c r="AW3483" s="154"/>
      <c r="AX3483" s="154"/>
    </row>
    <row r="3484" spans="1:251">
      <c r="Z3484" s="5"/>
      <c r="AD3484" s="5"/>
      <c r="AE3484" s="5"/>
      <c r="AF3484" s="5"/>
      <c r="AG3484" s="5"/>
      <c r="AH3484" s="5"/>
      <c r="AI3484" s="5"/>
      <c r="AO3484" s="5"/>
    </row>
    <row r="3485" spans="1:251" ht="13.8" thickBot="1">
      <c r="Z3485" s="5"/>
      <c r="AD3485" s="5"/>
      <c r="AE3485" s="5"/>
      <c r="AF3485" s="5"/>
      <c r="AG3485" s="5"/>
      <c r="AH3485" s="5"/>
      <c r="AI3485" s="5"/>
      <c r="AO3485" s="5"/>
      <c r="DI3485" s="6"/>
    </row>
    <row r="3486" spans="1:251" ht="24.75" customHeight="1" thickBot="1">
      <c r="B3486" s="155" t="s">
        <v>1</v>
      </c>
      <c r="C3486" s="156"/>
      <c r="D3486" s="156"/>
      <c r="E3486" s="156"/>
      <c r="F3486" s="156"/>
      <c r="G3486" s="156"/>
      <c r="H3486" s="157" t="s">
        <v>405</v>
      </c>
      <c r="I3486" s="158"/>
      <c r="J3486" s="158"/>
      <c r="K3486" s="158"/>
      <c r="L3486" s="158"/>
      <c r="M3486" s="158"/>
      <c r="N3486" s="158"/>
      <c r="O3486" s="158"/>
      <c r="P3486" s="158"/>
      <c r="Q3486" s="158"/>
      <c r="R3486" s="158"/>
      <c r="S3486" s="158"/>
      <c r="T3486" s="158"/>
      <c r="U3486" s="158"/>
      <c r="V3486" s="158"/>
      <c r="W3486" s="158"/>
      <c r="X3486" s="158"/>
      <c r="Y3486" s="158"/>
      <c r="Z3486" s="158"/>
      <c r="AA3486" s="158"/>
      <c r="AB3486" s="158"/>
      <c r="AC3486" s="158"/>
      <c r="AD3486" s="158"/>
      <c r="AE3486" s="158"/>
      <c r="AF3486" s="158"/>
      <c r="AG3486" s="158"/>
      <c r="AH3486" s="158"/>
      <c r="AI3486" s="158"/>
      <c r="AJ3486" s="158"/>
      <c r="AK3486" s="158"/>
      <c r="AL3486" s="158"/>
      <c r="AM3486" s="158"/>
      <c r="AN3486" s="158"/>
      <c r="AO3486" s="158"/>
      <c r="AP3486" s="158"/>
      <c r="AQ3486" s="158"/>
      <c r="AR3486" s="158"/>
      <c r="AS3486" s="158"/>
      <c r="AT3486" s="158"/>
      <c r="AU3486" s="158"/>
      <c r="AV3486" s="158"/>
      <c r="AW3486" s="158"/>
      <c r="AX3486" s="159"/>
      <c r="DI3486" s="6"/>
    </row>
    <row r="3487" spans="1:251" ht="14.4">
      <c r="B3487" s="7"/>
      <c r="C3487" s="7"/>
      <c r="D3487" s="7"/>
      <c r="E3487" s="7"/>
      <c r="F3487" s="7"/>
      <c r="G3487" s="7"/>
      <c r="H3487" s="8"/>
      <c r="I3487" s="8"/>
      <c r="J3487" s="8"/>
      <c r="K3487" s="8"/>
      <c r="L3487" s="9"/>
      <c r="M3487" s="9"/>
      <c r="N3487" s="9"/>
      <c r="O3487" s="9"/>
      <c r="P3487" s="8"/>
      <c r="Q3487" s="8"/>
      <c r="R3487" s="8"/>
      <c r="S3487" s="8"/>
      <c r="T3487" s="8"/>
      <c r="U3487" s="8"/>
      <c r="V3487" s="10"/>
      <c r="W3487" s="10"/>
      <c r="X3487" s="10"/>
      <c r="Y3487" s="10"/>
      <c r="Z3487" s="10"/>
      <c r="AA3487" s="10"/>
      <c r="AB3487" s="10"/>
      <c r="AC3487" s="10"/>
      <c r="AD3487" s="10"/>
      <c r="AE3487" s="10"/>
      <c r="AF3487" s="10"/>
      <c r="AG3487" s="10"/>
      <c r="AH3487" s="10"/>
      <c r="AI3487" s="10"/>
      <c r="AJ3487" s="10"/>
      <c r="AK3487" s="10"/>
      <c r="AL3487" s="10"/>
      <c r="AM3487" s="10"/>
      <c r="AN3487" s="10"/>
      <c r="AO3487" s="10"/>
      <c r="AP3487" s="10"/>
      <c r="AQ3487" s="10"/>
      <c r="AR3487" s="10"/>
      <c r="AS3487" s="10"/>
      <c r="AT3487" s="10"/>
      <c r="AU3487" s="10"/>
      <c r="AV3487" s="10"/>
      <c r="AW3487" s="10"/>
      <c r="AX3487" s="10"/>
      <c r="DI3487" s="6"/>
    </row>
    <row r="3488" spans="1:251" ht="15" thickBot="1">
      <c r="A3488" s="11"/>
      <c r="B3488" s="10" t="s">
        <v>2</v>
      </c>
      <c r="C3488" s="8"/>
      <c r="D3488" s="8"/>
      <c r="E3488" s="8"/>
      <c r="F3488" s="8"/>
      <c r="G3488" s="8"/>
      <c r="H3488" s="8"/>
      <c r="I3488" s="8"/>
      <c r="J3488" s="8"/>
      <c r="K3488" s="8"/>
      <c r="L3488" s="9"/>
      <c r="M3488" s="9"/>
      <c r="N3488" s="9"/>
      <c r="O3488" s="9"/>
      <c r="P3488" s="8"/>
      <c r="Q3488" s="8"/>
      <c r="R3488" s="8"/>
      <c r="S3488" s="8"/>
      <c r="T3488" s="8"/>
      <c r="U3488" s="8"/>
      <c r="V3488" s="10"/>
      <c r="W3488" s="10"/>
      <c r="X3488" s="10"/>
      <c r="Y3488" s="10"/>
      <c r="Z3488" s="10"/>
      <c r="AA3488" s="10"/>
      <c r="AB3488" s="10"/>
      <c r="AC3488" s="10"/>
      <c r="AD3488" s="10"/>
      <c r="AE3488" s="10"/>
      <c r="AF3488" s="10"/>
      <c r="AG3488" s="10"/>
      <c r="AH3488" s="10"/>
      <c r="AI3488" s="10"/>
      <c r="AJ3488" s="10"/>
      <c r="AK3488" s="10"/>
      <c r="AL3488" s="10"/>
      <c r="AM3488" s="10"/>
      <c r="AN3488" s="10"/>
      <c r="AO3488" s="10"/>
      <c r="AP3488" s="10"/>
      <c r="AQ3488" s="10"/>
      <c r="AR3488" s="10"/>
      <c r="AS3488" s="10"/>
      <c r="AT3488" s="10"/>
      <c r="AU3488" s="10"/>
      <c r="AV3488" s="10"/>
      <c r="AW3488" s="10"/>
      <c r="AX3488" s="10"/>
      <c r="DI3488" s="6"/>
    </row>
    <row r="3489" spans="1:113" ht="14.4">
      <c r="A3489" s="8"/>
      <c r="B3489" s="12"/>
      <c r="C3489" s="7"/>
      <c r="D3489" s="7"/>
      <c r="E3489" s="7"/>
      <c r="F3489" s="7"/>
      <c r="G3489" s="7"/>
      <c r="H3489" s="7"/>
      <c r="I3489" s="7"/>
      <c r="J3489" s="7"/>
      <c r="K3489" s="7"/>
      <c r="L3489" s="13"/>
      <c r="M3489" s="13"/>
      <c r="N3489" s="13"/>
      <c r="O3489" s="13"/>
      <c r="P3489" s="7"/>
      <c r="Q3489" s="7"/>
      <c r="R3489" s="7"/>
      <c r="S3489" s="7"/>
      <c r="T3489" s="7"/>
      <c r="U3489" s="7"/>
      <c r="V3489" s="14"/>
      <c r="W3489" s="14"/>
      <c r="X3489" s="14"/>
      <c r="Y3489" s="14"/>
      <c r="Z3489" s="14"/>
      <c r="AA3489" s="14"/>
      <c r="AB3489" s="14"/>
      <c r="AC3489" s="14"/>
      <c r="AD3489" s="14"/>
      <c r="AE3489" s="14"/>
      <c r="AF3489" s="14"/>
      <c r="AG3489" s="14"/>
      <c r="AH3489" s="14"/>
      <c r="AI3489" s="14"/>
      <c r="AJ3489" s="14"/>
      <c r="AK3489" s="14"/>
      <c r="AL3489" s="14"/>
      <c r="AM3489" s="14"/>
      <c r="AN3489" s="14"/>
      <c r="AO3489" s="14"/>
      <c r="AP3489" s="14"/>
      <c r="AQ3489" s="14"/>
      <c r="AR3489" s="14"/>
      <c r="AS3489" s="14"/>
      <c r="AT3489" s="14"/>
      <c r="AU3489" s="14"/>
      <c r="AV3489" s="14"/>
      <c r="AW3489" s="14"/>
      <c r="AX3489" s="15"/>
    </row>
    <row r="3490" spans="1:113" ht="12" customHeight="1">
      <c r="A3490" s="8"/>
      <c r="B3490" s="160" t="s">
        <v>406</v>
      </c>
      <c r="C3490" s="161"/>
      <c r="D3490" s="161"/>
      <c r="E3490" s="161"/>
      <c r="F3490" s="161"/>
      <c r="G3490" s="161"/>
      <c r="H3490" s="161"/>
      <c r="I3490" s="161"/>
      <c r="J3490" s="161"/>
      <c r="K3490" s="161"/>
      <c r="L3490" s="161"/>
      <c r="M3490" s="161"/>
      <c r="N3490" s="161"/>
      <c r="O3490" s="161"/>
      <c r="P3490" s="161"/>
      <c r="Q3490" s="161"/>
      <c r="R3490" s="161"/>
      <c r="S3490" s="161"/>
      <c r="T3490" s="161"/>
      <c r="U3490" s="161"/>
      <c r="V3490" s="161"/>
      <c r="W3490" s="161"/>
      <c r="X3490" s="161"/>
      <c r="Y3490" s="161"/>
      <c r="Z3490" s="161"/>
      <c r="AA3490" s="161"/>
      <c r="AB3490" s="161"/>
      <c r="AC3490" s="161"/>
      <c r="AD3490" s="161"/>
      <c r="AE3490" s="161"/>
      <c r="AF3490" s="161"/>
      <c r="AG3490" s="161"/>
      <c r="AH3490" s="161"/>
      <c r="AI3490" s="161"/>
      <c r="AJ3490" s="161"/>
      <c r="AK3490" s="161"/>
      <c r="AL3490" s="161"/>
      <c r="AM3490" s="161"/>
      <c r="AN3490" s="161"/>
      <c r="AO3490" s="161"/>
      <c r="AP3490" s="161"/>
      <c r="AQ3490" s="161"/>
      <c r="AR3490" s="161"/>
      <c r="AS3490" s="161"/>
      <c r="AT3490" s="161"/>
      <c r="AU3490" s="161"/>
      <c r="AV3490" s="161"/>
      <c r="AW3490" s="161"/>
      <c r="AX3490" s="162"/>
    </row>
    <row r="3491" spans="1:113" ht="12" customHeight="1">
      <c r="A3491" s="8"/>
      <c r="B3491" s="160"/>
      <c r="C3491" s="161"/>
      <c r="D3491" s="161"/>
      <c r="E3491" s="161"/>
      <c r="F3491" s="161"/>
      <c r="G3491" s="161"/>
      <c r="H3491" s="161"/>
      <c r="I3491" s="161"/>
      <c r="J3491" s="161"/>
      <c r="K3491" s="161"/>
      <c r="L3491" s="161"/>
      <c r="M3491" s="161"/>
      <c r="N3491" s="161"/>
      <c r="O3491" s="161"/>
      <c r="P3491" s="161"/>
      <c r="Q3491" s="161"/>
      <c r="R3491" s="161"/>
      <c r="S3491" s="161"/>
      <c r="T3491" s="161"/>
      <c r="U3491" s="161"/>
      <c r="V3491" s="161"/>
      <c r="W3491" s="161"/>
      <c r="X3491" s="161"/>
      <c r="Y3491" s="161"/>
      <c r="Z3491" s="161"/>
      <c r="AA3491" s="161"/>
      <c r="AB3491" s="161"/>
      <c r="AC3491" s="161"/>
      <c r="AD3491" s="161"/>
      <c r="AE3491" s="161"/>
      <c r="AF3491" s="161"/>
      <c r="AG3491" s="161"/>
      <c r="AH3491" s="161"/>
      <c r="AI3491" s="161"/>
      <c r="AJ3491" s="161"/>
      <c r="AK3491" s="161"/>
      <c r="AL3491" s="161"/>
      <c r="AM3491" s="161"/>
      <c r="AN3491" s="161"/>
      <c r="AO3491" s="161"/>
      <c r="AP3491" s="161"/>
      <c r="AQ3491" s="161"/>
      <c r="AR3491" s="161"/>
      <c r="AS3491" s="161"/>
      <c r="AT3491" s="161"/>
      <c r="AU3491" s="161"/>
      <c r="AV3491" s="161"/>
      <c r="AW3491" s="161"/>
      <c r="AX3491" s="162"/>
      <c r="BC3491" s="16"/>
    </row>
    <row r="3492" spans="1:113" ht="12" customHeight="1">
      <c r="A3492" s="8"/>
      <c r="B3492" s="160"/>
      <c r="C3492" s="161"/>
      <c r="D3492" s="161"/>
      <c r="E3492" s="161"/>
      <c r="F3492" s="161"/>
      <c r="G3492" s="161"/>
      <c r="H3492" s="161"/>
      <c r="I3492" s="161"/>
      <c r="J3492" s="161"/>
      <c r="K3492" s="161"/>
      <c r="L3492" s="161"/>
      <c r="M3492" s="161"/>
      <c r="N3492" s="161"/>
      <c r="O3492" s="161"/>
      <c r="P3492" s="161"/>
      <c r="Q3492" s="161"/>
      <c r="R3492" s="161"/>
      <c r="S3492" s="161"/>
      <c r="T3492" s="161"/>
      <c r="U3492" s="161"/>
      <c r="V3492" s="161"/>
      <c r="W3492" s="161"/>
      <c r="X3492" s="161"/>
      <c r="Y3492" s="161"/>
      <c r="Z3492" s="161"/>
      <c r="AA3492" s="161"/>
      <c r="AB3492" s="161"/>
      <c r="AC3492" s="161"/>
      <c r="AD3492" s="161"/>
      <c r="AE3492" s="161"/>
      <c r="AF3492" s="161"/>
      <c r="AG3492" s="161"/>
      <c r="AH3492" s="161"/>
      <c r="AI3492" s="161"/>
      <c r="AJ3492" s="161"/>
      <c r="AK3492" s="161"/>
      <c r="AL3492" s="161"/>
      <c r="AM3492" s="161"/>
      <c r="AN3492" s="161"/>
      <c r="AO3492" s="161"/>
      <c r="AP3492" s="161"/>
      <c r="AQ3492" s="161"/>
      <c r="AR3492" s="161"/>
      <c r="AS3492" s="161"/>
      <c r="AT3492" s="161"/>
      <c r="AU3492" s="161"/>
      <c r="AV3492" s="161"/>
      <c r="AW3492" s="161"/>
      <c r="AX3492" s="162"/>
    </row>
    <row r="3493" spans="1:113" ht="12" customHeight="1">
      <c r="A3493" s="8"/>
      <c r="B3493" s="160"/>
      <c r="C3493" s="161"/>
      <c r="D3493" s="161"/>
      <c r="E3493" s="161"/>
      <c r="F3493" s="161"/>
      <c r="G3493" s="161"/>
      <c r="H3493" s="161"/>
      <c r="I3493" s="161"/>
      <c r="J3493" s="161"/>
      <c r="K3493" s="161"/>
      <c r="L3493" s="161"/>
      <c r="M3493" s="161"/>
      <c r="N3493" s="161"/>
      <c r="O3493" s="161"/>
      <c r="P3493" s="161"/>
      <c r="Q3493" s="161"/>
      <c r="R3493" s="161"/>
      <c r="S3493" s="161"/>
      <c r="T3493" s="161"/>
      <c r="U3493" s="161"/>
      <c r="V3493" s="161"/>
      <c r="W3493" s="161"/>
      <c r="X3493" s="161"/>
      <c r="Y3493" s="161"/>
      <c r="Z3493" s="161"/>
      <c r="AA3493" s="161"/>
      <c r="AB3493" s="161"/>
      <c r="AC3493" s="161"/>
      <c r="AD3493" s="161"/>
      <c r="AE3493" s="161"/>
      <c r="AF3493" s="161"/>
      <c r="AG3493" s="161"/>
      <c r="AH3493" s="161"/>
      <c r="AI3493" s="161"/>
      <c r="AJ3493" s="161"/>
      <c r="AK3493" s="161"/>
      <c r="AL3493" s="161"/>
      <c r="AM3493" s="161"/>
      <c r="AN3493" s="161"/>
      <c r="AO3493" s="161"/>
      <c r="AP3493" s="161"/>
      <c r="AQ3493" s="161"/>
      <c r="AR3493" s="161"/>
      <c r="AS3493" s="161"/>
      <c r="AT3493" s="161"/>
      <c r="AU3493" s="161"/>
      <c r="AV3493" s="161"/>
      <c r="AW3493" s="161"/>
      <c r="AX3493" s="162"/>
    </row>
    <row r="3494" spans="1:113" ht="12" customHeight="1">
      <c r="A3494" s="8"/>
      <c r="B3494" s="160"/>
      <c r="C3494" s="161"/>
      <c r="D3494" s="161"/>
      <c r="E3494" s="161"/>
      <c r="F3494" s="161"/>
      <c r="G3494" s="161"/>
      <c r="H3494" s="161"/>
      <c r="I3494" s="161"/>
      <c r="J3494" s="161"/>
      <c r="K3494" s="161"/>
      <c r="L3494" s="161"/>
      <c r="M3494" s="161"/>
      <c r="N3494" s="161"/>
      <c r="O3494" s="161"/>
      <c r="P3494" s="161"/>
      <c r="Q3494" s="161"/>
      <c r="R3494" s="161"/>
      <c r="S3494" s="161"/>
      <c r="T3494" s="161"/>
      <c r="U3494" s="161"/>
      <c r="V3494" s="161"/>
      <c r="W3494" s="161"/>
      <c r="X3494" s="161"/>
      <c r="Y3494" s="161"/>
      <c r="Z3494" s="161"/>
      <c r="AA3494" s="161"/>
      <c r="AB3494" s="161"/>
      <c r="AC3494" s="161"/>
      <c r="AD3494" s="161"/>
      <c r="AE3494" s="161"/>
      <c r="AF3494" s="161"/>
      <c r="AG3494" s="161"/>
      <c r="AH3494" s="161"/>
      <c r="AI3494" s="161"/>
      <c r="AJ3494" s="161"/>
      <c r="AK3494" s="161"/>
      <c r="AL3494" s="161"/>
      <c r="AM3494" s="161"/>
      <c r="AN3494" s="161"/>
      <c r="AO3494" s="161"/>
      <c r="AP3494" s="161"/>
      <c r="AQ3494" s="161"/>
      <c r="AR3494" s="161"/>
      <c r="AS3494" s="161"/>
      <c r="AT3494" s="161"/>
      <c r="AU3494" s="161"/>
      <c r="AV3494" s="161"/>
      <c r="AW3494" s="161"/>
      <c r="AX3494" s="162"/>
    </row>
    <row r="3495" spans="1:113" ht="15" thickBot="1">
      <c r="A3495" s="17"/>
      <c r="B3495" s="18"/>
      <c r="C3495" s="19"/>
      <c r="D3495" s="19"/>
      <c r="E3495" s="19"/>
      <c r="F3495" s="19"/>
      <c r="G3495" s="19"/>
      <c r="H3495" s="19"/>
      <c r="I3495" s="19"/>
      <c r="J3495" s="19"/>
      <c r="K3495" s="19"/>
      <c r="L3495" s="19"/>
      <c r="M3495" s="19"/>
      <c r="N3495" s="19"/>
      <c r="O3495" s="19"/>
      <c r="P3495" s="19"/>
      <c r="Q3495" s="19"/>
      <c r="R3495" s="19"/>
      <c r="S3495" s="19"/>
      <c r="T3495" s="19"/>
      <c r="U3495" s="19"/>
      <c r="V3495" s="19"/>
      <c r="W3495" s="19"/>
      <c r="X3495" s="19"/>
      <c r="Y3495" s="19"/>
      <c r="Z3495" s="19"/>
      <c r="AA3495" s="19"/>
      <c r="AB3495" s="19"/>
      <c r="AC3495" s="19"/>
      <c r="AD3495" s="19"/>
      <c r="AE3495" s="19"/>
      <c r="AF3495" s="19"/>
      <c r="AG3495" s="19"/>
      <c r="AH3495" s="19"/>
      <c r="AI3495" s="19"/>
      <c r="AJ3495" s="19"/>
      <c r="AK3495" s="19"/>
      <c r="AL3495" s="19"/>
      <c r="AM3495" s="19"/>
      <c r="AN3495" s="19"/>
      <c r="AO3495" s="19"/>
      <c r="AP3495" s="19"/>
      <c r="AQ3495" s="19"/>
      <c r="AR3495" s="19"/>
      <c r="AS3495" s="19"/>
      <c r="AT3495" s="19"/>
      <c r="AU3495" s="19"/>
      <c r="AV3495" s="19"/>
      <c r="AW3495" s="19"/>
      <c r="AX3495" s="20"/>
    </row>
    <row r="3496" spans="1:113">
      <c r="B3496" s="21"/>
    </row>
    <row r="3497" spans="1:113" ht="15" thickBot="1">
      <c r="A3497" s="11"/>
      <c r="B3497" s="10" t="s">
        <v>3</v>
      </c>
      <c r="C3497" s="8"/>
      <c r="D3497" s="8"/>
      <c r="E3497" s="8"/>
      <c r="F3497" s="8"/>
      <c r="G3497" s="8"/>
      <c r="H3497" s="8"/>
      <c r="I3497" s="8"/>
      <c r="J3497" s="8"/>
      <c r="K3497" s="8"/>
      <c r="L3497" s="9"/>
      <c r="M3497" s="9"/>
      <c r="N3497" s="9"/>
      <c r="O3497" s="9"/>
      <c r="P3497" s="8"/>
      <c r="Q3497" s="8"/>
      <c r="R3497" s="8"/>
      <c r="S3497" s="8"/>
      <c r="T3497" s="8"/>
      <c r="U3497" s="8"/>
      <c r="V3497" s="10"/>
      <c r="W3497" s="10"/>
      <c r="X3497" s="10"/>
      <c r="Y3497" s="10"/>
      <c r="Z3497" s="10"/>
      <c r="AA3497" s="10"/>
      <c r="AB3497" s="10"/>
      <c r="AC3497" s="10"/>
      <c r="AD3497" s="10"/>
      <c r="AE3497" s="10"/>
      <c r="AF3497" s="10"/>
      <c r="AG3497" s="10"/>
      <c r="AH3497" s="10"/>
      <c r="AI3497" s="10"/>
      <c r="AJ3497" s="10"/>
      <c r="AK3497" s="10"/>
      <c r="AL3497" s="10"/>
      <c r="AM3497" s="10"/>
      <c r="AN3497" s="10"/>
      <c r="AO3497" s="10"/>
      <c r="AP3497" s="10"/>
      <c r="AQ3497" s="10"/>
      <c r="AR3497" s="10"/>
      <c r="AS3497" s="10"/>
      <c r="AT3497" s="10"/>
      <c r="AU3497" s="10"/>
      <c r="AV3497" s="10"/>
      <c r="AW3497" s="10"/>
      <c r="AX3497" s="10"/>
      <c r="DI3497" s="6"/>
    </row>
    <row r="3498" spans="1:113" ht="14.4">
      <c r="A3498" s="8"/>
      <c r="B3498" s="12"/>
      <c r="C3498" s="7"/>
      <c r="D3498" s="7"/>
      <c r="E3498" s="7"/>
      <c r="F3498" s="7"/>
      <c r="G3498" s="7"/>
      <c r="H3498" s="7"/>
      <c r="I3498" s="7"/>
      <c r="J3498" s="7"/>
      <c r="K3498" s="7"/>
      <c r="L3498" s="13"/>
      <c r="M3498" s="13"/>
      <c r="N3498" s="13"/>
      <c r="O3498" s="13"/>
      <c r="P3498" s="7"/>
      <c r="Q3498" s="7"/>
      <c r="R3498" s="7"/>
      <c r="S3498" s="7"/>
      <c r="T3498" s="7"/>
      <c r="U3498" s="7"/>
      <c r="V3498" s="14"/>
      <c r="W3498" s="14"/>
      <c r="X3498" s="14"/>
      <c r="Y3498" s="14"/>
      <c r="Z3498" s="14"/>
      <c r="AA3498" s="14"/>
      <c r="AB3498" s="14"/>
      <c r="AC3498" s="14"/>
      <c r="AD3498" s="14"/>
      <c r="AE3498" s="14"/>
      <c r="AF3498" s="14"/>
      <c r="AG3498" s="14"/>
      <c r="AH3498" s="14"/>
      <c r="AI3498" s="14"/>
      <c r="AJ3498" s="14"/>
      <c r="AK3498" s="14"/>
      <c r="AL3498" s="14"/>
      <c r="AM3498" s="14"/>
      <c r="AN3498" s="14"/>
      <c r="AO3498" s="14"/>
      <c r="AP3498" s="14"/>
      <c r="AQ3498" s="14"/>
      <c r="AR3498" s="14"/>
      <c r="AS3498" s="14"/>
      <c r="AT3498" s="14"/>
      <c r="AU3498" s="14"/>
      <c r="AV3498" s="14"/>
      <c r="AW3498" s="14"/>
      <c r="AX3498" s="15"/>
    </row>
    <row r="3499" spans="1:113" ht="12" customHeight="1">
      <c r="A3499" s="8"/>
      <c r="B3499" s="160" t="s">
        <v>407</v>
      </c>
      <c r="C3499" s="161"/>
      <c r="D3499" s="161"/>
      <c r="E3499" s="161"/>
      <c r="F3499" s="161"/>
      <c r="G3499" s="161"/>
      <c r="H3499" s="161"/>
      <c r="I3499" s="161"/>
      <c r="J3499" s="161"/>
      <c r="K3499" s="161"/>
      <c r="L3499" s="161"/>
      <c r="M3499" s="161"/>
      <c r="N3499" s="161"/>
      <c r="O3499" s="161"/>
      <c r="P3499" s="161"/>
      <c r="Q3499" s="161"/>
      <c r="R3499" s="161"/>
      <c r="S3499" s="161"/>
      <c r="T3499" s="161"/>
      <c r="U3499" s="161"/>
      <c r="V3499" s="161"/>
      <c r="W3499" s="161"/>
      <c r="X3499" s="161"/>
      <c r="Y3499" s="161"/>
      <c r="Z3499" s="161"/>
      <c r="AA3499" s="161"/>
      <c r="AB3499" s="161"/>
      <c r="AC3499" s="161"/>
      <c r="AD3499" s="161"/>
      <c r="AE3499" s="161"/>
      <c r="AF3499" s="161"/>
      <c r="AG3499" s="161"/>
      <c r="AH3499" s="161"/>
      <c r="AI3499" s="161"/>
      <c r="AJ3499" s="161"/>
      <c r="AK3499" s="161"/>
      <c r="AL3499" s="161"/>
      <c r="AM3499" s="161"/>
      <c r="AN3499" s="161"/>
      <c r="AO3499" s="161"/>
      <c r="AP3499" s="161"/>
      <c r="AQ3499" s="161"/>
      <c r="AR3499" s="161"/>
      <c r="AS3499" s="161"/>
      <c r="AT3499" s="161"/>
      <c r="AU3499" s="161"/>
      <c r="AV3499" s="161"/>
      <c r="AW3499" s="161"/>
      <c r="AX3499" s="162"/>
    </row>
    <row r="3500" spans="1:113" ht="12" customHeight="1">
      <c r="A3500" s="8"/>
      <c r="B3500" s="160"/>
      <c r="C3500" s="161"/>
      <c r="D3500" s="161"/>
      <c r="E3500" s="161"/>
      <c r="F3500" s="161"/>
      <c r="G3500" s="161"/>
      <c r="H3500" s="161"/>
      <c r="I3500" s="161"/>
      <c r="J3500" s="161"/>
      <c r="K3500" s="161"/>
      <c r="L3500" s="161"/>
      <c r="M3500" s="161"/>
      <c r="N3500" s="161"/>
      <c r="O3500" s="161"/>
      <c r="P3500" s="161"/>
      <c r="Q3500" s="161"/>
      <c r="R3500" s="161"/>
      <c r="S3500" s="161"/>
      <c r="T3500" s="161"/>
      <c r="U3500" s="161"/>
      <c r="V3500" s="161"/>
      <c r="W3500" s="161"/>
      <c r="X3500" s="161"/>
      <c r="Y3500" s="161"/>
      <c r="Z3500" s="161"/>
      <c r="AA3500" s="161"/>
      <c r="AB3500" s="161"/>
      <c r="AC3500" s="161"/>
      <c r="AD3500" s="161"/>
      <c r="AE3500" s="161"/>
      <c r="AF3500" s="161"/>
      <c r="AG3500" s="161"/>
      <c r="AH3500" s="161"/>
      <c r="AI3500" s="161"/>
      <c r="AJ3500" s="161"/>
      <c r="AK3500" s="161"/>
      <c r="AL3500" s="161"/>
      <c r="AM3500" s="161"/>
      <c r="AN3500" s="161"/>
      <c r="AO3500" s="161"/>
      <c r="AP3500" s="161"/>
      <c r="AQ3500" s="161"/>
      <c r="AR3500" s="161"/>
      <c r="AS3500" s="161"/>
      <c r="AT3500" s="161"/>
      <c r="AU3500" s="161"/>
      <c r="AV3500" s="161"/>
      <c r="AW3500" s="161"/>
      <c r="AX3500" s="162"/>
      <c r="BC3500" s="16"/>
    </row>
    <row r="3501" spans="1:113" ht="12" customHeight="1">
      <c r="A3501" s="8"/>
      <c r="B3501" s="160"/>
      <c r="C3501" s="161"/>
      <c r="D3501" s="161"/>
      <c r="E3501" s="161"/>
      <c r="F3501" s="161"/>
      <c r="G3501" s="161"/>
      <c r="H3501" s="161"/>
      <c r="I3501" s="161"/>
      <c r="J3501" s="161"/>
      <c r="K3501" s="161"/>
      <c r="L3501" s="161"/>
      <c r="M3501" s="161"/>
      <c r="N3501" s="161"/>
      <c r="O3501" s="161"/>
      <c r="P3501" s="161"/>
      <c r="Q3501" s="161"/>
      <c r="R3501" s="161"/>
      <c r="S3501" s="161"/>
      <c r="T3501" s="161"/>
      <c r="U3501" s="161"/>
      <c r="V3501" s="161"/>
      <c r="W3501" s="161"/>
      <c r="X3501" s="161"/>
      <c r="Y3501" s="161"/>
      <c r="Z3501" s="161"/>
      <c r="AA3501" s="161"/>
      <c r="AB3501" s="161"/>
      <c r="AC3501" s="161"/>
      <c r="AD3501" s="161"/>
      <c r="AE3501" s="161"/>
      <c r="AF3501" s="161"/>
      <c r="AG3501" s="161"/>
      <c r="AH3501" s="161"/>
      <c r="AI3501" s="161"/>
      <c r="AJ3501" s="161"/>
      <c r="AK3501" s="161"/>
      <c r="AL3501" s="161"/>
      <c r="AM3501" s="161"/>
      <c r="AN3501" s="161"/>
      <c r="AO3501" s="161"/>
      <c r="AP3501" s="161"/>
      <c r="AQ3501" s="161"/>
      <c r="AR3501" s="161"/>
      <c r="AS3501" s="161"/>
      <c r="AT3501" s="161"/>
      <c r="AU3501" s="161"/>
      <c r="AV3501" s="161"/>
      <c r="AW3501" s="161"/>
      <c r="AX3501" s="162"/>
    </row>
    <row r="3502" spans="1:113" ht="12" customHeight="1">
      <c r="A3502" s="8"/>
      <c r="B3502" s="160"/>
      <c r="C3502" s="161"/>
      <c r="D3502" s="161"/>
      <c r="E3502" s="161"/>
      <c r="F3502" s="161"/>
      <c r="G3502" s="161"/>
      <c r="H3502" s="161"/>
      <c r="I3502" s="161"/>
      <c r="J3502" s="161"/>
      <c r="K3502" s="161"/>
      <c r="L3502" s="161"/>
      <c r="M3502" s="161"/>
      <c r="N3502" s="161"/>
      <c r="O3502" s="161"/>
      <c r="P3502" s="161"/>
      <c r="Q3502" s="161"/>
      <c r="R3502" s="161"/>
      <c r="S3502" s="161"/>
      <c r="T3502" s="161"/>
      <c r="U3502" s="161"/>
      <c r="V3502" s="161"/>
      <c r="W3502" s="161"/>
      <c r="X3502" s="161"/>
      <c r="Y3502" s="161"/>
      <c r="Z3502" s="161"/>
      <c r="AA3502" s="161"/>
      <c r="AB3502" s="161"/>
      <c r="AC3502" s="161"/>
      <c r="AD3502" s="161"/>
      <c r="AE3502" s="161"/>
      <c r="AF3502" s="161"/>
      <c r="AG3502" s="161"/>
      <c r="AH3502" s="161"/>
      <c r="AI3502" s="161"/>
      <c r="AJ3502" s="161"/>
      <c r="AK3502" s="161"/>
      <c r="AL3502" s="161"/>
      <c r="AM3502" s="161"/>
      <c r="AN3502" s="161"/>
      <c r="AO3502" s="161"/>
      <c r="AP3502" s="161"/>
      <c r="AQ3502" s="161"/>
      <c r="AR3502" s="161"/>
      <c r="AS3502" s="161"/>
      <c r="AT3502" s="161"/>
      <c r="AU3502" s="161"/>
      <c r="AV3502" s="161"/>
      <c r="AW3502" s="161"/>
      <c r="AX3502" s="162"/>
    </row>
    <row r="3503" spans="1:113" ht="12" customHeight="1">
      <c r="A3503" s="8"/>
      <c r="B3503" s="160"/>
      <c r="C3503" s="161"/>
      <c r="D3503" s="161"/>
      <c r="E3503" s="161"/>
      <c r="F3503" s="161"/>
      <c r="G3503" s="161"/>
      <c r="H3503" s="161"/>
      <c r="I3503" s="161"/>
      <c r="J3503" s="161"/>
      <c r="K3503" s="161"/>
      <c r="L3503" s="161"/>
      <c r="M3503" s="161"/>
      <c r="N3503" s="161"/>
      <c r="O3503" s="161"/>
      <c r="P3503" s="161"/>
      <c r="Q3503" s="161"/>
      <c r="R3503" s="161"/>
      <c r="S3503" s="161"/>
      <c r="T3503" s="161"/>
      <c r="U3503" s="161"/>
      <c r="V3503" s="161"/>
      <c r="W3503" s="161"/>
      <c r="X3503" s="161"/>
      <c r="Y3503" s="161"/>
      <c r="Z3503" s="161"/>
      <c r="AA3503" s="161"/>
      <c r="AB3503" s="161"/>
      <c r="AC3503" s="161"/>
      <c r="AD3503" s="161"/>
      <c r="AE3503" s="161"/>
      <c r="AF3503" s="161"/>
      <c r="AG3503" s="161"/>
      <c r="AH3503" s="161"/>
      <c r="AI3503" s="161"/>
      <c r="AJ3503" s="161"/>
      <c r="AK3503" s="161"/>
      <c r="AL3503" s="161"/>
      <c r="AM3503" s="161"/>
      <c r="AN3503" s="161"/>
      <c r="AO3503" s="161"/>
      <c r="AP3503" s="161"/>
      <c r="AQ3503" s="161"/>
      <c r="AR3503" s="161"/>
      <c r="AS3503" s="161"/>
      <c r="AT3503" s="161"/>
      <c r="AU3503" s="161"/>
      <c r="AV3503" s="161"/>
      <c r="AW3503" s="161"/>
      <c r="AX3503" s="162"/>
    </row>
    <row r="3504" spans="1:113" ht="15" thickBot="1">
      <c r="A3504" s="17"/>
      <c r="B3504" s="18"/>
      <c r="C3504" s="19"/>
      <c r="D3504" s="19"/>
      <c r="E3504" s="19"/>
      <c r="F3504" s="19"/>
      <c r="G3504" s="19"/>
      <c r="H3504" s="19"/>
      <c r="I3504" s="19"/>
      <c r="J3504" s="19"/>
      <c r="K3504" s="19"/>
      <c r="L3504" s="19"/>
      <c r="M3504" s="19"/>
      <c r="N3504" s="19"/>
      <c r="O3504" s="19"/>
      <c r="P3504" s="19"/>
      <c r="Q3504" s="19"/>
      <c r="R3504" s="19"/>
      <c r="S3504" s="19"/>
      <c r="T3504" s="19"/>
      <c r="U3504" s="19"/>
      <c r="V3504" s="19"/>
      <c r="W3504" s="19"/>
      <c r="X3504" s="19"/>
      <c r="Y3504" s="19"/>
      <c r="Z3504" s="19"/>
      <c r="AA3504" s="19"/>
      <c r="AB3504" s="19"/>
      <c r="AC3504" s="19"/>
      <c r="AD3504" s="19"/>
      <c r="AE3504" s="19"/>
      <c r="AF3504" s="19"/>
      <c r="AG3504" s="19"/>
      <c r="AH3504" s="19"/>
      <c r="AI3504" s="19"/>
      <c r="AJ3504" s="19"/>
      <c r="AK3504" s="19"/>
      <c r="AL3504" s="19"/>
      <c r="AM3504" s="19"/>
      <c r="AN3504" s="19"/>
      <c r="AO3504" s="19"/>
      <c r="AP3504" s="19"/>
      <c r="AQ3504" s="19"/>
      <c r="AR3504" s="19"/>
      <c r="AS3504" s="19"/>
      <c r="AT3504" s="19"/>
      <c r="AU3504" s="19"/>
      <c r="AV3504" s="19"/>
      <c r="AW3504" s="19"/>
      <c r="AX3504" s="20"/>
    </row>
    <row r="3505" spans="1:251">
      <c r="B3505" s="21"/>
    </row>
    <row r="3506" spans="1:251" ht="14.4">
      <c r="B3506" s="10" t="s">
        <v>4</v>
      </c>
      <c r="C3506" s="8"/>
      <c r="D3506" s="8"/>
      <c r="E3506" s="8"/>
      <c r="F3506" s="8"/>
      <c r="G3506" s="8"/>
      <c r="H3506" s="8"/>
      <c r="I3506" s="8"/>
      <c r="J3506" s="8"/>
      <c r="K3506" s="8"/>
      <c r="L3506" s="9"/>
      <c r="M3506" s="9"/>
      <c r="N3506" s="9"/>
      <c r="O3506" s="9"/>
      <c r="P3506" s="8"/>
      <c r="Q3506" s="8"/>
      <c r="R3506" s="8"/>
      <c r="S3506" s="8"/>
      <c r="T3506" s="8"/>
      <c r="U3506" s="8"/>
      <c r="V3506" s="10"/>
      <c r="W3506" s="10"/>
      <c r="X3506" s="10"/>
      <c r="Y3506" s="10"/>
      <c r="Z3506" s="10"/>
      <c r="AA3506" s="10"/>
      <c r="AB3506" s="10"/>
      <c r="AC3506" s="10"/>
      <c r="AD3506" s="10"/>
      <c r="AE3506" s="10"/>
      <c r="AF3506" s="10"/>
      <c r="AG3506" s="10"/>
      <c r="AH3506" s="10"/>
      <c r="AI3506" s="10"/>
      <c r="AJ3506" s="10"/>
      <c r="AK3506" s="10"/>
      <c r="AL3506" s="10"/>
      <c r="AM3506" s="10"/>
      <c r="AN3506" s="10"/>
      <c r="AO3506" s="10"/>
      <c r="AP3506" s="10"/>
      <c r="AQ3506" s="10"/>
      <c r="AR3506" s="10"/>
      <c r="AS3506" s="10"/>
      <c r="AT3506" s="10"/>
      <c r="AU3506" s="10"/>
      <c r="AV3506" s="10"/>
      <c r="AW3506" s="10"/>
      <c r="AX3506" s="10"/>
    </row>
    <row r="3507" spans="1:251" ht="15" thickBot="1">
      <c r="B3507" s="8"/>
      <c r="C3507" s="8"/>
      <c r="D3507" s="8"/>
      <c r="E3507" s="8"/>
      <c r="F3507" s="8"/>
      <c r="G3507" s="8"/>
      <c r="H3507" s="8"/>
      <c r="I3507" s="8"/>
      <c r="J3507" s="8"/>
      <c r="K3507" s="8"/>
      <c r="L3507" s="9"/>
      <c r="M3507" s="9"/>
      <c r="N3507" s="9"/>
      <c r="O3507" s="9"/>
      <c r="P3507" s="8"/>
      <c r="Q3507" s="8"/>
      <c r="R3507" s="8"/>
      <c r="S3507" s="8"/>
      <c r="T3507" s="8"/>
      <c r="U3507" s="8"/>
      <c r="V3507" s="10"/>
      <c r="W3507" s="10"/>
      <c r="X3507" s="10"/>
      <c r="Y3507" s="10"/>
      <c r="Z3507" s="10"/>
      <c r="AA3507" s="10"/>
      <c r="AB3507" s="10"/>
      <c r="AC3507" s="10"/>
      <c r="AD3507" s="10"/>
      <c r="AE3507" s="10"/>
      <c r="AF3507" s="10"/>
      <c r="AG3507" s="10"/>
      <c r="AH3507" s="10"/>
      <c r="AI3507" s="10"/>
      <c r="AJ3507" s="10"/>
      <c r="AK3507" s="10"/>
      <c r="AL3507" s="10"/>
      <c r="AM3507" s="10"/>
      <c r="AN3507" s="10"/>
      <c r="AO3507" s="10"/>
      <c r="AP3507" s="10"/>
      <c r="AQ3507" s="10"/>
      <c r="AR3507" s="10"/>
      <c r="AS3507" s="10"/>
      <c r="AT3507" s="10"/>
      <c r="AU3507" s="10"/>
      <c r="AV3507" s="10"/>
      <c r="AW3507" s="10"/>
      <c r="AX3507" s="22" t="s">
        <v>5</v>
      </c>
    </row>
    <row r="3508" spans="1:251" s="16" customFormat="1" ht="13.5" customHeight="1">
      <c r="A3508" s="8"/>
      <c r="B3508" s="163" t="s">
        <v>6</v>
      </c>
      <c r="C3508" s="164"/>
      <c r="D3508" s="164"/>
      <c r="E3508" s="164"/>
      <c r="F3508" s="164"/>
      <c r="G3508" s="164"/>
      <c r="H3508" s="164"/>
      <c r="I3508" s="164"/>
      <c r="J3508" s="164"/>
      <c r="K3508" s="164"/>
      <c r="L3508" s="164"/>
      <c r="M3508" s="164"/>
      <c r="N3508" s="164"/>
      <c r="O3508" s="164"/>
      <c r="P3508" s="164"/>
      <c r="Q3508" s="164"/>
      <c r="R3508" s="164"/>
      <c r="S3508" s="164"/>
      <c r="T3508" s="164"/>
      <c r="U3508" s="164"/>
      <c r="V3508" s="164"/>
      <c r="W3508" s="164"/>
      <c r="X3508" s="164"/>
      <c r="Y3508" s="164"/>
      <c r="Z3508" s="165"/>
      <c r="AA3508" s="169" t="s">
        <v>9</v>
      </c>
      <c r="AB3508" s="164"/>
      <c r="AC3508" s="164"/>
      <c r="AD3508" s="164"/>
      <c r="AE3508" s="164"/>
      <c r="AF3508" s="164"/>
      <c r="AG3508" s="164"/>
      <c r="AH3508" s="164"/>
      <c r="AI3508" s="165"/>
      <c r="AJ3508" s="169" t="s">
        <v>10</v>
      </c>
      <c r="AK3508" s="164"/>
      <c r="AL3508" s="164"/>
      <c r="AM3508" s="164"/>
      <c r="AN3508" s="164"/>
      <c r="AO3508" s="164"/>
      <c r="AP3508" s="164"/>
      <c r="AQ3508" s="164"/>
      <c r="AR3508" s="165"/>
      <c r="AS3508" s="169" t="s">
        <v>7</v>
      </c>
      <c r="AT3508" s="164"/>
      <c r="AU3508" s="164"/>
      <c r="AV3508" s="164"/>
      <c r="AW3508" s="164"/>
      <c r="AX3508" s="171"/>
      <c r="AY3508" s="2"/>
      <c r="AZ3508" s="2"/>
      <c r="BA3508" s="2"/>
      <c r="BB3508" s="2"/>
      <c r="BC3508" s="2"/>
      <c r="BD3508" s="2"/>
      <c r="BE3508" s="2"/>
      <c r="BF3508" s="2"/>
      <c r="BG3508" s="2"/>
      <c r="BH3508" s="2"/>
      <c r="BI3508" s="2"/>
      <c r="BJ3508" s="2"/>
      <c r="BK3508" s="2"/>
      <c r="BL3508" s="2"/>
      <c r="BM3508" s="2"/>
      <c r="BN3508" s="2"/>
      <c r="BO3508" s="2"/>
      <c r="BP3508" s="2"/>
      <c r="BQ3508" s="2"/>
      <c r="BR3508" s="2"/>
      <c r="BS3508" s="2"/>
      <c r="BT3508" s="2"/>
      <c r="BU3508" s="2"/>
      <c r="BV3508" s="2"/>
      <c r="BW3508" s="2"/>
      <c r="BX3508" s="2"/>
      <c r="BY3508" s="2"/>
      <c r="BZ3508" s="2"/>
      <c r="CA3508" s="2"/>
      <c r="CB3508" s="2"/>
      <c r="CC3508" s="2"/>
      <c r="CD3508" s="2"/>
      <c r="CE3508" s="2"/>
      <c r="CF3508" s="2"/>
      <c r="CG3508" s="2"/>
      <c r="CH3508" s="2"/>
      <c r="CI3508" s="2"/>
      <c r="CJ3508" s="2"/>
      <c r="CK3508" s="2"/>
      <c r="CL3508" s="2"/>
      <c r="CM3508" s="2"/>
      <c r="CN3508" s="2"/>
      <c r="CO3508" s="2"/>
      <c r="CP3508" s="2"/>
      <c r="CQ3508" s="2"/>
      <c r="CR3508" s="2"/>
      <c r="CS3508" s="2"/>
      <c r="CT3508" s="2"/>
      <c r="CU3508" s="2"/>
      <c r="CV3508" s="2"/>
      <c r="CW3508" s="2"/>
      <c r="CX3508" s="2"/>
      <c r="CY3508" s="2"/>
      <c r="CZ3508" s="2"/>
      <c r="DA3508" s="2"/>
      <c r="DB3508" s="2"/>
      <c r="DC3508" s="2"/>
      <c r="DD3508" s="2"/>
      <c r="DE3508" s="2"/>
      <c r="DF3508" s="2"/>
      <c r="DG3508" s="2"/>
      <c r="DH3508" s="2"/>
      <c r="DI3508" s="2"/>
      <c r="DJ3508" s="2"/>
      <c r="DK3508" s="2"/>
      <c r="DL3508" s="2"/>
      <c r="DM3508" s="2"/>
      <c r="DN3508" s="2"/>
      <c r="DO3508" s="2"/>
      <c r="DP3508" s="2"/>
      <c r="DQ3508" s="2"/>
      <c r="DR3508" s="2"/>
      <c r="DS3508" s="2"/>
      <c r="DT3508" s="2"/>
      <c r="DU3508" s="2"/>
      <c r="DV3508" s="2"/>
      <c r="DW3508" s="2"/>
      <c r="DX3508" s="2"/>
      <c r="DY3508" s="2"/>
      <c r="DZ3508" s="2"/>
      <c r="EA3508" s="2"/>
      <c r="EB3508" s="2"/>
      <c r="EC3508" s="2"/>
      <c r="ED3508" s="2"/>
      <c r="EE3508" s="2"/>
      <c r="EF3508" s="2"/>
      <c r="EG3508" s="2"/>
      <c r="EH3508" s="2"/>
      <c r="EI3508" s="2"/>
      <c r="EJ3508" s="2"/>
      <c r="EK3508" s="2"/>
      <c r="EL3508" s="2"/>
      <c r="EM3508" s="2"/>
      <c r="EN3508" s="2"/>
      <c r="EO3508" s="2"/>
      <c r="EP3508" s="2"/>
      <c r="EQ3508" s="2"/>
      <c r="ER3508" s="2"/>
      <c r="ES3508" s="2"/>
      <c r="ET3508" s="2"/>
      <c r="EU3508" s="2"/>
      <c r="EV3508" s="2"/>
      <c r="EW3508" s="2"/>
      <c r="EX3508" s="2"/>
      <c r="EY3508" s="2"/>
      <c r="EZ3508" s="2"/>
      <c r="FA3508" s="2"/>
      <c r="FB3508" s="2"/>
      <c r="FC3508" s="2"/>
      <c r="FD3508" s="2"/>
      <c r="FE3508" s="2"/>
      <c r="FF3508" s="2"/>
      <c r="FG3508" s="2"/>
      <c r="FH3508" s="2"/>
      <c r="FI3508" s="2"/>
      <c r="FJ3508" s="2"/>
      <c r="FK3508" s="2"/>
      <c r="FL3508" s="2"/>
      <c r="FM3508" s="2"/>
      <c r="FN3508" s="2"/>
      <c r="FO3508" s="2"/>
      <c r="FP3508" s="2"/>
      <c r="FQ3508" s="2"/>
      <c r="FR3508" s="2"/>
      <c r="FS3508" s="2"/>
      <c r="FT3508" s="2"/>
      <c r="FU3508" s="2"/>
      <c r="FV3508" s="2"/>
      <c r="FW3508" s="2"/>
      <c r="FX3508" s="2"/>
      <c r="FY3508" s="2"/>
      <c r="FZ3508" s="2"/>
      <c r="GA3508" s="2"/>
      <c r="GB3508" s="2"/>
      <c r="GC3508" s="2"/>
      <c r="GD3508" s="2"/>
      <c r="GE3508" s="2"/>
      <c r="GF3508" s="2"/>
      <c r="GG3508" s="2"/>
      <c r="GH3508" s="2"/>
      <c r="GI3508" s="2"/>
      <c r="GJ3508" s="2"/>
      <c r="GK3508" s="2"/>
      <c r="GL3508" s="2"/>
      <c r="GM3508" s="2"/>
      <c r="GN3508" s="2"/>
      <c r="GO3508" s="2"/>
      <c r="GP3508" s="2"/>
      <c r="GQ3508" s="2"/>
      <c r="GR3508" s="2"/>
      <c r="GS3508" s="2"/>
      <c r="GT3508" s="2"/>
      <c r="GU3508" s="2"/>
      <c r="GV3508" s="2"/>
      <c r="GW3508" s="2"/>
      <c r="GX3508" s="2"/>
      <c r="GY3508" s="2"/>
      <c r="GZ3508" s="2"/>
      <c r="HA3508" s="2"/>
      <c r="HB3508" s="2"/>
      <c r="HC3508" s="2"/>
      <c r="HD3508" s="2"/>
      <c r="HE3508" s="2"/>
      <c r="HF3508" s="2"/>
      <c r="HG3508" s="2"/>
      <c r="HH3508" s="2"/>
      <c r="HI3508" s="2"/>
      <c r="HJ3508" s="2"/>
      <c r="HK3508" s="2"/>
      <c r="HL3508" s="2"/>
      <c r="HM3508" s="2"/>
      <c r="HN3508" s="2"/>
      <c r="HO3508" s="2"/>
      <c r="HP3508" s="2"/>
      <c r="HQ3508" s="2"/>
      <c r="HR3508" s="2"/>
      <c r="HS3508" s="2"/>
      <c r="HT3508" s="2"/>
      <c r="HU3508" s="2"/>
      <c r="HV3508" s="2"/>
      <c r="HW3508" s="2"/>
      <c r="HX3508" s="2"/>
      <c r="HY3508" s="2"/>
      <c r="HZ3508" s="2"/>
      <c r="IA3508" s="2"/>
      <c r="IB3508" s="2"/>
      <c r="IC3508" s="2"/>
      <c r="ID3508" s="2"/>
      <c r="IE3508" s="2"/>
      <c r="IF3508" s="2"/>
      <c r="IG3508" s="2"/>
      <c r="IH3508" s="2"/>
      <c r="II3508" s="2"/>
      <c r="IJ3508" s="2"/>
      <c r="IK3508" s="2"/>
      <c r="IL3508" s="2"/>
      <c r="IM3508" s="2"/>
      <c r="IN3508" s="2"/>
      <c r="IO3508" s="2"/>
      <c r="IP3508" s="2"/>
      <c r="IQ3508" s="2"/>
    </row>
    <row r="3509" spans="1:251" s="16" customFormat="1">
      <c r="A3509" s="8"/>
      <c r="B3509" s="166"/>
      <c r="C3509" s="167"/>
      <c r="D3509" s="167"/>
      <c r="E3509" s="167"/>
      <c r="F3509" s="167"/>
      <c r="G3509" s="167"/>
      <c r="H3509" s="167"/>
      <c r="I3509" s="167"/>
      <c r="J3509" s="167"/>
      <c r="K3509" s="167"/>
      <c r="L3509" s="167"/>
      <c r="M3509" s="167"/>
      <c r="N3509" s="167"/>
      <c r="O3509" s="167"/>
      <c r="P3509" s="167"/>
      <c r="Q3509" s="167"/>
      <c r="R3509" s="167"/>
      <c r="S3509" s="167"/>
      <c r="T3509" s="167"/>
      <c r="U3509" s="167"/>
      <c r="V3509" s="167"/>
      <c r="W3509" s="167"/>
      <c r="X3509" s="167"/>
      <c r="Y3509" s="167"/>
      <c r="Z3509" s="168"/>
      <c r="AA3509" s="170"/>
      <c r="AB3509" s="167"/>
      <c r="AC3509" s="167"/>
      <c r="AD3509" s="167"/>
      <c r="AE3509" s="167"/>
      <c r="AF3509" s="167"/>
      <c r="AG3509" s="167"/>
      <c r="AH3509" s="167"/>
      <c r="AI3509" s="168"/>
      <c r="AJ3509" s="170"/>
      <c r="AK3509" s="167"/>
      <c r="AL3509" s="167"/>
      <c r="AM3509" s="167"/>
      <c r="AN3509" s="167"/>
      <c r="AO3509" s="167"/>
      <c r="AP3509" s="167"/>
      <c r="AQ3509" s="167"/>
      <c r="AR3509" s="168"/>
      <c r="AS3509" s="170"/>
      <c r="AT3509" s="167"/>
      <c r="AU3509" s="167"/>
      <c r="AV3509" s="167"/>
      <c r="AW3509" s="167"/>
      <c r="AX3509" s="172"/>
      <c r="AY3509" s="2"/>
      <c r="AZ3509" s="2"/>
      <c r="BA3509" s="2"/>
      <c r="BB3509" s="23"/>
      <c r="BC3509" s="24"/>
      <c r="BE3509" s="2"/>
      <c r="BF3509" s="2"/>
      <c r="BG3509" s="2"/>
      <c r="BH3509" s="2"/>
      <c r="BI3509" s="2"/>
      <c r="BJ3509" s="2"/>
      <c r="BK3509" s="2"/>
      <c r="BL3509" s="2"/>
      <c r="BM3509" s="2"/>
      <c r="BN3509" s="2"/>
      <c r="BO3509" s="2"/>
      <c r="BP3509" s="2"/>
      <c r="BQ3509" s="2"/>
      <c r="BR3509" s="2"/>
      <c r="BS3509" s="2"/>
      <c r="BT3509" s="2"/>
      <c r="BU3509" s="2"/>
      <c r="BV3509" s="2"/>
      <c r="BW3509" s="2"/>
      <c r="BX3509" s="2"/>
      <c r="BY3509" s="2"/>
      <c r="BZ3509" s="2"/>
      <c r="CA3509" s="2"/>
      <c r="CB3509" s="2"/>
      <c r="CC3509" s="2"/>
      <c r="CD3509" s="2"/>
      <c r="CE3509" s="2"/>
      <c r="CF3509" s="2"/>
      <c r="CG3509" s="2"/>
      <c r="CH3509" s="2"/>
      <c r="CI3509" s="2"/>
      <c r="CJ3509" s="2"/>
      <c r="CK3509" s="2"/>
      <c r="CL3509" s="2"/>
      <c r="CM3509" s="2"/>
      <c r="CN3509" s="2"/>
      <c r="CO3509" s="2"/>
      <c r="CP3509" s="2"/>
      <c r="CQ3509" s="2"/>
      <c r="CR3509" s="2"/>
      <c r="CS3509" s="2"/>
      <c r="CT3509" s="2"/>
      <c r="CU3509" s="2"/>
      <c r="CV3509" s="2"/>
      <c r="CW3509" s="2"/>
      <c r="CX3509" s="2"/>
      <c r="CY3509" s="2"/>
      <c r="CZ3509" s="2"/>
      <c r="DA3509" s="2"/>
      <c r="DB3509" s="2"/>
      <c r="DC3509" s="2"/>
      <c r="DD3509" s="2"/>
      <c r="DE3509" s="2"/>
      <c r="DF3509" s="2"/>
      <c r="DG3509" s="2"/>
      <c r="DH3509" s="2"/>
      <c r="DI3509" s="2"/>
      <c r="DJ3509" s="2"/>
      <c r="DK3509" s="2"/>
      <c r="DL3509" s="2"/>
      <c r="DM3509" s="2"/>
      <c r="DN3509" s="2"/>
      <c r="DO3509" s="2"/>
      <c r="DP3509" s="2"/>
      <c r="DQ3509" s="2"/>
      <c r="DR3509" s="2"/>
      <c r="DS3509" s="2"/>
      <c r="DT3509" s="2"/>
      <c r="DU3509" s="2"/>
      <c r="DV3509" s="2"/>
      <c r="DW3509" s="2"/>
      <c r="DX3509" s="2"/>
      <c r="DY3509" s="2"/>
      <c r="DZ3509" s="2"/>
      <c r="EA3509" s="2"/>
      <c r="EB3509" s="2"/>
      <c r="EC3509" s="2"/>
      <c r="ED3509" s="2"/>
      <c r="EE3509" s="2"/>
      <c r="EF3509" s="2"/>
      <c r="EG3509" s="2"/>
      <c r="EH3509" s="2"/>
      <c r="EI3509" s="2"/>
      <c r="EJ3509" s="2"/>
      <c r="EK3509" s="2"/>
      <c r="EL3509" s="2"/>
      <c r="EM3509" s="2"/>
      <c r="EN3509" s="2"/>
      <c r="EO3509" s="2"/>
      <c r="EP3509" s="2"/>
      <c r="EQ3509" s="2"/>
      <c r="ER3509" s="2"/>
      <c r="ES3509" s="2"/>
      <c r="ET3509" s="2"/>
      <c r="EU3509" s="2"/>
      <c r="EV3509" s="2"/>
      <c r="EW3509" s="2"/>
      <c r="EX3509" s="2"/>
      <c r="EY3509" s="2"/>
      <c r="EZ3509" s="2"/>
      <c r="FA3509" s="2"/>
      <c r="FB3509" s="2"/>
      <c r="FC3509" s="2"/>
      <c r="FD3509" s="2"/>
      <c r="FE3509" s="2"/>
      <c r="FF3509" s="2"/>
      <c r="FG3509" s="2"/>
      <c r="FH3509" s="2"/>
      <c r="FI3509" s="2"/>
      <c r="FJ3509" s="2"/>
      <c r="FK3509" s="2"/>
      <c r="FL3509" s="2"/>
      <c r="FM3509" s="2"/>
      <c r="FN3509" s="2"/>
      <c r="FO3509" s="2"/>
      <c r="FP3509" s="2"/>
      <c r="FQ3509" s="2"/>
      <c r="FR3509" s="2"/>
      <c r="FS3509" s="2"/>
      <c r="FT3509" s="2"/>
      <c r="FU3509" s="2"/>
      <c r="FV3509" s="2"/>
      <c r="FW3509" s="2"/>
      <c r="FX3509" s="2"/>
      <c r="FY3509" s="2"/>
      <c r="FZ3509" s="2"/>
      <c r="GA3509" s="2"/>
      <c r="GB3509" s="2"/>
      <c r="GC3509" s="2"/>
      <c r="GD3509" s="2"/>
      <c r="GE3509" s="2"/>
      <c r="GF3509" s="2"/>
      <c r="GG3509" s="2"/>
      <c r="GH3509" s="2"/>
      <c r="GI3509" s="2"/>
      <c r="GJ3509" s="2"/>
      <c r="GK3509" s="2"/>
      <c r="GL3509" s="2"/>
      <c r="GM3509" s="2"/>
      <c r="GN3509" s="2"/>
      <c r="GO3509" s="2"/>
      <c r="GP3509" s="2"/>
      <c r="GQ3509" s="2"/>
      <c r="GR3509" s="2"/>
      <c r="GS3509" s="2"/>
      <c r="GT3509" s="2"/>
      <c r="GU3509" s="2"/>
      <c r="GV3509" s="2"/>
      <c r="GW3509" s="2"/>
      <c r="GX3509" s="2"/>
      <c r="GY3509" s="2"/>
      <c r="GZ3509" s="2"/>
      <c r="HA3509" s="2"/>
      <c r="HB3509" s="2"/>
      <c r="HC3509" s="2"/>
      <c r="HD3509" s="2"/>
      <c r="HE3509" s="2"/>
      <c r="HF3509" s="2"/>
      <c r="HG3509" s="2"/>
      <c r="HH3509" s="2"/>
      <c r="HI3509" s="2"/>
      <c r="HJ3509" s="2"/>
      <c r="HK3509" s="2"/>
      <c r="HL3509" s="2"/>
      <c r="HM3509" s="2"/>
      <c r="HN3509" s="2"/>
      <c r="HO3509" s="2"/>
      <c r="HP3509" s="2"/>
      <c r="HQ3509" s="2"/>
      <c r="HR3509" s="2"/>
      <c r="HS3509" s="2"/>
      <c r="HT3509" s="2"/>
      <c r="HU3509" s="2"/>
      <c r="HV3509" s="2"/>
      <c r="HW3509" s="2"/>
      <c r="HX3509" s="2"/>
      <c r="HY3509" s="2"/>
      <c r="HZ3509" s="2"/>
      <c r="IA3509" s="2"/>
      <c r="IB3509" s="2"/>
      <c r="IC3509" s="2"/>
      <c r="ID3509" s="2"/>
      <c r="IE3509" s="2"/>
      <c r="IF3509" s="2"/>
      <c r="IG3509" s="2"/>
      <c r="IH3509" s="2"/>
      <c r="II3509" s="2"/>
      <c r="IJ3509" s="2"/>
      <c r="IK3509" s="2"/>
      <c r="IL3509" s="2"/>
      <c r="IM3509" s="2"/>
      <c r="IN3509" s="2"/>
      <c r="IO3509" s="2"/>
      <c r="IP3509" s="2"/>
      <c r="IQ3509" s="2"/>
    </row>
    <row r="3510" spans="1:251" s="16" customFormat="1" ht="18.75" customHeight="1">
      <c r="A3510" s="8"/>
      <c r="B3510" s="25"/>
      <c r="C3510" s="135" t="s">
        <v>408</v>
      </c>
      <c r="D3510" s="136"/>
      <c r="E3510" s="136"/>
      <c r="F3510" s="136"/>
      <c r="G3510" s="136"/>
      <c r="H3510" s="136"/>
      <c r="I3510" s="136"/>
      <c r="J3510" s="136"/>
      <c r="K3510" s="136"/>
      <c r="L3510" s="136"/>
      <c r="M3510" s="136"/>
      <c r="N3510" s="136"/>
      <c r="O3510" s="136"/>
      <c r="P3510" s="136"/>
      <c r="Q3510" s="136"/>
      <c r="R3510" s="136"/>
      <c r="S3510" s="136"/>
      <c r="T3510" s="136"/>
      <c r="U3510" s="136"/>
      <c r="V3510" s="136"/>
      <c r="W3510" s="136"/>
      <c r="X3510" s="136"/>
      <c r="Y3510" s="136"/>
      <c r="Z3510" s="137"/>
      <c r="AA3510" s="138">
        <v>1316491</v>
      </c>
      <c r="AB3510" s="139"/>
      <c r="AC3510" s="139"/>
      <c r="AD3510" s="139"/>
      <c r="AE3510" s="139"/>
      <c r="AF3510" s="139"/>
      <c r="AG3510" s="139"/>
      <c r="AH3510" s="139"/>
      <c r="AI3510" s="140"/>
      <c r="AJ3510" s="138">
        <v>1771875</v>
      </c>
      <c r="AK3510" s="139"/>
      <c r="AL3510" s="139"/>
      <c r="AM3510" s="139"/>
      <c r="AN3510" s="139"/>
      <c r="AO3510" s="139"/>
      <c r="AP3510" s="139"/>
      <c r="AQ3510" s="139"/>
      <c r="AR3510" s="140"/>
      <c r="AS3510" s="141"/>
      <c r="AT3510" s="142"/>
      <c r="AU3510" s="142"/>
      <c r="AV3510" s="142"/>
      <c r="AW3510" s="142"/>
      <c r="AX3510" s="143"/>
      <c r="AY3510" s="2"/>
      <c r="AZ3510" s="2"/>
      <c r="BA3510" s="2"/>
      <c r="BB3510" s="2"/>
      <c r="BC3510" s="2"/>
      <c r="BD3510" s="2"/>
      <c r="BE3510" s="2"/>
      <c r="BF3510" s="2"/>
      <c r="BG3510" s="2"/>
      <c r="BH3510" s="2"/>
      <c r="BI3510" s="2"/>
      <c r="BJ3510" s="2"/>
      <c r="BK3510" s="2"/>
      <c r="BL3510" s="2"/>
      <c r="BM3510" s="2"/>
      <c r="BN3510" s="2"/>
      <c r="BO3510" s="2"/>
      <c r="BP3510" s="2"/>
      <c r="BQ3510" s="2"/>
      <c r="BR3510" s="2"/>
      <c r="BS3510" s="2"/>
      <c r="BT3510" s="2"/>
      <c r="BU3510" s="2"/>
      <c r="BV3510" s="2"/>
      <c r="BW3510" s="2"/>
      <c r="BX3510" s="2"/>
      <c r="BY3510" s="2"/>
      <c r="BZ3510" s="2"/>
      <c r="CA3510" s="2"/>
      <c r="CB3510" s="2"/>
      <c r="CC3510" s="2"/>
      <c r="CD3510" s="2"/>
      <c r="CE3510" s="2"/>
      <c r="CF3510" s="2"/>
      <c r="CG3510" s="2"/>
      <c r="CH3510" s="2"/>
      <c r="CI3510" s="2"/>
      <c r="CJ3510" s="2"/>
      <c r="CK3510" s="2"/>
      <c r="CL3510" s="2"/>
      <c r="CM3510" s="2"/>
      <c r="CN3510" s="2"/>
      <c r="CO3510" s="2"/>
      <c r="CP3510" s="2"/>
      <c r="CQ3510" s="2"/>
      <c r="CR3510" s="2"/>
      <c r="CS3510" s="2"/>
      <c r="CT3510" s="2"/>
      <c r="CU3510" s="2"/>
      <c r="CV3510" s="2"/>
      <c r="CW3510" s="2"/>
      <c r="CX3510" s="2"/>
      <c r="CY3510" s="2"/>
      <c r="CZ3510" s="2"/>
      <c r="DA3510" s="2"/>
      <c r="DB3510" s="2"/>
      <c r="DC3510" s="2"/>
      <c r="DD3510" s="2"/>
      <c r="DE3510" s="2"/>
      <c r="DF3510" s="2"/>
      <c r="DG3510" s="2"/>
      <c r="DH3510" s="2"/>
      <c r="DI3510" s="2"/>
      <c r="DJ3510" s="2"/>
      <c r="DK3510" s="2"/>
      <c r="DL3510" s="2"/>
      <c r="DM3510" s="2"/>
      <c r="DN3510" s="2"/>
      <c r="DO3510" s="2"/>
      <c r="DP3510" s="2"/>
      <c r="DQ3510" s="2"/>
      <c r="DR3510" s="2"/>
      <c r="DS3510" s="2"/>
      <c r="DT3510" s="2"/>
      <c r="DU3510" s="2"/>
      <c r="DV3510" s="2"/>
      <c r="DW3510" s="2"/>
      <c r="DX3510" s="2"/>
      <c r="DY3510" s="2"/>
      <c r="DZ3510" s="2"/>
      <c r="EA3510" s="2"/>
      <c r="EB3510" s="2"/>
      <c r="EC3510" s="2"/>
      <c r="ED3510" s="2"/>
      <c r="EE3510" s="2"/>
      <c r="EF3510" s="2"/>
      <c r="EG3510" s="2"/>
      <c r="EH3510" s="2"/>
      <c r="EI3510" s="2"/>
      <c r="EJ3510" s="2"/>
      <c r="EK3510" s="2"/>
      <c r="EL3510" s="2"/>
      <c r="EM3510" s="2"/>
      <c r="EN3510" s="2"/>
      <c r="EO3510" s="2"/>
      <c r="EP3510" s="2"/>
      <c r="EQ3510" s="2"/>
      <c r="ER3510" s="2"/>
      <c r="ES3510" s="2"/>
      <c r="ET3510" s="2"/>
      <c r="EU3510" s="2"/>
      <c r="EV3510" s="2"/>
      <c r="EW3510" s="2"/>
      <c r="EX3510" s="2"/>
      <c r="EY3510" s="2"/>
      <c r="EZ3510" s="2"/>
      <c r="FA3510" s="2"/>
      <c r="FB3510" s="2"/>
      <c r="FC3510" s="2"/>
      <c r="FD3510" s="2"/>
      <c r="FE3510" s="2"/>
      <c r="FF3510" s="2"/>
      <c r="FG3510" s="2"/>
      <c r="FH3510" s="2"/>
      <c r="FI3510" s="2"/>
      <c r="FJ3510" s="2"/>
      <c r="FK3510" s="2"/>
      <c r="FL3510" s="2"/>
      <c r="FM3510" s="2"/>
      <c r="FN3510" s="2"/>
      <c r="FO3510" s="2"/>
      <c r="FP3510" s="2"/>
      <c r="FQ3510" s="2"/>
      <c r="FR3510" s="2"/>
      <c r="FS3510" s="2"/>
      <c r="FT3510" s="2"/>
      <c r="FU3510" s="2"/>
      <c r="FV3510" s="2"/>
      <c r="FW3510" s="2"/>
      <c r="FX3510" s="2"/>
      <c r="FY3510" s="2"/>
      <c r="FZ3510" s="2"/>
      <c r="GA3510" s="2"/>
      <c r="GB3510" s="2"/>
      <c r="GC3510" s="2"/>
      <c r="GD3510" s="2"/>
      <c r="GE3510" s="2"/>
      <c r="GF3510" s="2"/>
      <c r="GG3510" s="2"/>
      <c r="GH3510" s="2"/>
      <c r="GI3510" s="2"/>
      <c r="GJ3510" s="2"/>
      <c r="GK3510" s="2"/>
      <c r="GL3510" s="2"/>
      <c r="GM3510" s="2"/>
      <c r="GN3510" s="2"/>
      <c r="GO3510" s="2"/>
      <c r="GP3510" s="2"/>
      <c r="GQ3510" s="2"/>
      <c r="GR3510" s="2"/>
      <c r="GS3510" s="2"/>
      <c r="GT3510" s="2"/>
      <c r="GU3510" s="2"/>
      <c r="GV3510" s="2"/>
      <c r="GW3510" s="2"/>
      <c r="GX3510" s="2"/>
      <c r="GY3510" s="2"/>
      <c r="GZ3510" s="2"/>
      <c r="HA3510" s="2"/>
      <c r="HB3510" s="2"/>
      <c r="HC3510" s="2"/>
      <c r="HD3510" s="2"/>
      <c r="HE3510" s="2"/>
      <c r="HF3510" s="2"/>
      <c r="HG3510" s="2"/>
      <c r="HH3510" s="2"/>
      <c r="HI3510" s="2"/>
      <c r="HJ3510" s="2"/>
      <c r="HK3510" s="2"/>
      <c r="HL3510" s="2"/>
      <c r="HM3510" s="2"/>
      <c r="HN3510" s="2"/>
      <c r="HO3510" s="2"/>
      <c r="HP3510" s="2"/>
      <c r="HQ3510" s="2"/>
      <c r="HR3510" s="2"/>
      <c r="HS3510" s="2"/>
      <c r="HT3510" s="2"/>
      <c r="HU3510" s="2"/>
      <c r="HV3510" s="2"/>
      <c r="HW3510" s="2"/>
      <c r="HX3510" s="2"/>
      <c r="HY3510" s="2"/>
      <c r="HZ3510" s="2"/>
      <c r="IA3510" s="2"/>
      <c r="IB3510" s="2"/>
      <c r="IC3510" s="2"/>
      <c r="ID3510" s="2"/>
      <c r="IE3510" s="2"/>
      <c r="IF3510" s="2"/>
      <c r="IG3510" s="2"/>
      <c r="IH3510" s="2"/>
      <c r="II3510" s="2"/>
      <c r="IJ3510" s="2"/>
      <c r="IK3510" s="2"/>
      <c r="IL3510" s="2"/>
      <c r="IM3510" s="2"/>
      <c r="IN3510" s="2"/>
      <c r="IO3510" s="2"/>
      <c r="IP3510" s="2"/>
      <c r="IQ3510" s="2"/>
    </row>
    <row r="3511" spans="1:251" s="16" customFormat="1" ht="18.75" customHeight="1">
      <c r="A3511" s="8"/>
      <c r="B3511" s="25"/>
      <c r="C3511" s="135" t="s">
        <v>409</v>
      </c>
      <c r="D3511" s="136"/>
      <c r="E3511" s="136"/>
      <c r="F3511" s="136"/>
      <c r="G3511" s="136"/>
      <c r="H3511" s="136"/>
      <c r="I3511" s="136"/>
      <c r="J3511" s="136"/>
      <c r="K3511" s="136"/>
      <c r="L3511" s="136"/>
      <c r="M3511" s="136"/>
      <c r="N3511" s="136"/>
      <c r="O3511" s="136"/>
      <c r="P3511" s="136"/>
      <c r="Q3511" s="136"/>
      <c r="R3511" s="136"/>
      <c r="S3511" s="136"/>
      <c r="T3511" s="136"/>
      <c r="U3511" s="136"/>
      <c r="V3511" s="136"/>
      <c r="W3511" s="136"/>
      <c r="X3511" s="136"/>
      <c r="Y3511" s="136"/>
      <c r="Z3511" s="137"/>
      <c r="AA3511" s="138">
        <v>13849</v>
      </c>
      <c r="AB3511" s="139"/>
      <c r="AC3511" s="139"/>
      <c r="AD3511" s="139"/>
      <c r="AE3511" s="139"/>
      <c r="AF3511" s="139"/>
      <c r="AG3511" s="139"/>
      <c r="AH3511" s="139"/>
      <c r="AI3511" s="140"/>
      <c r="AJ3511" s="138">
        <v>0</v>
      </c>
      <c r="AK3511" s="139"/>
      <c r="AL3511" s="139"/>
      <c r="AM3511" s="139"/>
      <c r="AN3511" s="139"/>
      <c r="AO3511" s="139"/>
      <c r="AP3511" s="139"/>
      <c r="AQ3511" s="139"/>
      <c r="AR3511" s="140"/>
      <c r="AS3511" s="141"/>
      <c r="AT3511" s="142"/>
      <c r="AU3511" s="142"/>
      <c r="AV3511" s="142"/>
      <c r="AW3511" s="142"/>
      <c r="AX3511" s="143"/>
      <c r="AY3511" s="2"/>
      <c r="AZ3511" s="2"/>
      <c r="BA3511" s="2"/>
      <c r="BB3511" s="2"/>
      <c r="BC3511" s="2"/>
      <c r="BD3511" s="2"/>
      <c r="BE3511" s="2"/>
      <c r="BF3511" s="2"/>
      <c r="BG3511" s="2"/>
      <c r="BH3511" s="2"/>
      <c r="BI3511" s="2"/>
      <c r="BJ3511" s="2"/>
      <c r="BK3511" s="2"/>
      <c r="BL3511" s="2"/>
      <c r="BM3511" s="2"/>
      <c r="BN3511" s="2"/>
      <c r="BO3511" s="2"/>
      <c r="BP3511" s="2"/>
      <c r="BQ3511" s="2"/>
      <c r="BR3511" s="2"/>
      <c r="BS3511" s="2"/>
      <c r="BT3511" s="2"/>
      <c r="BU3511" s="2"/>
      <c r="BV3511" s="2"/>
      <c r="BW3511" s="2"/>
      <c r="BX3511" s="2"/>
      <c r="BY3511" s="2"/>
      <c r="BZ3511" s="2"/>
      <c r="CA3511" s="2"/>
      <c r="CB3511" s="2"/>
      <c r="CC3511" s="2"/>
      <c r="CD3511" s="2"/>
      <c r="CE3511" s="2"/>
      <c r="CF3511" s="2"/>
      <c r="CG3511" s="2"/>
      <c r="CH3511" s="2"/>
      <c r="CI3511" s="2"/>
      <c r="CJ3511" s="2"/>
      <c r="CK3511" s="2"/>
      <c r="CL3511" s="2"/>
      <c r="CM3511" s="2"/>
      <c r="CN3511" s="2"/>
      <c r="CO3511" s="2"/>
      <c r="CP3511" s="2"/>
      <c r="CQ3511" s="2"/>
      <c r="CR3511" s="2"/>
      <c r="CS3511" s="2"/>
      <c r="CT3511" s="2"/>
      <c r="CU3511" s="2"/>
      <c r="CV3511" s="2"/>
      <c r="CW3511" s="2"/>
      <c r="CX3511" s="2"/>
      <c r="CY3511" s="2"/>
      <c r="CZ3511" s="2"/>
      <c r="DA3511" s="2"/>
      <c r="DB3511" s="2"/>
      <c r="DC3511" s="2"/>
      <c r="DD3511" s="2"/>
      <c r="DE3511" s="2"/>
      <c r="DF3511" s="2"/>
      <c r="DG3511" s="2"/>
      <c r="DH3511" s="2"/>
      <c r="DI3511" s="2"/>
      <c r="DJ3511" s="2"/>
      <c r="DK3511" s="2"/>
      <c r="DL3511" s="2"/>
      <c r="DM3511" s="2"/>
      <c r="DN3511" s="2"/>
      <c r="DO3511" s="2"/>
      <c r="DP3511" s="2"/>
      <c r="DQ3511" s="2"/>
      <c r="DR3511" s="2"/>
      <c r="DS3511" s="2"/>
      <c r="DT3511" s="2"/>
      <c r="DU3511" s="2"/>
      <c r="DV3511" s="2"/>
      <c r="DW3511" s="2"/>
      <c r="DX3511" s="2"/>
      <c r="DY3511" s="2"/>
      <c r="DZ3511" s="2"/>
      <c r="EA3511" s="2"/>
      <c r="EB3511" s="2"/>
      <c r="EC3511" s="2"/>
      <c r="ED3511" s="2"/>
      <c r="EE3511" s="2"/>
      <c r="EF3511" s="2"/>
      <c r="EG3511" s="2"/>
      <c r="EH3511" s="2"/>
      <c r="EI3511" s="2"/>
      <c r="EJ3511" s="2"/>
      <c r="EK3511" s="2"/>
      <c r="EL3511" s="2"/>
      <c r="EM3511" s="2"/>
      <c r="EN3511" s="2"/>
      <c r="EO3511" s="2"/>
      <c r="EP3511" s="2"/>
      <c r="EQ3511" s="2"/>
      <c r="ER3511" s="2"/>
      <c r="ES3511" s="2"/>
      <c r="ET3511" s="2"/>
      <c r="EU3511" s="2"/>
      <c r="EV3511" s="2"/>
      <c r="EW3511" s="2"/>
      <c r="EX3511" s="2"/>
      <c r="EY3511" s="2"/>
      <c r="EZ3511" s="2"/>
      <c r="FA3511" s="2"/>
      <c r="FB3511" s="2"/>
      <c r="FC3511" s="2"/>
      <c r="FD3511" s="2"/>
      <c r="FE3511" s="2"/>
      <c r="FF3511" s="2"/>
      <c r="FG3511" s="2"/>
      <c r="FH3511" s="2"/>
      <c r="FI3511" s="2"/>
      <c r="FJ3511" s="2"/>
      <c r="FK3511" s="2"/>
      <c r="FL3511" s="2"/>
      <c r="FM3511" s="2"/>
      <c r="FN3511" s="2"/>
      <c r="FO3511" s="2"/>
      <c r="FP3511" s="2"/>
      <c r="FQ3511" s="2"/>
      <c r="FR3511" s="2"/>
      <c r="FS3511" s="2"/>
      <c r="FT3511" s="2"/>
      <c r="FU3511" s="2"/>
      <c r="FV3511" s="2"/>
      <c r="FW3511" s="2"/>
      <c r="FX3511" s="2"/>
      <c r="FY3511" s="2"/>
      <c r="FZ3511" s="2"/>
      <c r="GA3511" s="2"/>
      <c r="GB3511" s="2"/>
      <c r="GC3511" s="2"/>
      <c r="GD3511" s="2"/>
      <c r="GE3511" s="2"/>
      <c r="GF3511" s="2"/>
      <c r="GG3511" s="2"/>
      <c r="GH3511" s="2"/>
      <c r="GI3511" s="2"/>
      <c r="GJ3511" s="2"/>
      <c r="GK3511" s="2"/>
      <c r="GL3511" s="2"/>
      <c r="GM3511" s="2"/>
      <c r="GN3511" s="2"/>
      <c r="GO3511" s="2"/>
      <c r="GP3511" s="2"/>
      <c r="GQ3511" s="2"/>
      <c r="GR3511" s="2"/>
      <c r="GS3511" s="2"/>
      <c r="GT3511" s="2"/>
      <c r="GU3511" s="2"/>
      <c r="GV3511" s="2"/>
      <c r="GW3511" s="2"/>
      <c r="GX3511" s="2"/>
      <c r="GY3511" s="2"/>
      <c r="GZ3511" s="2"/>
      <c r="HA3511" s="2"/>
      <c r="HB3511" s="2"/>
      <c r="HC3511" s="2"/>
      <c r="HD3511" s="2"/>
      <c r="HE3511" s="2"/>
      <c r="HF3511" s="2"/>
      <c r="HG3511" s="2"/>
      <c r="HH3511" s="2"/>
      <c r="HI3511" s="2"/>
      <c r="HJ3511" s="2"/>
      <c r="HK3511" s="2"/>
      <c r="HL3511" s="2"/>
      <c r="HM3511" s="2"/>
      <c r="HN3511" s="2"/>
      <c r="HO3511" s="2"/>
      <c r="HP3511" s="2"/>
      <c r="HQ3511" s="2"/>
      <c r="HR3511" s="2"/>
      <c r="HS3511" s="2"/>
      <c r="HT3511" s="2"/>
      <c r="HU3511" s="2"/>
      <c r="HV3511" s="2"/>
      <c r="HW3511" s="2"/>
      <c r="HX3511" s="2"/>
      <c r="HY3511" s="2"/>
      <c r="HZ3511" s="2"/>
      <c r="IA3511" s="2"/>
      <c r="IB3511" s="2"/>
      <c r="IC3511" s="2"/>
      <c r="ID3511" s="2"/>
      <c r="IE3511" s="2"/>
      <c r="IF3511" s="2"/>
      <c r="IG3511" s="2"/>
      <c r="IH3511" s="2"/>
      <c r="II3511" s="2"/>
      <c r="IJ3511" s="2"/>
      <c r="IK3511" s="2"/>
      <c r="IL3511" s="2"/>
      <c r="IM3511" s="2"/>
      <c r="IN3511" s="2"/>
      <c r="IO3511" s="2"/>
      <c r="IP3511" s="2"/>
      <c r="IQ3511" s="2"/>
    </row>
    <row r="3512" spans="1:251" s="16" customFormat="1" ht="18.75" customHeight="1" thickBot="1">
      <c r="A3512" s="17"/>
      <c r="B3512" s="144" t="s">
        <v>11</v>
      </c>
      <c r="C3512" s="145"/>
      <c r="D3512" s="145"/>
      <c r="E3512" s="145"/>
      <c r="F3512" s="145"/>
      <c r="G3512" s="145"/>
      <c r="H3512" s="145"/>
      <c r="I3512" s="145"/>
      <c r="J3512" s="145"/>
      <c r="K3512" s="145"/>
      <c r="L3512" s="145"/>
      <c r="M3512" s="145"/>
      <c r="N3512" s="145"/>
      <c r="O3512" s="145"/>
      <c r="P3512" s="145"/>
      <c r="Q3512" s="145"/>
      <c r="R3512" s="145"/>
      <c r="S3512" s="145"/>
      <c r="T3512" s="145"/>
      <c r="U3512" s="145"/>
      <c r="V3512" s="145"/>
      <c r="W3512" s="145"/>
      <c r="X3512" s="145"/>
      <c r="Y3512" s="145"/>
      <c r="Z3512" s="146"/>
      <c r="AA3512" s="147">
        <f>SUM($AA$3510:$AA$3511)</f>
        <v>1330340</v>
      </c>
      <c r="AB3512" s="148"/>
      <c r="AC3512" s="148"/>
      <c r="AD3512" s="148"/>
      <c r="AE3512" s="148"/>
      <c r="AF3512" s="148"/>
      <c r="AG3512" s="148"/>
      <c r="AH3512" s="148"/>
      <c r="AI3512" s="149"/>
      <c r="AJ3512" s="147">
        <f>SUM($AJ$3510:$AJ$3511)</f>
        <v>1771875</v>
      </c>
      <c r="AK3512" s="148"/>
      <c r="AL3512" s="148"/>
      <c r="AM3512" s="148"/>
      <c r="AN3512" s="148"/>
      <c r="AO3512" s="148"/>
      <c r="AP3512" s="148"/>
      <c r="AQ3512" s="148"/>
      <c r="AR3512" s="149"/>
      <c r="AS3512" s="150"/>
      <c r="AT3512" s="151"/>
      <c r="AU3512" s="151"/>
      <c r="AV3512" s="151"/>
      <c r="AW3512" s="151"/>
      <c r="AX3512" s="152"/>
      <c r="AY3512" s="2"/>
      <c r="AZ3512" s="2"/>
      <c r="BA3512" s="2"/>
      <c r="BB3512" s="2"/>
      <c r="BC3512" s="2"/>
      <c r="BD3512" s="2"/>
      <c r="BE3512" s="2"/>
      <c r="BF3512" s="2"/>
      <c r="BG3512" s="2"/>
      <c r="BH3512" s="2"/>
      <c r="BI3512" s="2"/>
      <c r="BJ3512" s="2"/>
      <c r="BK3512" s="2"/>
      <c r="BL3512" s="2"/>
      <c r="BM3512" s="2"/>
      <c r="BN3512" s="2"/>
      <c r="BO3512" s="2"/>
      <c r="BP3512" s="2"/>
      <c r="BQ3512" s="2"/>
      <c r="BR3512" s="2"/>
      <c r="BS3512" s="2"/>
      <c r="BT3512" s="2"/>
      <c r="BU3512" s="2"/>
      <c r="BV3512" s="2"/>
      <c r="BW3512" s="2"/>
      <c r="BX3512" s="2"/>
      <c r="BY3512" s="2"/>
      <c r="BZ3512" s="2"/>
      <c r="CA3512" s="2"/>
      <c r="CB3512" s="2"/>
      <c r="CC3512" s="2"/>
      <c r="CD3512" s="2"/>
      <c r="CE3512" s="2"/>
      <c r="CF3512" s="2"/>
      <c r="CG3512" s="2"/>
      <c r="CH3512" s="2"/>
      <c r="CI3512" s="2"/>
      <c r="CJ3512" s="2"/>
      <c r="CK3512" s="2"/>
      <c r="CL3512" s="2"/>
      <c r="CM3512" s="2"/>
      <c r="CN3512" s="2"/>
      <c r="CO3512" s="2"/>
      <c r="CP3512" s="2"/>
      <c r="CQ3512" s="2"/>
      <c r="CR3512" s="2"/>
      <c r="CS3512" s="2"/>
      <c r="CT3512" s="2"/>
      <c r="CU3512" s="2"/>
      <c r="CV3512" s="2"/>
      <c r="CW3512" s="2"/>
      <c r="CX3512" s="2"/>
      <c r="CY3512" s="2"/>
      <c r="CZ3512" s="2"/>
      <c r="DA3512" s="2"/>
      <c r="DB3512" s="2"/>
      <c r="DC3512" s="2"/>
      <c r="DD3512" s="2"/>
      <c r="DE3512" s="2"/>
      <c r="DF3512" s="2"/>
      <c r="DG3512" s="2"/>
      <c r="DH3512" s="2"/>
      <c r="DI3512" s="2"/>
      <c r="DJ3512" s="2"/>
      <c r="DK3512" s="2"/>
      <c r="DL3512" s="2"/>
      <c r="DM3512" s="2"/>
      <c r="DN3512" s="2"/>
      <c r="DO3512" s="2"/>
      <c r="DP3512" s="2"/>
      <c r="DQ3512" s="2"/>
      <c r="DR3512" s="2"/>
      <c r="DS3512" s="2"/>
      <c r="DT3512" s="2"/>
      <c r="DU3512" s="2"/>
      <c r="DV3512" s="2"/>
      <c r="DW3512" s="2"/>
      <c r="DX3512" s="2"/>
      <c r="DY3512" s="2"/>
      <c r="DZ3512" s="2"/>
      <c r="EA3512" s="2"/>
      <c r="EB3512" s="2"/>
      <c r="EC3512" s="2"/>
      <c r="ED3512" s="2"/>
      <c r="EE3512" s="2"/>
      <c r="EF3512" s="2"/>
      <c r="EG3512" s="2"/>
      <c r="EH3512" s="2"/>
      <c r="EI3512" s="2"/>
      <c r="EJ3512" s="2"/>
      <c r="EK3512" s="2"/>
      <c r="EL3512" s="2"/>
      <c r="EM3512" s="2"/>
      <c r="EN3512" s="2"/>
      <c r="EO3512" s="2"/>
      <c r="EP3512" s="2"/>
      <c r="EQ3512" s="2"/>
      <c r="ER3512" s="2"/>
      <c r="ES3512" s="2"/>
      <c r="ET3512" s="2"/>
      <c r="EU3512" s="2"/>
      <c r="EV3512" s="2"/>
      <c r="EW3512" s="2"/>
      <c r="EX3512" s="2"/>
      <c r="EY3512" s="2"/>
      <c r="EZ3512" s="2"/>
      <c r="FA3512" s="2"/>
      <c r="FB3512" s="2"/>
      <c r="FC3512" s="2"/>
      <c r="FD3512" s="2"/>
      <c r="FE3512" s="2"/>
      <c r="FF3512" s="2"/>
      <c r="FG3512" s="2"/>
      <c r="FH3512" s="2"/>
      <c r="FI3512" s="2"/>
      <c r="FJ3512" s="2"/>
      <c r="FK3512" s="2"/>
      <c r="FL3512" s="2"/>
      <c r="FM3512" s="2"/>
      <c r="FN3512" s="2"/>
      <c r="FO3512" s="2"/>
      <c r="FP3512" s="2"/>
      <c r="FQ3512" s="2"/>
      <c r="FR3512" s="2"/>
      <c r="FS3512" s="2"/>
      <c r="FT3512" s="2"/>
      <c r="FU3512" s="2"/>
      <c r="FV3512" s="2"/>
      <c r="FW3512" s="2"/>
      <c r="FX3512" s="2"/>
      <c r="FY3512" s="2"/>
      <c r="FZ3512" s="2"/>
      <c r="GA3512" s="2"/>
      <c r="GB3512" s="2"/>
      <c r="GC3512" s="2"/>
      <c r="GD3512" s="2"/>
      <c r="GE3512" s="2"/>
      <c r="GF3512" s="2"/>
      <c r="GG3512" s="2"/>
      <c r="GH3512" s="2"/>
      <c r="GI3512" s="2"/>
      <c r="GJ3512" s="2"/>
      <c r="GK3512" s="2"/>
      <c r="GL3512" s="2"/>
      <c r="GM3512" s="2"/>
      <c r="GN3512" s="2"/>
      <c r="GO3512" s="2"/>
      <c r="GP3512" s="2"/>
      <c r="GQ3512" s="2"/>
      <c r="GR3512" s="2"/>
      <c r="GS3512" s="2"/>
      <c r="GT3512" s="2"/>
      <c r="GU3512" s="2"/>
      <c r="GV3512" s="2"/>
      <c r="GW3512" s="2"/>
      <c r="GX3512" s="2"/>
      <c r="GY3512" s="2"/>
      <c r="GZ3512" s="2"/>
      <c r="HA3512" s="2"/>
      <c r="HB3512" s="2"/>
      <c r="HC3512" s="2"/>
      <c r="HD3512" s="2"/>
      <c r="HE3512" s="2"/>
      <c r="HF3512" s="2"/>
      <c r="HG3512" s="2"/>
      <c r="HH3512" s="2"/>
      <c r="HI3512" s="2"/>
      <c r="HJ3512" s="2"/>
      <c r="HK3512" s="2"/>
      <c r="HL3512" s="2"/>
      <c r="HM3512" s="2"/>
      <c r="HN3512" s="2"/>
      <c r="HO3512" s="2"/>
      <c r="HP3512" s="2"/>
      <c r="HQ3512" s="2"/>
      <c r="HR3512" s="2"/>
      <c r="HS3512" s="2"/>
      <c r="HT3512" s="2"/>
      <c r="HU3512" s="2"/>
      <c r="HV3512" s="2"/>
      <c r="HW3512" s="2"/>
      <c r="HX3512" s="2"/>
      <c r="HY3512" s="2"/>
      <c r="HZ3512" s="2"/>
      <c r="IA3512" s="2"/>
      <c r="IB3512" s="2"/>
      <c r="IC3512" s="2"/>
      <c r="ID3512" s="2"/>
      <c r="IE3512" s="2"/>
      <c r="IF3512" s="2"/>
      <c r="IG3512" s="2"/>
      <c r="IH3512" s="2"/>
      <c r="II3512" s="2"/>
      <c r="IJ3512" s="2"/>
      <c r="IK3512" s="2"/>
      <c r="IL3512" s="2"/>
      <c r="IM3512" s="2"/>
      <c r="IN3512" s="2"/>
      <c r="IO3512" s="2"/>
      <c r="IP3512" s="2"/>
      <c r="IQ3512" s="2"/>
    </row>
    <row r="3514" spans="1:251" ht="19.2">
      <c r="A3514" s="1" t="s">
        <v>0</v>
      </c>
      <c r="AW3514" s="3"/>
      <c r="AX3514" s="4"/>
      <c r="AY3514" s="3"/>
    </row>
    <row r="3516" spans="1:251" ht="18">
      <c r="B3516" s="153" t="s">
        <v>8</v>
      </c>
      <c r="C3516" s="154"/>
      <c r="D3516" s="154"/>
      <c r="E3516" s="154"/>
      <c r="F3516" s="154"/>
      <c r="G3516" s="154"/>
      <c r="H3516" s="154"/>
      <c r="I3516" s="154"/>
      <c r="J3516" s="154"/>
      <c r="K3516" s="154"/>
      <c r="L3516" s="154"/>
      <c r="M3516" s="154"/>
      <c r="N3516" s="154"/>
      <c r="O3516" s="154"/>
      <c r="P3516" s="154"/>
      <c r="Q3516" s="154"/>
      <c r="R3516" s="154"/>
      <c r="S3516" s="154"/>
      <c r="T3516" s="154"/>
      <c r="U3516" s="154"/>
      <c r="V3516" s="154"/>
      <c r="W3516" s="154"/>
      <c r="X3516" s="154"/>
      <c r="Y3516" s="154"/>
      <c r="Z3516" s="154"/>
      <c r="AA3516" s="154"/>
      <c r="AB3516" s="154"/>
      <c r="AC3516" s="154"/>
      <c r="AD3516" s="154"/>
      <c r="AE3516" s="154"/>
      <c r="AF3516" s="154"/>
      <c r="AG3516" s="154"/>
      <c r="AH3516" s="154"/>
      <c r="AI3516" s="154"/>
      <c r="AJ3516" s="154"/>
      <c r="AK3516" s="154"/>
      <c r="AL3516" s="154"/>
      <c r="AM3516" s="154"/>
      <c r="AN3516" s="154"/>
      <c r="AO3516" s="154"/>
      <c r="AP3516" s="154"/>
      <c r="AQ3516" s="154"/>
      <c r="AR3516" s="154"/>
      <c r="AS3516" s="154"/>
      <c r="AT3516" s="154"/>
      <c r="AU3516" s="154"/>
      <c r="AV3516" s="154"/>
      <c r="AW3516" s="154"/>
      <c r="AX3516" s="154"/>
    </row>
    <row r="3517" spans="1:251">
      <c r="Z3517" s="5"/>
      <c r="AD3517" s="5"/>
      <c r="AE3517" s="5"/>
      <c r="AF3517" s="5"/>
      <c r="AG3517" s="5"/>
      <c r="AH3517" s="5"/>
      <c r="AI3517" s="5"/>
      <c r="AO3517" s="5"/>
    </row>
    <row r="3518" spans="1:251" ht="13.8" thickBot="1">
      <c r="Z3518" s="5"/>
      <c r="AD3518" s="5"/>
      <c r="AE3518" s="5"/>
      <c r="AF3518" s="5"/>
      <c r="AG3518" s="5"/>
      <c r="AH3518" s="5"/>
      <c r="AI3518" s="5"/>
      <c r="AO3518" s="5"/>
      <c r="DI3518" s="6"/>
    </row>
    <row r="3519" spans="1:251" ht="24.75" customHeight="1" thickBot="1">
      <c r="B3519" s="155" t="s">
        <v>1</v>
      </c>
      <c r="C3519" s="156"/>
      <c r="D3519" s="156"/>
      <c r="E3519" s="156"/>
      <c r="F3519" s="156"/>
      <c r="G3519" s="156"/>
      <c r="H3519" s="157" t="s">
        <v>410</v>
      </c>
      <c r="I3519" s="158"/>
      <c r="J3519" s="158"/>
      <c r="K3519" s="158"/>
      <c r="L3519" s="158"/>
      <c r="M3519" s="158"/>
      <c r="N3519" s="158"/>
      <c r="O3519" s="158"/>
      <c r="P3519" s="158"/>
      <c r="Q3519" s="158"/>
      <c r="R3519" s="158"/>
      <c r="S3519" s="158"/>
      <c r="T3519" s="158"/>
      <c r="U3519" s="158"/>
      <c r="V3519" s="158"/>
      <c r="W3519" s="158"/>
      <c r="X3519" s="158"/>
      <c r="Y3519" s="158"/>
      <c r="Z3519" s="158"/>
      <c r="AA3519" s="158"/>
      <c r="AB3519" s="158"/>
      <c r="AC3519" s="158"/>
      <c r="AD3519" s="158"/>
      <c r="AE3519" s="158"/>
      <c r="AF3519" s="158"/>
      <c r="AG3519" s="158"/>
      <c r="AH3519" s="158"/>
      <c r="AI3519" s="158"/>
      <c r="AJ3519" s="158"/>
      <c r="AK3519" s="158"/>
      <c r="AL3519" s="158"/>
      <c r="AM3519" s="158"/>
      <c r="AN3519" s="158"/>
      <c r="AO3519" s="158"/>
      <c r="AP3519" s="158"/>
      <c r="AQ3519" s="158"/>
      <c r="AR3519" s="158"/>
      <c r="AS3519" s="158"/>
      <c r="AT3519" s="158"/>
      <c r="AU3519" s="158"/>
      <c r="AV3519" s="158"/>
      <c r="AW3519" s="158"/>
      <c r="AX3519" s="159"/>
      <c r="DI3519" s="6"/>
    </row>
    <row r="3520" spans="1:251" ht="14.4">
      <c r="B3520" s="7"/>
      <c r="C3520" s="7"/>
      <c r="D3520" s="7"/>
      <c r="E3520" s="7"/>
      <c r="F3520" s="7"/>
      <c r="G3520" s="7"/>
      <c r="H3520" s="8"/>
      <c r="I3520" s="8"/>
      <c r="J3520" s="8"/>
      <c r="K3520" s="8"/>
      <c r="L3520" s="9"/>
      <c r="M3520" s="9"/>
      <c r="N3520" s="9"/>
      <c r="O3520" s="9"/>
      <c r="P3520" s="8"/>
      <c r="Q3520" s="8"/>
      <c r="R3520" s="8"/>
      <c r="S3520" s="8"/>
      <c r="T3520" s="8"/>
      <c r="U3520" s="8"/>
      <c r="V3520" s="10"/>
      <c r="W3520" s="10"/>
      <c r="X3520" s="10"/>
      <c r="Y3520" s="10"/>
      <c r="Z3520" s="10"/>
      <c r="AA3520" s="10"/>
      <c r="AB3520" s="10"/>
      <c r="AC3520" s="10"/>
      <c r="AD3520" s="10"/>
      <c r="AE3520" s="10"/>
      <c r="AF3520" s="10"/>
      <c r="AG3520" s="10"/>
      <c r="AH3520" s="10"/>
      <c r="AI3520" s="10"/>
      <c r="AJ3520" s="10"/>
      <c r="AK3520" s="10"/>
      <c r="AL3520" s="10"/>
      <c r="AM3520" s="10"/>
      <c r="AN3520" s="10"/>
      <c r="AO3520" s="10"/>
      <c r="AP3520" s="10"/>
      <c r="AQ3520" s="10"/>
      <c r="AR3520" s="10"/>
      <c r="AS3520" s="10"/>
      <c r="AT3520" s="10"/>
      <c r="AU3520" s="10"/>
      <c r="AV3520" s="10"/>
      <c r="AW3520" s="10"/>
      <c r="AX3520" s="10"/>
      <c r="DI3520" s="6"/>
    </row>
    <row r="3521" spans="1:113" ht="15" thickBot="1">
      <c r="A3521" s="11"/>
      <c r="B3521" s="10" t="s">
        <v>2</v>
      </c>
      <c r="C3521" s="8"/>
      <c r="D3521" s="8"/>
      <c r="E3521" s="8"/>
      <c r="F3521" s="8"/>
      <c r="G3521" s="8"/>
      <c r="H3521" s="8"/>
      <c r="I3521" s="8"/>
      <c r="J3521" s="8"/>
      <c r="K3521" s="8"/>
      <c r="L3521" s="9"/>
      <c r="M3521" s="9"/>
      <c r="N3521" s="9"/>
      <c r="O3521" s="9"/>
      <c r="P3521" s="8"/>
      <c r="Q3521" s="8"/>
      <c r="R3521" s="8"/>
      <c r="S3521" s="8"/>
      <c r="T3521" s="8"/>
      <c r="U3521" s="8"/>
      <c r="V3521" s="10"/>
      <c r="W3521" s="10"/>
      <c r="X3521" s="10"/>
      <c r="Y3521" s="10"/>
      <c r="Z3521" s="10"/>
      <c r="AA3521" s="10"/>
      <c r="AB3521" s="10"/>
      <c r="AC3521" s="10"/>
      <c r="AD3521" s="10"/>
      <c r="AE3521" s="10"/>
      <c r="AF3521" s="10"/>
      <c r="AG3521" s="10"/>
      <c r="AH3521" s="10"/>
      <c r="AI3521" s="10"/>
      <c r="AJ3521" s="10"/>
      <c r="AK3521" s="10"/>
      <c r="AL3521" s="10"/>
      <c r="AM3521" s="10"/>
      <c r="AN3521" s="10"/>
      <c r="AO3521" s="10"/>
      <c r="AP3521" s="10"/>
      <c r="AQ3521" s="10"/>
      <c r="AR3521" s="10"/>
      <c r="AS3521" s="10"/>
      <c r="AT3521" s="10"/>
      <c r="AU3521" s="10"/>
      <c r="AV3521" s="10"/>
      <c r="AW3521" s="10"/>
      <c r="AX3521" s="10"/>
      <c r="DI3521" s="6"/>
    </row>
    <row r="3522" spans="1:113" ht="14.4">
      <c r="A3522" s="8"/>
      <c r="B3522" s="12"/>
      <c r="C3522" s="7"/>
      <c r="D3522" s="7"/>
      <c r="E3522" s="7"/>
      <c r="F3522" s="7"/>
      <c r="G3522" s="7"/>
      <c r="H3522" s="7"/>
      <c r="I3522" s="7"/>
      <c r="J3522" s="7"/>
      <c r="K3522" s="7"/>
      <c r="L3522" s="13"/>
      <c r="M3522" s="13"/>
      <c r="N3522" s="13"/>
      <c r="O3522" s="13"/>
      <c r="P3522" s="7"/>
      <c r="Q3522" s="7"/>
      <c r="R3522" s="7"/>
      <c r="S3522" s="7"/>
      <c r="T3522" s="7"/>
      <c r="U3522" s="7"/>
      <c r="V3522" s="14"/>
      <c r="W3522" s="14"/>
      <c r="X3522" s="14"/>
      <c r="Y3522" s="14"/>
      <c r="Z3522" s="14"/>
      <c r="AA3522" s="14"/>
      <c r="AB3522" s="14"/>
      <c r="AC3522" s="14"/>
      <c r="AD3522" s="14"/>
      <c r="AE3522" s="14"/>
      <c r="AF3522" s="14"/>
      <c r="AG3522" s="14"/>
      <c r="AH3522" s="14"/>
      <c r="AI3522" s="14"/>
      <c r="AJ3522" s="14"/>
      <c r="AK3522" s="14"/>
      <c r="AL3522" s="14"/>
      <c r="AM3522" s="14"/>
      <c r="AN3522" s="14"/>
      <c r="AO3522" s="14"/>
      <c r="AP3522" s="14"/>
      <c r="AQ3522" s="14"/>
      <c r="AR3522" s="14"/>
      <c r="AS3522" s="14"/>
      <c r="AT3522" s="14"/>
      <c r="AU3522" s="14"/>
      <c r="AV3522" s="14"/>
      <c r="AW3522" s="14"/>
      <c r="AX3522" s="15"/>
    </row>
    <row r="3523" spans="1:113" ht="12" customHeight="1">
      <c r="A3523" s="8"/>
      <c r="B3523" s="160" t="s">
        <v>411</v>
      </c>
      <c r="C3523" s="161"/>
      <c r="D3523" s="161"/>
      <c r="E3523" s="161"/>
      <c r="F3523" s="161"/>
      <c r="G3523" s="161"/>
      <c r="H3523" s="161"/>
      <c r="I3523" s="161"/>
      <c r="J3523" s="161"/>
      <c r="K3523" s="161"/>
      <c r="L3523" s="161"/>
      <c r="M3523" s="161"/>
      <c r="N3523" s="161"/>
      <c r="O3523" s="161"/>
      <c r="P3523" s="161"/>
      <c r="Q3523" s="161"/>
      <c r="R3523" s="161"/>
      <c r="S3523" s="161"/>
      <c r="T3523" s="161"/>
      <c r="U3523" s="161"/>
      <c r="V3523" s="161"/>
      <c r="W3523" s="161"/>
      <c r="X3523" s="161"/>
      <c r="Y3523" s="161"/>
      <c r="Z3523" s="161"/>
      <c r="AA3523" s="161"/>
      <c r="AB3523" s="161"/>
      <c r="AC3523" s="161"/>
      <c r="AD3523" s="161"/>
      <c r="AE3523" s="161"/>
      <c r="AF3523" s="161"/>
      <c r="AG3523" s="161"/>
      <c r="AH3523" s="161"/>
      <c r="AI3523" s="161"/>
      <c r="AJ3523" s="161"/>
      <c r="AK3523" s="161"/>
      <c r="AL3523" s="161"/>
      <c r="AM3523" s="161"/>
      <c r="AN3523" s="161"/>
      <c r="AO3523" s="161"/>
      <c r="AP3523" s="161"/>
      <c r="AQ3523" s="161"/>
      <c r="AR3523" s="161"/>
      <c r="AS3523" s="161"/>
      <c r="AT3523" s="161"/>
      <c r="AU3523" s="161"/>
      <c r="AV3523" s="161"/>
      <c r="AW3523" s="161"/>
      <c r="AX3523" s="162"/>
    </row>
    <row r="3524" spans="1:113" ht="12" customHeight="1">
      <c r="A3524" s="8"/>
      <c r="B3524" s="160"/>
      <c r="C3524" s="161"/>
      <c r="D3524" s="161"/>
      <c r="E3524" s="161"/>
      <c r="F3524" s="161"/>
      <c r="G3524" s="161"/>
      <c r="H3524" s="161"/>
      <c r="I3524" s="161"/>
      <c r="J3524" s="161"/>
      <c r="K3524" s="161"/>
      <c r="L3524" s="161"/>
      <c r="M3524" s="161"/>
      <c r="N3524" s="161"/>
      <c r="O3524" s="161"/>
      <c r="P3524" s="161"/>
      <c r="Q3524" s="161"/>
      <c r="R3524" s="161"/>
      <c r="S3524" s="161"/>
      <c r="T3524" s="161"/>
      <c r="U3524" s="161"/>
      <c r="V3524" s="161"/>
      <c r="W3524" s="161"/>
      <c r="X3524" s="161"/>
      <c r="Y3524" s="161"/>
      <c r="Z3524" s="161"/>
      <c r="AA3524" s="161"/>
      <c r="AB3524" s="161"/>
      <c r="AC3524" s="161"/>
      <c r="AD3524" s="161"/>
      <c r="AE3524" s="161"/>
      <c r="AF3524" s="161"/>
      <c r="AG3524" s="161"/>
      <c r="AH3524" s="161"/>
      <c r="AI3524" s="161"/>
      <c r="AJ3524" s="161"/>
      <c r="AK3524" s="161"/>
      <c r="AL3524" s="161"/>
      <c r="AM3524" s="161"/>
      <c r="AN3524" s="161"/>
      <c r="AO3524" s="161"/>
      <c r="AP3524" s="161"/>
      <c r="AQ3524" s="161"/>
      <c r="AR3524" s="161"/>
      <c r="AS3524" s="161"/>
      <c r="AT3524" s="161"/>
      <c r="AU3524" s="161"/>
      <c r="AV3524" s="161"/>
      <c r="AW3524" s="161"/>
      <c r="AX3524" s="162"/>
    </row>
    <row r="3525" spans="1:113" ht="12" customHeight="1">
      <c r="A3525" s="8"/>
      <c r="B3525" s="160"/>
      <c r="C3525" s="161"/>
      <c r="D3525" s="161"/>
      <c r="E3525" s="161"/>
      <c r="F3525" s="161"/>
      <c r="G3525" s="161"/>
      <c r="H3525" s="161"/>
      <c r="I3525" s="161"/>
      <c r="J3525" s="161"/>
      <c r="K3525" s="161"/>
      <c r="L3525" s="161"/>
      <c r="M3525" s="161"/>
      <c r="N3525" s="161"/>
      <c r="O3525" s="161"/>
      <c r="P3525" s="161"/>
      <c r="Q3525" s="161"/>
      <c r="R3525" s="161"/>
      <c r="S3525" s="161"/>
      <c r="T3525" s="161"/>
      <c r="U3525" s="161"/>
      <c r="V3525" s="161"/>
      <c r="W3525" s="161"/>
      <c r="X3525" s="161"/>
      <c r="Y3525" s="161"/>
      <c r="Z3525" s="161"/>
      <c r="AA3525" s="161"/>
      <c r="AB3525" s="161"/>
      <c r="AC3525" s="161"/>
      <c r="AD3525" s="161"/>
      <c r="AE3525" s="161"/>
      <c r="AF3525" s="161"/>
      <c r="AG3525" s="161"/>
      <c r="AH3525" s="161"/>
      <c r="AI3525" s="161"/>
      <c r="AJ3525" s="161"/>
      <c r="AK3525" s="161"/>
      <c r="AL3525" s="161"/>
      <c r="AM3525" s="161"/>
      <c r="AN3525" s="161"/>
      <c r="AO3525" s="161"/>
      <c r="AP3525" s="161"/>
      <c r="AQ3525" s="161"/>
      <c r="AR3525" s="161"/>
      <c r="AS3525" s="161"/>
      <c r="AT3525" s="161"/>
      <c r="AU3525" s="161"/>
      <c r="AV3525" s="161"/>
      <c r="AW3525" s="161"/>
      <c r="AX3525" s="162"/>
      <c r="BC3525" s="16"/>
    </row>
    <row r="3526" spans="1:113" ht="12" customHeight="1">
      <c r="A3526" s="8"/>
      <c r="B3526" s="160"/>
      <c r="C3526" s="161"/>
      <c r="D3526" s="161"/>
      <c r="E3526" s="161"/>
      <c r="F3526" s="161"/>
      <c r="G3526" s="161"/>
      <c r="H3526" s="161"/>
      <c r="I3526" s="161"/>
      <c r="J3526" s="161"/>
      <c r="K3526" s="161"/>
      <c r="L3526" s="161"/>
      <c r="M3526" s="161"/>
      <c r="N3526" s="161"/>
      <c r="O3526" s="161"/>
      <c r="P3526" s="161"/>
      <c r="Q3526" s="161"/>
      <c r="R3526" s="161"/>
      <c r="S3526" s="161"/>
      <c r="T3526" s="161"/>
      <c r="U3526" s="161"/>
      <c r="V3526" s="161"/>
      <c r="W3526" s="161"/>
      <c r="X3526" s="161"/>
      <c r="Y3526" s="161"/>
      <c r="Z3526" s="161"/>
      <c r="AA3526" s="161"/>
      <c r="AB3526" s="161"/>
      <c r="AC3526" s="161"/>
      <c r="AD3526" s="161"/>
      <c r="AE3526" s="161"/>
      <c r="AF3526" s="161"/>
      <c r="AG3526" s="161"/>
      <c r="AH3526" s="161"/>
      <c r="AI3526" s="161"/>
      <c r="AJ3526" s="161"/>
      <c r="AK3526" s="161"/>
      <c r="AL3526" s="161"/>
      <c r="AM3526" s="161"/>
      <c r="AN3526" s="161"/>
      <c r="AO3526" s="161"/>
      <c r="AP3526" s="161"/>
      <c r="AQ3526" s="161"/>
      <c r="AR3526" s="161"/>
      <c r="AS3526" s="161"/>
      <c r="AT3526" s="161"/>
      <c r="AU3526" s="161"/>
      <c r="AV3526" s="161"/>
      <c r="AW3526" s="161"/>
      <c r="AX3526" s="162"/>
    </row>
    <row r="3527" spans="1:113" ht="12" customHeight="1">
      <c r="A3527" s="8"/>
      <c r="B3527" s="160"/>
      <c r="C3527" s="161"/>
      <c r="D3527" s="161"/>
      <c r="E3527" s="161"/>
      <c r="F3527" s="161"/>
      <c r="G3527" s="161"/>
      <c r="H3527" s="161"/>
      <c r="I3527" s="161"/>
      <c r="J3527" s="161"/>
      <c r="K3527" s="161"/>
      <c r="L3527" s="161"/>
      <c r="M3527" s="161"/>
      <c r="N3527" s="161"/>
      <c r="O3527" s="161"/>
      <c r="P3527" s="161"/>
      <c r="Q3527" s="161"/>
      <c r="R3527" s="161"/>
      <c r="S3527" s="161"/>
      <c r="T3527" s="161"/>
      <c r="U3527" s="161"/>
      <c r="V3527" s="161"/>
      <c r="W3527" s="161"/>
      <c r="X3527" s="161"/>
      <c r="Y3527" s="161"/>
      <c r="Z3527" s="161"/>
      <c r="AA3527" s="161"/>
      <c r="AB3527" s="161"/>
      <c r="AC3527" s="161"/>
      <c r="AD3527" s="161"/>
      <c r="AE3527" s="161"/>
      <c r="AF3527" s="161"/>
      <c r="AG3527" s="161"/>
      <c r="AH3527" s="161"/>
      <c r="AI3527" s="161"/>
      <c r="AJ3527" s="161"/>
      <c r="AK3527" s="161"/>
      <c r="AL3527" s="161"/>
      <c r="AM3527" s="161"/>
      <c r="AN3527" s="161"/>
      <c r="AO3527" s="161"/>
      <c r="AP3527" s="161"/>
      <c r="AQ3527" s="161"/>
      <c r="AR3527" s="161"/>
      <c r="AS3527" s="161"/>
      <c r="AT3527" s="161"/>
      <c r="AU3527" s="161"/>
      <c r="AV3527" s="161"/>
      <c r="AW3527" s="161"/>
      <c r="AX3527" s="162"/>
    </row>
    <row r="3528" spans="1:113" ht="12" customHeight="1">
      <c r="A3528" s="8"/>
      <c r="B3528" s="160"/>
      <c r="C3528" s="161"/>
      <c r="D3528" s="161"/>
      <c r="E3528" s="161"/>
      <c r="F3528" s="161"/>
      <c r="G3528" s="161"/>
      <c r="H3528" s="161"/>
      <c r="I3528" s="161"/>
      <c r="J3528" s="161"/>
      <c r="K3528" s="161"/>
      <c r="L3528" s="161"/>
      <c r="M3528" s="161"/>
      <c r="N3528" s="161"/>
      <c r="O3528" s="161"/>
      <c r="P3528" s="161"/>
      <c r="Q3528" s="161"/>
      <c r="R3528" s="161"/>
      <c r="S3528" s="161"/>
      <c r="T3528" s="161"/>
      <c r="U3528" s="161"/>
      <c r="V3528" s="161"/>
      <c r="W3528" s="161"/>
      <c r="X3528" s="161"/>
      <c r="Y3528" s="161"/>
      <c r="Z3528" s="161"/>
      <c r="AA3528" s="161"/>
      <c r="AB3528" s="161"/>
      <c r="AC3528" s="161"/>
      <c r="AD3528" s="161"/>
      <c r="AE3528" s="161"/>
      <c r="AF3528" s="161"/>
      <c r="AG3528" s="161"/>
      <c r="AH3528" s="161"/>
      <c r="AI3528" s="161"/>
      <c r="AJ3528" s="161"/>
      <c r="AK3528" s="161"/>
      <c r="AL3528" s="161"/>
      <c r="AM3528" s="161"/>
      <c r="AN3528" s="161"/>
      <c r="AO3528" s="161"/>
      <c r="AP3528" s="161"/>
      <c r="AQ3528" s="161"/>
      <c r="AR3528" s="161"/>
      <c r="AS3528" s="161"/>
      <c r="AT3528" s="161"/>
      <c r="AU3528" s="161"/>
      <c r="AV3528" s="161"/>
      <c r="AW3528" s="161"/>
      <c r="AX3528" s="162"/>
    </row>
    <row r="3529" spans="1:113" ht="15" thickBot="1">
      <c r="A3529" s="17"/>
      <c r="B3529" s="18"/>
      <c r="C3529" s="19"/>
      <c r="D3529" s="19"/>
      <c r="E3529" s="19"/>
      <c r="F3529" s="19"/>
      <c r="G3529" s="19"/>
      <c r="H3529" s="19"/>
      <c r="I3529" s="19"/>
      <c r="J3529" s="19"/>
      <c r="K3529" s="19"/>
      <c r="L3529" s="19"/>
      <c r="M3529" s="19"/>
      <c r="N3529" s="19"/>
      <c r="O3529" s="19"/>
      <c r="P3529" s="19"/>
      <c r="Q3529" s="19"/>
      <c r="R3529" s="19"/>
      <c r="S3529" s="19"/>
      <c r="T3529" s="19"/>
      <c r="U3529" s="19"/>
      <c r="V3529" s="19"/>
      <c r="W3529" s="19"/>
      <c r="X3529" s="19"/>
      <c r="Y3529" s="19"/>
      <c r="Z3529" s="19"/>
      <c r="AA3529" s="19"/>
      <c r="AB3529" s="19"/>
      <c r="AC3529" s="19"/>
      <c r="AD3529" s="19"/>
      <c r="AE3529" s="19"/>
      <c r="AF3529" s="19"/>
      <c r="AG3529" s="19"/>
      <c r="AH3529" s="19"/>
      <c r="AI3529" s="19"/>
      <c r="AJ3529" s="19"/>
      <c r="AK3529" s="19"/>
      <c r="AL3529" s="19"/>
      <c r="AM3529" s="19"/>
      <c r="AN3529" s="19"/>
      <c r="AO3529" s="19"/>
      <c r="AP3529" s="19"/>
      <c r="AQ3529" s="19"/>
      <c r="AR3529" s="19"/>
      <c r="AS3529" s="19"/>
      <c r="AT3529" s="19"/>
      <c r="AU3529" s="19"/>
      <c r="AV3529" s="19"/>
      <c r="AW3529" s="19"/>
      <c r="AX3529" s="20"/>
    </row>
    <row r="3530" spans="1:113">
      <c r="B3530" s="21"/>
    </row>
    <row r="3531" spans="1:113" ht="15" thickBot="1">
      <c r="A3531" s="11"/>
      <c r="B3531" s="10" t="s">
        <v>3</v>
      </c>
      <c r="C3531" s="8"/>
      <c r="D3531" s="8"/>
      <c r="E3531" s="8"/>
      <c r="F3531" s="8"/>
      <c r="G3531" s="8"/>
      <c r="H3531" s="8"/>
      <c r="I3531" s="8"/>
      <c r="J3531" s="8"/>
      <c r="K3531" s="8"/>
      <c r="L3531" s="9"/>
      <c r="M3531" s="9"/>
      <c r="N3531" s="9"/>
      <c r="O3531" s="9"/>
      <c r="P3531" s="8"/>
      <c r="Q3531" s="8"/>
      <c r="R3531" s="8"/>
      <c r="S3531" s="8"/>
      <c r="T3531" s="8"/>
      <c r="U3531" s="8"/>
      <c r="V3531" s="10"/>
      <c r="W3531" s="10"/>
      <c r="X3531" s="10"/>
      <c r="Y3531" s="10"/>
      <c r="Z3531" s="10"/>
      <c r="AA3531" s="10"/>
      <c r="AB3531" s="10"/>
      <c r="AC3531" s="10"/>
      <c r="AD3531" s="10"/>
      <c r="AE3531" s="10"/>
      <c r="AF3531" s="10"/>
      <c r="AG3531" s="10"/>
      <c r="AH3531" s="10"/>
      <c r="AI3531" s="10"/>
      <c r="AJ3531" s="10"/>
      <c r="AK3531" s="10"/>
      <c r="AL3531" s="10"/>
      <c r="AM3531" s="10"/>
      <c r="AN3531" s="10"/>
      <c r="AO3531" s="10"/>
      <c r="AP3531" s="10"/>
      <c r="AQ3531" s="10"/>
      <c r="AR3531" s="10"/>
      <c r="AS3531" s="10"/>
      <c r="AT3531" s="10"/>
      <c r="AU3531" s="10"/>
      <c r="AV3531" s="10"/>
      <c r="AW3531" s="10"/>
      <c r="AX3531" s="10"/>
      <c r="DI3531" s="6"/>
    </row>
    <row r="3532" spans="1:113" ht="14.4">
      <c r="A3532" s="8"/>
      <c r="B3532" s="12"/>
      <c r="C3532" s="7"/>
      <c r="D3532" s="7"/>
      <c r="E3532" s="7"/>
      <c r="F3532" s="7"/>
      <c r="G3532" s="7"/>
      <c r="H3532" s="7"/>
      <c r="I3532" s="7"/>
      <c r="J3532" s="7"/>
      <c r="K3532" s="7"/>
      <c r="L3532" s="13"/>
      <c r="M3532" s="13"/>
      <c r="N3532" s="13"/>
      <c r="O3532" s="13"/>
      <c r="P3532" s="7"/>
      <c r="Q3532" s="7"/>
      <c r="R3532" s="7"/>
      <c r="S3532" s="7"/>
      <c r="T3532" s="7"/>
      <c r="U3532" s="7"/>
      <c r="V3532" s="14"/>
      <c r="W3532" s="14"/>
      <c r="X3532" s="14"/>
      <c r="Y3532" s="14"/>
      <c r="Z3532" s="14"/>
      <c r="AA3532" s="14"/>
      <c r="AB3532" s="14"/>
      <c r="AC3532" s="14"/>
      <c r="AD3532" s="14"/>
      <c r="AE3532" s="14"/>
      <c r="AF3532" s="14"/>
      <c r="AG3532" s="14"/>
      <c r="AH3532" s="14"/>
      <c r="AI3532" s="14"/>
      <c r="AJ3532" s="14"/>
      <c r="AK3532" s="14"/>
      <c r="AL3532" s="14"/>
      <c r="AM3532" s="14"/>
      <c r="AN3532" s="14"/>
      <c r="AO3532" s="14"/>
      <c r="AP3532" s="14"/>
      <c r="AQ3532" s="14"/>
      <c r="AR3532" s="14"/>
      <c r="AS3532" s="14"/>
      <c r="AT3532" s="14"/>
      <c r="AU3532" s="14"/>
      <c r="AV3532" s="14"/>
      <c r="AW3532" s="14"/>
      <c r="AX3532" s="15"/>
    </row>
    <row r="3533" spans="1:113" ht="12" customHeight="1">
      <c r="A3533" s="8"/>
      <c r="B3533" s="160" t="s">
        <v>412</v>
      </c>
      <c r="C3533" s="161"/>
      <c r="D3533" s="161"/>
      <c r="E3533" s="161"/>
      <c r="F3533" s="161"/>
      <c r="G3533" s="161"/>
      <c r="H3533" s="161"/>
      <c r="I3533" s="161"/>
      <c r="J3533" s="161"/>
      <c r="K3533" s="161"/>
      <c r="L3533" s="161"/>
      <c r="M3533" s="161"/>
      <c r="N3533" s="161"/>
      <c r="O3533" s="161"/>
      <c r="P3533" s="161"/>
      <c r="Q3533" s="161"/>
      <c r="R3533" s="161"/>
      <c r="S3533" s="161"/>
      <c r="T3533" s="161"/>
      <c r="U3533" s="161"/>
      <c r="V3533" s="161"/>
      <c r="W3533" s="161"/>
      <c r="X3533" s="161"/>
      <c r="Y3533" s="161"/>
      <c r="Z3533" s="161"/>
      <c r="AA3533" s="161"/>
      <c r="AB3533" s="161"/>
      <c r="AC3533" s="161"/>
      <c r="AD3533" s="161"/>
      <c r="AE3533" s="161"/>
      <c r="AF3533" s="161"/>
      <c r="AG3533" s="161"/>
      <c r="AH3533" s="161"/>
      <c r="AI3533" s="161"/>
      <c r="AJ3533" s="161"/>
      <c r="AK3533" s="161"/>
      <c r="AL3533" s="161"/>
      <c r="AM3533" s="161"/>
      <c r="AN3533" s="161"/>
      <c r="AO3533" s="161"/>
      <c r="AP3533" s="161"/>
      <c r="AQ3533" s="161"/>
      <c r="AR3533" s="161"/>
      <c r="AS3533" s="161"/>
      <c r="AT3533" s="161"/>
      <c r="AU3533" s="161"/>
      <c r="AV3533" s="161"/>
      <c r="AW3533" s="161"/>
      <c r="AX3533" s="162"/>
    </row>
    <row r="3534" spans="1:113" ht="12" customHeight="1">
      <c r="A3534" s="8"/>
      <c r="B3534" s="160"/>
      <c r="C3534" s="161"/>
      <c r="D3534" s="161"/>
      <c r="E3534" s="161"/>
      <c r="F3534" s="161"/>
      <c r="G3534" s="161"/>
      <c r="H3534" s="161"/>
      <c r="I3534" s="161"/>
      <c r="J3534" s="161"/>
      <c r="K3534" s="161"/>
      <c r="L3534" s="161"/>
      <c r="M3534" s="161"/>
      <c r="N3534" s="161"/>
      <c r="O3534" s="161"/>
      <c r="P3534" s="161"/>
      <c r="Q3534" s="161"/>
      <c r="R3534" s="161"/>
      <c r="S3534" s="161"/>
      <c r="T3534" s="161"/>
      <c r="U3534" s="161"/>
      <c r="V3534" s="161"/>
      <c r="W3534" s="161"/>
      <c r="X3534" s="161"/>
      <c r="Y3534" s="161"/>
      <c r="Z3534" s="161"/>
      <c r="AA3534" s="161"/>
      <c r="AB3534" s="161"/>
      <c r="AC3534" s="161"/>
      <c r="AD3534" s="161"/>
      <c r="AE3534" s="161"/>
      <c r="AF3534" s="161"/>
      <c r="AG3534" s="161"/>
      <c r="AH3534" s="161"/>
      <c r="AI3534" s="161"/>
      <c r="AJ3534" s="161"/>
      <c r="AK3534" s="161"/>
      <c r="AL3534" s="161"/>
      <c r="AM3534" s="161"/>
      <c r="AN3534" s="161"/>
      <c r="AO3534" s="161"/>
      <c r="AP3534" s="161"/>
      <c r="AQ3534" s="161"/>
      <c r="AR3534" s="161"/>
      <c r="AS3534" s="161"/>
      <c r="AT3534" s="161"/>
      <c r="AU3534" s="161"/>
      <c r="AV3534" s="161"/>
      <c r="AW3534" s="161"/>
      <c r="AX3534" s="162"/>
    </row>
    <row r="3535" spans="1:113" ht="12" customHeight="1">
      <c r="A3535" s="8"/>
      <c r="B3535" s="160"/>
      <c r="C3535" s="161"/>
      <c r="D3535" s="161"/>
      <c r="E3535" s="161"/>
      <c r="F3535" s="161"/>
      <c r="G3535" s="161"/>
      <c r="H3535" s="161"/>
      <c r="I3535" s="161"/>
      <c r="J3535" s="161"/>
      <c r="K3535" s="161"/>
      <c r="L3535" s="161"/>
      <c r="M3535" s="161"/>
      <c r="N3535" s="161"/>
      <c r="O3535" s="161"/>
      <c r="P3535" s="161"/>
      <c r="Q3535" s="161"/>
      <c r="R3535" s="161"/>
      <c r="S3535" s="161"/>
      <c r="T3535" s="161"/>
      <c r="U3535" s="161"/>
      <c r="V3535" s="161"/>
      <c r="W3535" s="161"/>
      <c r="X3535" s="161"/>
      <c r="Y3535" s="161"/>
      <c r="Z3535" s="161"/>
      <c r="AA3535" s="161"/>
      <c r="AB3535" s="161"/>
      <c r="AC3535" s="161"/>
      <c r="AD3535" s="161"/>
      <c r="AE3535" s="161"/>
      <c r="AF3535" s="161"/>
      <c r="AG3535" s="161"/>
      <c r="AH3535" s="161"/>
      <c r="AI3535" s="161"/>
      <c r="AJ3535" s="161"/>
      <c r="AK3535" s="161"/>
      <c r="AL3535" s="161"/>
      <c r="AM3535" s="161"/>
      <c r="AN3535" s="161"/>
      <c r="AO3535" s="161"/>
      <c r="AP3535" s="161"/>
      <c r="AQ3535" s="161"/>
      <c r="AR3535" s="161"/>
      <c r="AS3535" s="161"/>
      <c r="AT3535" s="161"/>
      <c r="AU3535" s="161"/>
      <c r="AV3535" s="161"/>
      <c r="AW3535" s="161"/>
      <c r="AX3535" s="162"/>
      <c r="BC3535" s="16"/>
    </row>
    <row r="3536" spans="1:113" ht="12" customHeight="1">
      <c r="A3536" s="8"/>
      <c r="B3536" s="160"/>
      <c r="C3536" s="161"/>
      <c r="D3536" s="161"/>
      <c r="E3536" s="161"/>
      <c r="F3536" s="161"/>
      <c r="G3536" s="161"/>
      <c r="H3536" s="161"/>
      <c r="I3536" s="161"/>
      <c r="J3536" s="161"/>
      <c r="K3536" s="161"/>
      <c r="L3536" s="161"/>
      <c r="M3536" s="161"/>
      <c r="N3536" s="161"/>
      <c r="O3536" s="161"/>
      <c r="P3536" s="161"/>
      <c r="Q3536" s="161"/>
      <c r="R3536" s="161"/>
      <c r="S3536" s="161"/>
      <c r="T3536" s="161"/>
      <c r="U3536" s="161"/>
      <c r="V3536" s="161"/>
      <c r="W3536" s="161"/>
      <c r="X3536" s="161"/>
      <c r="Y3536" s="161"/>
      <c r="Z3536" s="161"/>
      <c r="AA3536" s="161"/>
      <c r="AB3536" s="161"/>
      <c r="AC3536" s="161"/>
      <c r="AD3536" s="161"/>
      <c r="AE3536" s="161"/>
      <c r="AF3536" s="161"/>
      <c r="AG3536" s="161"/>
      <c r="AH3536" s="161"/>
      <c r="AI3536" s="161"/>
      <c r="AJ3536" s="161"/>
      <c r="AK3536" s="161"/>
      <c r="AL3536" s="161"/>
      <c r="AM3536" s="161"/>
      <c r="AN3536" s="161"/>
      <c r="AO3536" s="161"/>
      <c r="AP3536" s="161"/>
      <c r="AQ3536" s="161"/>
      <c r="AR3536" s="161"/>
      <c r="AS3536" s="161"/>
      <c r="AT3536" s="161"/>
      <c r="AU3536" s="161"/>
      <c r="AV3536" s="161"/>
      <c r="AW3536" s="161"/>
      <c r="AX3536" s="162"/>
    </row>
    <row r="3537" spans="1:251" ht="12" customHeight="1">
      <c r="A3537" s="8"/>
      <c r="B3537" s="160"/>
      <c r="C3537" s="161"/>
      <c r="D3537" s="161"/>
      <c r="E3537" s="161"/>
      <c r="F3537" s="161"/>
      <c r="G3537" s="161"/>
      <c r="H3537" s="161"/>
      <c r="I3537" s="161"/>
      <c r="J3537" s="161"/>
      <c r="K3537" s="161"/>
      <c r="L3537" s="161"/>
      <c r="M3537" s="161"/>
      <c r="N3537" s="161"/>
      <c r="O3537" s="161"/>
      <c r="P3537" s="161"/>
      <c r="Q3537" s="161"/>
      <c r="R3537" s="161"/>
      <c r="S3537" s="161"/>
      <c r="T3537" s="161"/>
      <c r="U3537" s="161"/>
      <c r="V3537" s="161"/>
      <c r="W3537" s="161"/>
      <c r="X3537" s="161"/>
      <c r="Y3537" s="161"/>
      <c r="Z3537" s="161"/>
      <c r="AA3537" s="161"/>
      <c r="AB3537" s="161"/>
      <c r="AC3537" s="161"/>
      <c r="AD3537" s="161"/>
      <c r="AE3537" s="161"/>
      <c r="AF3537" s="161"/>
      <c r="AG3537" s="161"/>
      <c r="AH3537" s="161"/>
      <c r="AI3537" s="161"/>
      <c r="AJ3537" s="161"/>
      <c r="AK3537" s="161"/>
      <c r="AL3537" s="161"/>
      <c r="AM3537" s="161"/>
      <c r="AN3537" s="161"/>
      <c r="AO3537" s="161"/>
      <c r="AP3537" s="161"/>
      <c r="AQ3537" s="161"/>
      <c r="AR3537" s="161"/>
      <c r="AS3537" s="161"/>
      <c r="AT3537" s="161"/>
      <c r="AU3537" s="161"/>
      <c r="AV3537" s="161"/>
      <c r="AW3537" s="161"/>
      <c r="AX3537" s="162"/>
    </row>
    <row r="3538" spans="1:251" ht="12" customHeight="1">
      <c r="A3538" s="8"/>
      <c r="B3538" s="160"/>
      <c r="C3538" s="161"/>
      <c r="D3538" s="161"/>
      <c r="E3538" s="161"/>
      <c r="F3538" s="161"/>
      <c r="G3538" s="161"/>
      <c r="H3538" s="161"/>
      <c r="I3538" s="161"/>
      <c r="J3538" s="161"/>
      <c r="K3538" s="161"/>
      <c r="L3538" s="161"/>
      <c r="M3538" s="161"/>
      <c r="N3538" s="161"/>
      <c r="O3538" s="161"/>
      <c r="P3538" s="161"/>
      <c r="Q3538" s="161"/>
      <c r="R3538" s="161"/>
      <c r="S3538" s="161"/>
      <c r="T3538" s="161"/>
      <c r="U3538" s="161"/>
      <c r="V3538" s="161"/>
      <c r="W3538" s="161"/>
      <c r="X3538" s="161"/>
      <c r="Y3538" s="161"/>
      <c r="Z3538" s="161"/>
      <c r="AA3538" s="161"/>
      <c r="AB3538" s="161"/>
      <c r="AC3538" s="161"/>
      <c r="AD3538" s="161"/>
      <c r="AE3538" s="161"/>
      <c r="AF3538" s="161"/>
      <c r="AG3538" s="161"/>
      <c r="AH3538" s="161"/>
      <c r="AI3538" s="161"/>
      <c r="AJ3538" s="161"/>
      <c r="AK3538" s="161"/>
      <c r="AL3538" s="161"/>
      <c r="AM3538" s="161"/>
      <c r="AN3538" s="161"/>
      <c r="AO3538" s="161"/>
      <c r="AP3538" s="161"/>
      <c r="AQ3538" s="161"/>
      <c r="AR3538" s="161"/>
      <c r="AS3538" s="161"/>
      <c r="AT3538" s="161"/>
      <c r="AU3538" s="161"/>
      <c r="AV3538" s="161"/>
      <c r="AW3538" s="161"/>
      <c r="AX3538" s="162"/>
    </row>
    <row r="3539" spans="1:251" ht="15" thickBot="1">
      <c r="A3539" s="17"/>
      <c r="B3539" s="18"/>
      <c r="C3539" s="19"/>
      <c r="D3539" s="19"/>
      <c r="E3539" s="19"/>
      <c r="F3539" s="19"/>
      <c r="G3539" s="19"/>
      <c r="H3539" s="19"/>
      <c r="I3539" s="19"/>
      <c r="J3539" s="19"/>
      <c r="K3539" s="19"/>
      <c r="L3539" s="19"/>
      <c r="M3539" s="19"/>
      <c r="N3539" s="19"/>
      <c r="O3539" s="19"/>
      <c r="P3539" s="19"/>
      <c r="Q3539" s="19"/>
      <c r="R3539" s="19"/>
      <c r="S3539" s="19"/>
      <c r="T3539" s="19"/>
      <c r="U3539" s="19"/>
      <c r="V3539" s="19"/>
      <c r="W3539" s="19"/>
      <c r="X3539" s="19"/>
      <c r="Y3539" s="19"/>
      <c r="Z3539" s="19"/>
      <c r="AA3539" s="19"/>
      <c r="AB3539" s="19"/>
      <c r="AC3539" s="19"/>
      <c r="AD3539" s="19"/>
      <c r="AE3539" s="19"/>
      <c r="AF3539" s="19"/>
      <c r="AG3539" s="19"/>
      <c r="AH3539" s="19"/>
      <c r="AI3539" s="19"/>
      <c r="AJ3539" s="19"/>
      <c r="AK3539" s="19"/>
      <c r="AL3539" s="19"/>
      <c r="AM3539" s="19"/>
      <c r="AN3539" s="19"/>
      <c r="AO3539" s="19"/>
      <c r="AP3539" s="19"/>
      <c r="AQ3539" s="19"/>
      <c r="AR3539" s="19"/>
      <c r="AS3539" s="19"/>
      <c r="AT3539" s="19"/>
      <c r="AU3539" s="19"/>
      <c r="AV3539" s="19"/>
      <c r="AW3539" s="19"/>
      <c r="AX3539" s="20"/>
    </row>
    <row r="3540" spans="1:251">
      <c r="B3540" s="21"/>
    </row>
    <row r="3541" spans="1:251" ht="14.4">
      <c r="B3541" s="10" t="s">
        <v>4</v>
      </c>
      <c r="C3541" s="8"/>
      <c r="D3541" s="8"/>
      <c r="E3541" s="8"/>
      <c r="F3541" s="8"/>
      <c r="G3541" s="8"/>
      <c r="H3541" s="8"/>
      <c r="I3541" s="8"/>
      <c r="J3541" s="8"/>
      <c r="K3541" s="8"/>
      <c r="L3541" s="9"/>
      <c r="M3541" s="9"/>
      <c r="N3541" s="9"/>
      <c r="O3541" s="9"/>
      <c r="P3541" s="8"/>
      <c r="Q3541" s="8"/>
      <c r="R3541" s="8"/>
      <c r="S3541" s="8"/>
      <c r="T3541" s="8"/>
      <c r="U3541" s="8"/>
      <c r="V3541" s="10"/>
      <c r="W3541" s="10"/>
      <c r="X3541" s="10"/>
      <c r="Y3541" s="10"/>
      <c r="Z3541" s="10"/>
      <c r="AA3541" s="10"/>
      <c r="AB3541" s="10"/>
      <c r="AC3541" s="10"/>
      <c r="AD3541" s="10"/>
      <c r="AE3541" s="10"/>
      <c r="AF3541" s="10"/>
      <c r="AG3541" s="10"/>
      <c r="AH3541" s="10"/>
      <c r="AI3541" s="10"/>
      <c r="AJ3541" s="10"/>
      <c r="AK3541" s="10"/>
      <c r="AL3541" s="10"/>
      <c r="AM3541" s="10"/>
      <c r="AN3541" s="10"/>
      <c r="AO3541" s="10"/>
      <c r="AP3541" s="10"/>
      <c r="AQ3541" s="10"/>
      <c r="AR3541" s="10"/>
      <c r="AS3541" s="10"/>
      <c r="AT3541" s="10"/>
      <c r="AU3541" s="10"/>
      <c r="AV3541" s="10"/>
      <c r="AW3541" s="10"/>
      <c r="AX3541" s="10"/>
    </row>
    <row r="3542" spans="1:251" ht="15" thickBot="1">
      <c r="B3542" s="8"/>
      <c r="C3542" s="8"/>
      <c r="D3542" s="8"/>
      <c r="E3542" s="8"/>
      <c r="F3542" s="8"/>
      <c r="G3542" s="8"/>
      <c r="H3542" s="8"/>
      <c r="I3542" s="8"/>
      <c r="J3542" s="8"/>
      <c r="K3542" s="8"/>
      <c r="L3542" s="9"/>
      <c r="M3542" s="9"/>
      <c r="N3542" s="9"/>
      <c r="O3542" s="9"/>
      <c r="P3542" s="8"/>
      <c r="Q3542" s="8"/>
      <c r="R3542" s="8"/>
      <c r="S3542" s="8"/>
      <c r="T3542" s="8"/>
      <c r="U3542" s="8"/>
      <c r="V3542" s="10"/>
      <c r="W3542" s="10"/>
      <c r="X3542" s="10"/>
      <c r="Y3542" s="10"/>
      <c r="Z3542" s="10"/>
      <c r="AA3542" s="10"/>
      <c r="AB3542" s="10"/>
      <c r="AC3542" s="10"/>
      <c r="AD3542" s="10"/>
      <c r="AE3542" s="10"/>
      <c r="AF3542" s="10"/>
      <c r="AG3542" s="10"/>
      <c r="AH3542" s="10"/>
      <c r="AI3542" s="10"/>
      <c r="AJ3542" s="10"/>
      <c r="AK3542" s="10"/>
      <c r="AL3542" s="10"/>
      <c r="AM3542" s="10"/>
      <c r="AN3542" s="10"/>
      <c r="AO3542" s="10"/>
      <c r="AP3542" s="10"/>
      <c r="AQ3542" s="10"/>
      <c r="AR3542" s="10"/>
      <c r="AS3542" s="10"/>
      <c r="AT3542" s="10"/>
      <c r="AU3542" s="10"/>
      <c r="AV3542" s="10"/>
      <c r="AW3542" s="10"/>
      <c r="AX3542" s="22" t="s">
        <v>5</v>
      </c>
    </row>
    <row r="3543" spans="1:251" s="16" customFormat="1" ht="13.5" customHeight="1">
      <c r="A3543" s="8"/>
      <c r="B3543" s="163" t="s">
        <v>6</v>
      </c>
      <c r="C3543" s="164"/>
      <c r="D3543" s="164"/>
      <c r="E3543" s="164"/>
      <c r="F3543" s="164"/>
      <c r="G3543" s="164"/>
      <c r="H3543" s="164"/>
      <c r="I3543" s="164"/>
      <c r="J3543" s="164"/>
      <c r="K3543" s="164"/>
      <c r="L3543" s="164"/>
      <c r="M3543" s="164"/>
      <c r="N3543" s="164"/>
      <c r="O3543" s="164"/>
      <c r="P3543" s="164"/>
      <c r="Q3543" s="164"/>
      <c r="R3543" s="164"/>
      <c r="S3543" s="164"/>
      <c r="T3543" s="164"/>
      <c r="U3543" s="164"/>
      <c r="V3543" s="164"/>
      <c r="W3543" s="164"/>
      <c r="X3543" s="164"/>
      <c r="Y3543" s="164"/>
      <c r="Z3543" s="165"/>
      <c r="AA3543" s="169" t="s">
        <v>9</v>
      </c>
      <c r="AB3543" s="164"/>
      <c r="AC3543" s="164"/>
      <c r="AD3543" s="164"/>
      <c r="AE3543" s="164"/>
      <c r="AF3543" s="164"/>
      <c r="AG3543" s="164"/>
      <c r="AH3543" s="164"/>
      <c r="AI3543" s="165"/>
      <c r="AJ3543" s="169" t="s">
        <v>10</v>
      </c>
      <c r="AK3543" s="164"/>
      <c r="AL3543" s="164"/>
      <c r="AM3543" s="164"/>
      <c r="AN3543" s="164"/>
      <c r="AO3543" s="164"/>
      <c r="AP3543" s="164"/>
      <c r="AQ3543" s="164"/>
      <c r="AR3543" s="165"/>
      <c r="AS3543" s="169" t="s">
        <v>7</v>
      </c>
      <c r="AT3543" s="164"/>
      <c r="AU3543" s="164"/>
      <c r="AV3543" s="164"/>
      <c r="AW3543" s="164"/>
      <c r="AX3543" s="171"/>
      <c r="AY3543" s="2"/>
      <c r="AZ3543" s="2"/>
      <c r="BA3543" s="2"/>
      <c r="BB3543" s="2"/>
      <c r="BC3543" s="2"/>
      <c r="BD3543" s="2"/>
      <c r="BE3543" s="2"/>
      <c r="BF3543" s="2"/>
      <c r="BG3543" s="2"/>
      <c r="BH3543" s="2"/>
      <c r="BI3543" s="2"/>
      <c r="BJ3543" s="2"/>
      <c r="BK3543" s="2"/>
      <c r="BL3543" s="2"/>
      <c r="BM3543" s="2"/>
      <c r="BN3543" s="2"/>
      <c r="BO3543" s="2"/>
      <c r="BP3543" s="2"/>
      <c r="BQ3543" s="2"/>
      <c r="BR3543" s="2"/>
      <c r="BS3543" s="2"/>
      <c r="BT3543" s="2"/>
      <c r="BU3543" s="2"/>
      <c r="BV3543" s="2"/>
      <c r="BW3543" s="2"/>
      <c r="BX3543" s="2"/>
      <c r="BY3543" s="2"/>
      <c r="BZ3543" s="2"/>
      <c r="CA3543" s="2"/>
      <c r="CB3543" s="2"/>
      <c r="CC3543" s="2"/>
      <c r="CD3543" s="2"/>
      <c r="CE3543" s="2"/>
      <c r="CF3543" s="2"/>
      <c r="CG3543" s="2"/>
      <c r="CH3543" s="2"/>
      <c r="CI3543" s="2"/>
      <c r="CJ3543" s="2"/>
      <c r="CK3543" s="2"/>
      <c r="CL3543" s="2"/>
      <c r="CM3543" s="2"/>
      <c r="CN3543" s="2"/>
      <c r="CO3543" s="2"/>
      <c r="CP3543" s="2"/>
      <c r="CQ3543" s="2"/>
      <c r="CR3543" s="2"/>
      <c r="CS3543" s="2"/>
      <c r="CT3543" s="2"/>
      <c r="CU3543" s="2"/>
      <c r="CV3543" s="2"/>
      <c r="CW3543" s="2"/>
      <c r="CX3543" s="2"/>
      <c r="CY3543" s="2"/>
      <c r="CZ3543" s="2"/>
      <c r="DA3543" s="2"/>
      <c r="DB3543" s="2"/>
      <c r="DC3543" s="2"/>
      <c r="DD3543" s="2"/>
      <c r="DE3543" s="2"/>
      <c r="DF3543" s="2"/>
      <c r="DG3543" s="2"/>
      <c r="DH3543" s="2"/>
      <c r="DI3543" s="2"/>
      <c r="DJ3543" s="2"/>
      <c r="DK3543" s="2"/>
      <c r="DL3543" s="2"/>
      <c r="DM3543" s="2"/>
      <c r="DN3543" s="2"/>
      <c r="DO3543" s="2"/>
      <c r="DP3543" s="2"/>
      <c r="DQ3543" s="2"/>
      <c r="DR3543" s="2"/>
      <c r="DS3543" s="2"/>
      <c r="DT3543" s="2"/>
      <c r="DU3543" s="2"/>
      <c r="DV3543" s="2"/>
      <c r="DW3543" s="2"/>
      <c r="DX3543" s="2"/>
      <c r="DY3543" s="2"/>
      <c r="DZ3543" s="2"/>
      <c r="EA3543" s="2"/>
      <c r="EB3543" s="2"/>
      <c r="EC3543" s="2"/>
      <c r="ED3543" s="2"/>
      <c r="EE3543" s="2"/>
      <c r="EF3543" s="2"/>
      <c r="EG3543" s="2"/>
      <c r="EH3543" s="2"/>
      <c r="EI3543" s="2"/>
      <c r="EJ3543" s="2"/>
      <c r="EK3543" s="2"/>
      <c r="EL3543" s="2"/>
      <c r="EM3543" s="2"/>
      <c r="EN3543" s="2"/>
      <c r="EO3543" s="2"/>
      <c r="EP3543" s="2"/>
      <c r="EQ3543" s="2"/>
      <c r="ER3543" s="2"/>
      <c r="ES3543" s="2"/>
      <c r="ET3543" s="2"/>
      <c r="EU3543" s="2"/>
      <c r="EV3543" s="2"/>
      <c r="EW3543" s="2"/>
      <c r="EX3543" s="2"/>
      <c r="EY3543" s="2"/>
      <c r="EZ3543" s="2"/>
      <c r="FA3543" s="2"/>
      <c r="FB3543" s="2"/>
      <c r="FC3543" s="2"/>
      <c r="FD3543" s="2"/>
      <c r="FE3543" s="2"/>
      <c r="FF3543" s="2"/>
      <c r="FG3543" s="2"/>
      <c r="FH3543" s="2"/>
      <c r="FI3543" s="2"/>
      <c r="FJ3543" s="2"/>
      <c r="FK3543" s="2"/>
      <c r="FL3543" s="2"/>
      <c r="FM3543" s="2"/>
      <c r="FN3543" s="2"/>
      <c r="FO3543" s="2"/>
      <c r="FP3543" s="2"/>
      <c r="FQ3543" s="2"/>
      <c r="FR3543" s="2"/>
      <c r="FS3543" s="2"/>
      <c r="FT3543" s="2"/>
      <c r="FU3543" s="2"/>
      <c r="FV3543" s="2"/>
      <c r="FW3543" s="2"/>
      <c r="FX3543" s="2"/>
      <c r="FY3543" s="2"/>
      <c r="FZ3543" s="2"/>
      <c r="GA3543" s="2"/>
      <c r="GB3543" s="2"/>
      <c r="GC3543" s="2"/>
      <c r="GD3543" s="2"/>
      <c r="GE3543" s="2"/>
      <c r="GF3543" s="2"/>
      <c r="GG3543" s="2"/>
      <c r="GH3543" s="2"/>
      <c r="GI3543" s="2"/>
      <c r="GJ3543" s="2"/>
      <c r="GK3543" s="2"/>
      <c r="GL3543" s="2"/>
      <c r="GM3543" s="2"/>
      <c r="GN3543" s="2"/>
      <c r="GO3543" s="2"/>
      <c r="GP3543" s="2"/>
      <c r="GQ3543" s="2"/>
      <c r="GR3543" s="2"/>
      <c r="GS3543" s="2"/>
      <c r="GT3543" s="2"/>
      <c r="GU3543" s="2"/>
      <c r="GV3543" s="2"/>
      <c r="GW3543" s="2"/>
      <c r="GX3543" s="2"/>
      <c r="GY3543" s="2"/>
      <c r="GZ3543" s="2"/>
      <c r="HA3543" s="2"/>
      <c r="HB3543" s="2"/>
      <c r="HC3543" s="2"/>
      <c r="HD3543" s="2"/>
      <c r="HE3543" s="2"/>
      <c r="HF3543" s="2"/>
      <c r="HG3543" s="2"/>
      <c r="HH3543" s="2"/>
      <c r="HI3543" s="2"/>
      <c r="HJ3543" s="2"/>
      <c r="HK3543" s="2"/>
      <c r="HL3543" s="2"/>
      <c r="HM3543" s="2"/>
      <c r="HN3543" s="2"/>
      <c r="HO3543" s="2"/>
      <c r="HP3543" s="2"/>
      <c r="HQ3543" s="2"/>
      <c r="HR3543" s="2"/>
      <c r="HS3543" s="2"/>
      <c r="HT3543" s="2"/>
      <c r="HU3543" s="2"/>
      <c r="HV3543" s="2"/>
      <c r="HW3543" s="2"/>
      <c r="HX3543" s="2"/>
      <c r="HY3543" s="2"/>
      <c r="HZ3543" s="2"/>
      <c r="IA3543" s="2"/>
      <c r="IB3543" s="2"/>
      <c r="IC3543" s="2"/>
      <c r="ID3543" s="2"/>
      <c r="IE3543" s="2"/>
      <c r="IF3543" s="2"/>
      <c r="IG3543" s="2"/>
      <c r="IH3543" s="2"/>
      <c r="II3543" s="2"/>
      <c r="IJ3543" s="2"/>
      <c r="IK3543" s="2"/>
      <c r="IL3543" s="2"/>
      <c r="IM3543" s="2"/>
      <c r="IN3543" s="2"/>
      <c r="IO3543" s="2"/>
      <c r="IP3543" s="2"/>
      <c r="IQ3543" s="2"/>
    </row>
    <row r="3544" spans="1:251" s="16" customFormat="1">
      <c r="A3544" s="8"/>
      <c r="B3544" s="166"/>
      <c r="C3544" s="167"/>
      <c r="D3544" s="167"/>
      <c r="E3544" s="167"/>
      <c r="F3544" s="167"/>
      <c r="G3544" s="167"/>
      <c r="H3544" s="167"/>
      <c r="I3544" s="167"/>
      <c r="J3544" s="167"/>
      <c r="K3544" s="167"/>
      <c r="L3544" s="167"/>
      <c r="M3544" s="167"/>
      <c r="N3544" s="167"/>
      <c r="O3544" s="167"/>
      <c r="P3544" s="167"/>
      <c r="Q3544" s="167"/>
      <c r="R3544" s="167"/>
      <c r="S3544" s="167"/>
      <c r="T3544" s="167"/>
      <c r="U3544" s="167"/>
      <c r="V3544" s="167"/>
      <c r="W3544" s="167"/>
      <c r="X3544" s="167"/>
      <c r="Y3544" s="167"/>
      <c r="Z3544" s="168"/>
      <c r="AA3544" s="170"/>
      <c r="AB3544" s="167"/>
      <c r="AC3544" s="167"/>
      <c r="AD3544" s="167"/>
      <c r="AE3544" s="167"/>
      <c r="AF3544" s="167"/>
      <c r="AG3544" s="167"/>
      <c r="AH3544" s="167"/>
      <c r="AI3544" s="168"/>
      <c r="AJ3544" s="170"/>
      <c r="AK3544" s="167"/>
      <c r="AL3544" s="167"/>
      <c r="AM3544" s="167"/>
      <c r="AN3544" s="167"/>
      <c r="AO3544" s="167"/>
      <c r="AP3544" s="167"/>
      <c r="AQ3544" s="167"/>
      <c r="AR3544" s="168"/>
      <c r="AS3544" s="170"/>
      <c r="AT3544" s="167"/>
      <c r="AU3544" s="167"/>
      <c r="AV3544" s="167"/>
      <c r="AW3544" s="167"/>
      <c r="AX3544" s="172"/>
      <c r="AY3544" s="2"/>
      <c r="AZ3544" s="2"/>
      <c r="BA3544" s="2"/>
      <c r="BB3544" s="23"/>
      <c r="BC3544" s="24"/>
      <c r="BE3544" s="2"/>
      <c r="BF3544" s="2"/>
      <c r="BG3544" s="2"/>
      <c r="BH3544" s="2"/>
      <c r="BI3544" s="2"/>
      <c r="BJ3544" s="2"/>
      <c r="BK3544" s="2"/>
      <c r="BL3544" s="2"/>
      <c r="BM3544" s="2"/>
      <c r="BN3544" s="2"/>
      <c r="BO3544" s="2"/>
      <c r="BP3544" s="2"/>
      <c r="BQ3544" s="2"/>
      <c r="BR3544" s="2"/>
      <c r="BS3544" s="2"/>
      <c r="BT3544" s="2"/>
      <c r="BU3544" s="2"/>
      <c r="BV3544" s="2"/>
      <c r="BW3544" s="2"/>
      <c r="BX3544" s="2"/>
      <c r="BY3544" s="2"/>
      <c r="BZ3544" s="2"/>
      <c r="CA3544" s="2"/>
      <c r="CB3544" s="2"/>
      <c r="CC3544" s="2"/>
      <c r="CD3544" s="2"/>
      <c r="CE3544" s="2"/>
      <c r="CF3544" s="2"/>
      <c r="CG3544" s="2"/>
      <c r="CH3544" s="2"/>
      <c r="CI3544" s="2"/>
      <c r="CJ3544" s="2"/>
      <c r="CK3544" s="2"/>
      <c r="CL3544" s="2"/>
      <c r="CM3544" s="2"/>
      <c r="CN3544" s="2"/>
      <c r="CO3544" s="2"/>
      <c r="CP3544" s="2"/>
      <c r="CQ3544" s="2"/>
      <c r="CR3544" s="2"/>
      <c r="CS3544" s="2"/>
      <c r="CT3544" s="2"/>
      <c r="CU3544" s="2"/>
      <c r="CV3544" s="2"/>
      <c r="CW3544" s="2"/>
      <c r="CX3544" s="2"/>
      <c r="CY3544" s="2"/>
      <c r="CZ3544" s="2"/>
      <c r="DA3544" s="2"/>
      <c r="DB3544" s="2"/>
      <c r="DC3544" s="2"/>
      <c r="DD3544" s="2"/>
      <c r="DE3544" s="2"/>
      <c r="DF3544" s="2"/>
      <c r="DG3544" s="2"/>
      <c r="DH3544" s="2"/>
      <c r="DI3544" s="2"/>
      <c r="DJ3544" s="2"/>
      <c r="DK3544" s="2"/>
      <c r="DL3544" s="2"/>
      <c r="DM3544" s="2"/>
      <c r="DN3544" s="2"/>
      <c r="DO3544" s="2"/>
      <c r="DP3544" s="2"/>
      <c r="DQ3544" s="2"/>
      <c r="DR3544" s="2"/>
      <c r="DS3544" s="2"/>
      <c r="DT3544" s="2"/>
      <c r="DU3544" s="2"/>
      <c r="DV3544" s="2"/>
      <c r="DW3544" s="2"/>
      <c r="DX3544" s="2"/>
      <c r="DY3544" s="2"/>
      <c r="DZ3544" s="2"/>
      <c r="EA3544" s="2"/>
      <c r="EB3544" s="2"/>
      <c r="EC3544" s="2"/>
      <c r="ED3544" s="2"/>
      <c r="EE3544" s="2"/>
      <c r="EF3544" s="2"/>
      <c r="EG3544" s="2"/>
      <c r="EH3544" s="2"/>
      <c r="EI3544" s="2"/>
      <c r="EJ3544" s="2"/>
      <c r="EK3544" s="2"/>
      <c r="EL3544" s="2"/>
      <c r="EM3544" s="2"/>
      <c r="EN3544" s="2"/>
      <c r="EO3544" s="2"/>
      <c r="EP3544" s="2"/>
      <c r="EQ3544" s="2"/>
      <c r="ER3544" s="2"/>
      <c r="ES3544" s="2"/>
      <c r="ET3544" s="2"/>
      <c r="EU3544" s="2"/>
      <c r="EV3544" s="2"/>
      <c r="EW3544" s="2"/>
      <c r="EX3544" s="2"/>
      <c r="EY3544" s="2"/>
      <c r="EZ3544" s="2"/>
      <c r="FA3544" s="2"/>
      <c r="FB3544" s="2"/>
      <c r="FC3544" s="2"/>
      <c r="FD3544" s="2"/>
      <c r="FE3544" s="2"/>
      <c r="FF3544" s="2"/>
      <c r="FG3544" s="2"/>
      <c r="FH3544" s="2"/>
      <c r="FI3544" s="2"/>
      <c r="FJ3544" s="2"/>
      <c r="FK3544" s="2"/>
      <c r="FL3544" s="2"/>
      <c r="FM3544" s="2"/>
      <c r="FN3544" s="2"/>
      <c r="FO3544" s="2"/>
      <c r="FP3544" s="2"/>
      <c r="FQ3544" s="2"/>
      <c r="FR3544" s="2"/>
      <c r="FS3544" s="2"/>
      <c r="FT3544" s="2"/>
      <c r="FU3544" s="2"/>
      <c r="FV3544" s="2"/>
      <c r="FW3544" s="2"/>
      <c r="FX3544" s="2"/>
      <c r="FY3544" s="2"/>
      <c r="FZ3544" s="2"/>
      <c r="GA3544" s="2"/>
      <c r="GB3544" s="2"/>
      <c r="GC3544" s="2"/>
      <c r="GD3544" s="2"/>
      <c r="GE3544" s="2"/>
      <c r="GF3544" s="2"/>
      <c r="GG3544" s="2"/>
      <c r="GH3544" s="2"/>
      <c r="GI3544" s="2"/>
      <c r="GJ3544" s="2"/>
      <c r="GK3544" s="2"/>
      <c r="GL3544" s="2"/>
      <c r="GM3544" s="2"/>
      <c r="GN3544" s="2"/>
      <c r="GO3544" s="2"/>
      <c r="GP3544" s="2"/>
      <c r="GQ3544" s="2"/>
      <c r="GR3544" s="2"/>
      <c r="GS3544" s="2"/>
      <c r="GT3544" s="2"/>
      <c r="GU3544" s="2"/>
      <c r="GV3544" s="2"/>
      <c r="GW3544" s="2"/>
      <c r="GX3544" s="2"/>
      <c r="GY3544" s="2"/>
      <c r="GZ3544" s="2"/>
      <c r="HA3544" s="2"/>
      <c r="HB3544" s="2"/>
      <c r="HC3544" s="2"/>
      <c r="HD3544" s="2"/>
      <c r="HE3544" s="2"/>
      <c r="HF3544" s="2"/>
      <c r="HG3544" s="2"/>
      <c r="HH3544" s="2"/>
      <c r="HI3544" s="2"/>
      <c r="HJ3544" s="2"/>
      <c r="HK3544" s="2"/>
      <c r="HL3544" s="2"/>
      <c r="HM3544" s="2"/>
      <c r="HN3544" s="2"/>
      <c r="HO3544" s="2"/>
      <c r="HP3544" s="2"/>
      <c r="HQ3544" s="2"/>
      <c r="HR3544" s="2"/>
      <c r="HS3544" s="2"/>
      <c r="HT3544" s="2"/>
      <c r="HU3544" s="2"/>
      <c r="HV3544" s="2"/>
      <c r="HW3544" s="2"/>
      <c r="HX3544" s="2"/>
      <c r="HY3544" s="2"/>
      <c r="HZ3544" s="2"/>
      <c r="IA3544" s="2"/>
      <c r="IB3544" s="2"/>
      <c r="IC3544" s="2"/>
      <c r="ID3544" s="2"/>
      <c r="IE3544" s="2"/>
      <c r="IF3544" s="2"/>
      <c r="IG3544" s="2"/>
      <c r="IH3544" s="2"/>
      <c r="II3544" s="2"/>
      <c r="IJ3544" s="2"/>
      <c r="IK3544" s="2"/>
      <c r="IL3544" s="2"/>
      <c r="IM3544" s="2"/>
      <c r="IN3544" s="2"/>
      <c r="IO3544" s="2"/>
      <c r="IP3544" s="2"/>
      <c r="IQ3544" s="2"/>
    </row>
    <row r="3545" spans="1:251" s="16" customFormat="1" ht="18.75" customHeight="1">
      <c r="A3545" s="8"/>
      <c r="B3545" s="25"/>
      <c r="C3545" s="135" t="s">
        <v>413</v>
      </c>
      <c r="D3545" s="136"/>
      <c r="E3545" s="136"/>
      <c r="F3545" s="136"/>
      <c r="G3545" s="136"/>
      <c r="H3545" s="136"/>
      <c r="I3545" s="136"/>
      <c r="J3545" s="136"/>
      <c r="K3545" s="136"/>
      <c r="L3545" s="136"/>
      <c r="M3545" s="136"/>
      <c r="N3545" s="136"/>
      <c r="O3545" s="136"/>
      <c r="P3545" s="136"/>
      <c r="Q3545" s="136"/>
      <c r="R3545" s="136"/>
      <c r="S3545" s="136"/>
      <c r="T3545" s="136"/>
      <c r="U3545" s="136"/>
      <c r="V3545" s="136"/>
      <c r="W3545" s="136"/>
      <c r="X3545" s="136"/>
      <c r="Y3545" s="136"/>
      <c r="Z3545" s="137"/>
      <c r="AA3545" s="138">
        <v>99000</v>
      </c>
      <c r="AB3545" s="139"/>
      <c r="AC3545" s="139"/>
      <c r="AD3545" s="139"/>
      <c r="AE3545" s="139"/>
      <c r="AF3545" s="139"/>
      <c r="AG3545" s="139"/>
      <c r="AH3545" s="139"/>
      <c r="AI3545" s="140"/>
      <c r="AJ3545" s="138">
        <v>105000</v>
      </c>
      <c r="AK3545" s="139"/>
      <c r="AL3545" s="139"/>
      <c r="AM3545" s="139"/>
      <c r="AN3545" s="139"/>
      <c r="AO3545" s="139"/>
      <c r="AP3545" s="139"/>
      <c r="AQ3545" s="139"/>
      <c r="AR3545" s="140"/>
      <c r="AS3545" s="141"/>
      <c r="AT3545" s="142"/>
      <c r="AU3545" s="142"/>
      <c r="AV3545" s="142"/>
      <c r="AW3545" s="142"/>
      <c r="AX3545" s="143"/>
      <c r="AY3545" s="2"/>
      <c r="AZ3545" s="2"/>
      <c r="BA3545" s="2"/>
      <c r="BB3545" s="2"/>
      <c r="BC3545" s="2"/>
      <c r="BD3545" s="2"/>
      <c r="BE3545" s="2"/>
      <c r="BF3545" s="2"/>
      <c r="BG3545" s="2"/>
      <c r="BH3545" s="2"/>
      <c r="BI3545" s="2"/>
      <c r="BJ3545" s="2"/>
      <c r="BK3545" s="2"/>
      <c r="BL3545" s="2"/>
      <c r="BM3545" s="2"/>
      <c r="BN3545" s="2"/>
      <c r="BO3545" s="2"/>
      <c r="BP3545" s="2"/>
      <c r="BQ3545" s="2"/>
      <c r="BR3545" s="2"/>
      <c r="BS3545" s="2"/>
      <c r="BT3545" s="2"/>
      <c r="BU3545" s="2"/>
      <c r="BV3545" s="2"/>
      <c r="BW3545" s="2"/>
      <c r="BX3545" s="2"/>
      <c r="BY3545" s="2"/>
      <c r="BZ3545" s="2"/>
      <c r="CA3545" s="2"/>
      <c r="CB3545" s="2"/>
      <c r="CC3545" s="2"/>
      <c r="CD3545" s="2"/>
      <c r="CE3545" s="2"/>
      <c r="CF3545" s="2"/>
      <c r="CG3545" s="2"/>
      <c r="CH3545" s="2"/>
      <c r="CI3545" s="2"/>
      <c r="CJ3545" s="2"/>
      <c r="CK3545" s="2"/>
      <c r="CL3545" s="2"/>
      <c r="CM3545" s="2"/>
      <c r="CN3545" s="2"/>
      <c r="CO3545" s="2"/>
      <c r="CP3545" s="2"/>
      <c r="CQ3545" s="2"/>
      <c r="CR3545" s="2"/>
      <c r="CS3545" s="2"/>
      <c r="CT3545" s="2"/>
      <c r="CU3545" s="2"/>
      <c r="CV3545" s="2"/>
      <c r="CW3545" s="2"/>
      <c r="CX3545" s="2"/>
      <c r="CY3545" s="2"/>
      <c r="CZ3545" s="2"/>
      <c r="DA3545" s="2"/>
      <c r="DB3545" s="2"/>
      <c r="DC3545" s="2"/>
      <c r="DD3545" s="2"/>
      <c r="DE3545" s="2"/>
      <c r="DF3545" s="2"/>
      <c r="DG3545" s="2"/>
      <c r="DH3545" s="2"/>
      <c r="DI3545" s="2"/>
      <c r="DJ3545" s="2"/>
      <c r="DK3545" s="2"/>
      <c r="DL3545" s="2"/>
      <c r="DM3545" s="2"/>
      <c r="DN3545" s="2"/>
      <c r="DO3545" s="2"/>
      <c r="DP3545" s="2"/>
      <c r="DQ3545" s="2"/>
      <c r="DR3545" s="2"/>
      <c r="DS3545" s="2"/>
      <c r="DT3545" s="2"/>
      <c r="DU3545" s="2"/>
      <c r="DV3545" s="2"/>
      <c r="DW3545" s="2"/>
      <c r="DX3545" s="2"/>
      <c r="DY3545" s="2"/>
      <c r="DZ3545" s="2"/>
      <c r="EA3545" s="2"/>
      <c r="EB3545" s="2"/>
      <c r="EC3545" s="2"/>
      <c r="ED3545" s="2"/>
      <c r="EE3545" s="2"/>
      <c r="EF3545" s="2"/>
      <c r="EG3545" s="2"/>
      <c r="EH3545" s="2"/>
      <c r="EI3545" s="2"/>
      <c r="EJ3545" s="2"/>
      <c r="EK3545" s="2"/>
      <c r="EL3545" s="2"/>
      <c r="EM3545" s="2"/>
      <c r="EN3545" s="2"/>
      <c r="EO3545" s="2"/>
      <c r="EP3545" s="2"/>
      <c r="EQ3545" s="2"/>
      <c r="ER3545" s="2"/>
      <c r="ES3545" s="2"/>
      <c r="ET3545" s="2"/>
      <c r="EU3545" s="2"/>
      <c r="EV3545" s="2"/>
      <c r="EW3545" s="2"/>
      <c r="EX3545" s="2"/>
      <c r="EY3545" s="2"/>
      <c r="EZ3545" s="2"/>
      <c r="FA3545" s="2"/>
      <c r="FB3545" s="2"/>
      <c r="FC3545" s="2"/>
      <c r="FD3545" s="2"/>
      <c r="FE3545" s="2"/>
      <c r="FF3545" s="2"/>
      <c r="FG3545" s="2"/>
      <c r="FH3545" s="2"/>
      <c r="FI3545" s="2"/>
      <c r="FJ3545" s="2"/>
      <c r="FK3545" s="2"/>
      <c r="FL3545" s="2"/>
      <c r="FM3545" s="2"/>
      <c r="FN3545" s="2"/>
      <c r="FO3545" s="2"/>
      <c r="FP3545" s="2"/>
      <c r="FQ3545" s="2"/>
      <c r="FR3545" s="2"/>
      <c r="FS3545" s="2"/>
      <c r="FT3545" s="2"/>
      <c r="FU3545" s="2"/>
      <c r="FV3545" s="2"/>
      <c r="FW3545" s="2"/>
      <c r="FX3545" s="2"/>
      <c r="FY3545" s="2"/>
      <c r="FZ3545" s="2"/>
      <c r="GA3545" s="2"/>
      <c r="GB3545" s="2"/>
      <c r="GC3545" s="2"/>
      <c r="GD3545" s="2"/>
      <c r="GE3545" s="2"/>
      <c r="GF3545" s="2"/>
      <c r="GG3545" s="2"/>
      <c r="GH3545" s="2"/>
      <c r="GI3545" s="2"/>
      <c r="GJ3545" s="2"/>
      <c r="GK3545" s="2"/>
      <c r="GL3545" s="2"/>
      <c r="GM3545" s="2"/>
      <c r="GN3545" s="2"/>
      <c r="GO3545" s="2"/>
      <c r="GP3545" s="2"/>
      <c r="GQ3545" s="2"/>
      <c r="GR3545" s="2"/>
      <c r="GS3545" s="2"/>
      <c r="GT3545" s="2"/>
      <c r="GU3545" s="2"/>
      <c r="GV3545" s="2"/>
      <c r="GW3545" s="2"/>
      <c r="GX3545" s="2"/>
      <c r="GY3545" s="2"/>
      <c r="GZ3545" s="2"/>
      <c r="HA3545" s="2"/>
      <c r="HB3545" s="2"/>
      <c r="HC3545" s="2"/>
      <c r="HD3545" s="2"/>
      <c r="HE3545" s="2"/>
      <c r="HF3545" s="2"/>
      <c r="HG3545" s="2"/>
      <c r="HH3545" s="2"/>
      <c r="HI3545" s="2"/>
      <c r="HJ3545" s="2"/>
      <c r="HK3545" s="2"/>
      <c r="HL3545" s="2"/>
      <c r="HM3545" s="2"/>
      <c r="HN3545" s="2"/>
      <c r="HO3545" s="2"/>
      <c r="HP3545" s="2"/>
      <c r="HQ3545" s="2"/>
      <c r="HR3545" s="2"/>
      <c r="HS3545" s="2"/>
      <c r="HT3545" s="2"/>
      <c r="HU3545" s="2"/>
      <c r="HV3545" s="2"/>
      <c r="HW3545" s="2"/>
      <c r="HX3545" s="2"/>
      <c r="HY3545" s="2"/>
      <c r="HZ3545" s="2"/>
      <c r="IA3545" s="2"/>
      <c r="IB3545" s="2"/>
      <c r="IC3545" s="2"/>
      <c r="ID3545" s="2"/>
      <c r="IE3545" s="2"/>
      <c r="IF3545" s="2"/>
      <c r="IG3545" s="2"/>
      <c r="IH3545" s="2"/>
      <c r="II3545" s="2"/>
      <c r="IJ3545" s="2"/>
      <c r="IK3545" s="2"/>
      <c r="IL3545" s="2"/>
      <c r="IM3545" s="2"/>
      <c r="IN3545" s="2"/>
      <c r="IO3545" s="2"/>
      <c r="IP3545" s="2"/>
      <c r="IQ3545" s="2"/>
    </row>
    <row r="3546" spans="1:251" s="16" customFormat="1" ht="18.75" customHeight="1">
      <c r="A3546" s="8"/>
      <c r="B3546" s="25"/>
      <c r="C3546" s="135" t="s">
        <v>414</v>
      </c>
      <c r="D3546" s="136"/>
      <c r="E3546" s="136"/>
      <c r="F3546" s="136"/>
      <c r="G3546" s="136"/>
      <c r="H3546" s="136"/>
      <c r="I3546" s="136"/>
      <c r="J3546" s="136"/>
      <c r="K3546" s="136"/>
      <c r="L3546" s="136"/>
      <c r="M3546" s="136"/>
      <c r="N3546" s="136"/>
      <c r="O3546" s="136"/>
      <c r="P3546" s="136"/>
      <c r="Q3546" s="136"/>
      <c r="R3546" s="136"/>
      <c r="S3546" s="136"/>
      <c r="T3546" s="136"/>
      <c r="U3546" s="136"/>
      <c r="V3546" s="136"/>
      <c r="W3546" s="136"/>
      <c r="X3546" s="136"/>
      <c r="Y3546" s="136"/>
      <c r="Z3546" s="137"/>
      <c r="AA3546" s="138">
        <v>11852</v>
      </c>
      <c r="AB3546" s="139"/>
      <c r="AC3546" s="139"/>
      <c r="AD3546" s="139"/>
      <c r="AE3546" s="139"/>
      <c r="AF3546" s="139"/>
      <c r="AG3546" s="139"/>
      <c r="AH3546" s="139"/>
      <c r="AI3546" s="140"/>
      <c r="AJ3546" s="138">
        <v>17893</v>
      </c>
      <c r="AK3546" s="139"/>
      <c r="AL3546" s="139"/>
      <c r="AM3546" s="139"/>
      <c r="AN3546" s="139"/>
      <c r="AO3546" s="139"/>
      <c r="AP3546" s="139"/>
      <c r="AQ3546" s="139"/>
      <c r="AR3546" s="140"/>
      <c r="AS3546" s="141"/>
      <c r="AT3546" s="142"/>
      <c r="AU3546" s="142"/>
      <c r="AV3546" s="142"/>
      <c r="AW3546" s="142"/>
      <c r="AX3546" s="143"/>
      <c r="AY3546" s="2"/>
      <c r="AZ3546" s="2"/>
      <c r="BA3546" s="2"/>
      <c r="BB3546" s="2"/>
      <c r="BC3546" s="2"/>
      <c r="BD3546" s="2"/>
      <c r="BE3546" s="2"/>
      <c r="BF3546" s="2"/>
      <c r="BG3546" s="2"/>
      <c r="BH3546" s="2"/>
      <c r="BI3546" s="2"/>
      <c r="BJ3546" s="2"/>
      <c r="BK3546" s="2"/>
      <c r="BL3546" s="2"/>
      <c r="BM3546" s="2"/>
      <c r="BN3546" s="2"/>
      <c r="BO3546" s="2"/>
      <c r="BP3546" s="2"/>
      <c r="BQ3546" s="2"/>
      <c r="BR3546" s="2"/>
      <c r="BS3546" s="2"/>
      <c r="BT3546" s="2"/>
      <c r="BU3546" s="2"/>
      <c r="BV3546" s="2"/>
      <c r="BW3546" s="2"/>
      <c r="BX3546" s="2"/>
      <c r="BY3546" s="2"/>
      <c r="BZ3546" s="2"/>
      <c r="CA3546" s="2"/>
      <c r="CB3546" s="2"/>
      <c r="CC3546" s="2"/>
      <c r="CD3546" s="2"/>
      <c r="CE3546" s="2"/>
      <c r="CF3546" s="2"/>
      <c r="CG3546" s="2"/>
      <c r="CH3546" s="2"/>
      <c r="CI3546" s="2"/>
      <c r="CJ3546" s="2"/>
      <c r="CK3546" s="2"/>
      <c r="CL3546" s="2"/>
      <c r="CM3546" s="2"/>
      <c r="CN3546" s="2"/>
      <c r="CO3546" s="2"/>
      <c r="CP3546" s="2"/>
      <c r="CQ3546" s="2"/>
      <c r="CR3546" s="2"/>
      <c r="CS3546" s="2"/>
      <c r="CT3546" s="2"/>
      <c r="CU3546" s="2"/>
      <c r="CV3546" s="2"/>
      <c r="CW3546" s="2"/>
      <c r="CX3546" s="2"/>
      <c r="CY3546" s="2"/>
      <c r="CZ3546" s="2"/>
      <c r="DA3546" s="2"/>
      <c r="DB3546" s="2"/>
      <c r="DC3546" s="2"/>
      <c r="DD3546" s="2"/>
      <c r="DE3546" s="2"/>
      <c r="DF3546" s="2"/>
      <c r="DG3546" s="2"/>
      <c r="DH3546" s="2"/>
      <c r="DI3546" s="2"/>
      <c r="DJ3546" s="2"/>
      <c r="DK3546" s="2"/>
      <c r="DL3546" s="2"/>
      <c r="DM3546" s="2"/>
      <c r="DN3546" s="2"/>
      <c r="DO3546" s="2"/>
      <c r="DP3546" s="2"/>
      <c r="DQ3546" s="2"/>
      <c r="DR3546" s="2"/>
      <c r="DS3546" s="2"/>
      <c r="DT3546" s="2"/>
      <c r="DU3546" s="2"/>
      <c r="DV3546" s="2"/>
      <c r="DW3546" s="2"/>
      <c r="DX3546" s="2"/>
      <c r="DY3546" s="2"/>
      <c r="DZ3546" s="2"/>
      <c r="EA3546" s="2"/>
      <c r="EB3546" s="2"/>
      <c r="EC3546" s="2"/>
      <c r="ED3546" s="2"/>
      <c r="EE3546" s="2"/>
      <c r="EF3546" s="2"/>
      <c r="EG3546" s="2"/>
      <c r="EH3546" s="2"/>
      <c r="EI3546" s="2"/>
      <c r="EJ3546" s="2"/>
      <c r="EK3546" s="2"/>
      <c r="EL3546" s="2"/>
      <c r="EM3546" s="2"/>
      <c r="EN3546" s="2"/>
      <c r="EO3546" s="2"/>
      <c r="EP3546" s="2"/>
      <c r="EQ3546" s="2"/>
      <c r="ER3546" s="2"/>
      <c r="ES3546" s="2"/>
      <c r="ET3546" s="2"/>
      <c r="EU3546" s="2"/>
      <c r="EV3546" s="2"/>
      <c r="EW3546" s="2"/>
      <c r="EX3546" s="2"/>
      <c r="EY3546" s="2"/>
      <c r="EZ3546" s="2"/>
      <c r="FA3546" s="2"/>
      <c r="FB3546" s="2"/>
      <c r="FC3546" s="2"/>
      <c r="FD3546" s="2"/>
      <c r="FE3546" s="2"/>
      <c r="FF3546" s="2"/>
      <c r="FG3546" s="2"/>
      <c r="FH3546" s="2"/>
      <c r="FI3546" s="2"/>
      <c r="FJ3546" s="2"/>
      <c r="FK3546" s="2"/>
      <c r="FL3546" s="2"/>
      <c r="FM3546" s="2"/>
      <c r="FN3546" s="2"/>
      <c r="FO3546" s="2"/>
      <c r="FP3546" s="2"/>
      <c r="FQ3546" s="2"/>
      <c r="FR3546" s="2"/>
      <c r="FS3546" s="2"/>
      <c r="FT3546" s="2"/>
      <c r="FU3546" s="2"/>
      <c r="FV3546" s="2"/>
      <c r="FW3546" s="2"/>
      <c r="FX3546" s="2"/>
      <c r="FY3546" s="2"/>
      <c r="FZ3546" s="2"/>
      <c r="GA3546" s="2"/>
      <c r="GB3546" s="2"/>
      <c r="GC3546" s="2"/>
      <c r="GD3546" s="2"/>
      <c r="GE3546" s="2"/>
      <c r="GF3546" s="2"/>
      <c r="GG3546" s="2"/>
      <c r="GH3546" s="2"/>
      <c r="GI3546" s="2"/>
      <c r="GJ3546" s="2"/>
      <c r="GK3546" s="2"/>
      <c r="GL3546" s="2"/>
      <c r="GM3546" s="2"/>
      <c r="GN3546" s="2"/>
      <c r="GO3546" s="2"/>
      <c r="GP3546" s="2"/>
      <c r="GQ3546" s="2"/>
      <c r="GR3546" s="2"/>
      <c r="GS3546" s="2"/>
      <c r="GT3546" s="2"/>
      <c r="GU3546" s="2"/>
      <c r="GV3546" s="2"/>
      <c r="GW3546" s="2"/>
      <c r="GX3546" s="2"/>
      <c r="GY3546" s="2"/>
      <c r="GZ3546" s="2"/>
      <c r="HA3546" s="2"/>
      <c r="HB3546" s="2"/>
      <c r="HC3546" s="2"/>
      <c r="HD3546" s="2"/>
      <c r="HE3546" s="2"/>
      <c r="HF3546" s="2"/>
      <c r="HG3546" s="2"/>
      <c r="HH3546" s="2"/>
      <c r="HI3546" s="2"/>
      <c r="HJ3546" s="2"/>
      <c r="HK3546" s="2"/>
      <c r="HL3546" s="2"/>
      <c r="HM3546" s="2"/>
      <c r="HN3546" s="2"/>
      <c r="HO3546" s="2"/>
      <c r="HP3546" s="2"/>
      <c r="HQ3546" s="2"/>
      <c r="HR3546" s="2"/>
      <c r="HS3546" s="2"/>
      <c r="HT3546" s="2"/>
      <c r="HU3546" s="2"/>
      <c r="HV3546" s="2"/>
      <c r="HW3546" s="2"/>
      <c r="HX3546" s="2"/>
      <c r="HY3546" s="2"/>
      <c r="HZ3546" s="2"/>
      <c r="IA3546" s="2"/>
      <c r="IB3546" s="2"/>
      <c r="IC3546" s="2"/>
      <c r="ID3546" s="2"/>
      <c r="IE3546" s="2"/>
      <c r="IF3546" s="2"/>
      <c r="IG3546" s="2"/>
      <c r="IH3546" s="2"/>
      <c r="II3546" s="2"/>
      <c r="IJ3546" s="2"/>
      <c r="IK3546" s="2"/>
      <c r="IL3546" s="2"/>
      <c r="IM3546" s="2"/>
      <c r="IN3546" s="2"/>
      <c r="IO3546" s="2"/>
      <c r="IP3546" s="2"/>
      <c r="IQ3546" s="2"/>
    </row>
    <row r="3547" spans="1:251" s="16" customFormat="1" ht="18.75" customHeight="1" thickBot="1">
      <c r="A3547" s="17"/>
      <c r="B3547" s="144" t="s">
        <v>11</v>
      </c>
      <c r="C3547" s="145"/>
      <c r="D3547" s="145"/>
      <c r="E3547" s="145"/>
      <c r="F3547" s="145"/>
      <c r="G3547" s="145"/>
      <c r="H3547" s="145"/>
      <c r="I3547" s="145"/>
      <c r="J3547" s="145"/>
      <c r="K3547" s="145"/>
      <c r="L3547" s="145"/>
      <c r="M3547" s="145"/>
      <c r="N3547" s="145"/>
      <c r="O3547" s="145"/>
      <c r="P3547" s="145"/>
      <c r="Q3547" s="145"/>
      <c r="R3547" s="145"/>
      <c r="S3547" s="145"/>
      <c r="T3547" s="145"/>
      <c r="U3547" s="145"/>
      <c r="V3547" s="145"/>
      <c r="W3547" s="145"/>
      <c r="X3547" s="145"/>
      <c r="Y3547" s="145"/>
      <c r="Z3547" s="146"/>
      <c r="AA3547" s="147">
        <f>SUM($AA$3545:$AA$3546)</f>
        <v>110852</v>
      </c>
      <c r="AB3547" s="148"/>
      <c r="AC3547" s="148"/>
      <c r="AD3547" s="148"/>
      <c r="AE3547" s="148"/>
      <c r="AF3547" s="148"/>
      <c r="AG3547" s="148"/>
      <c r="AH3547" s="148"/>
      <c r="AI3547" s="149"/>
      <c r="AJ3547" s="147">
        <f>SUM($AJ$3545:$AJ$3546)</f>
        <v>122893</v>
      </c>
      <c r="AK3547" s="148"/>
      <c r="AL3547" s="148"/>
      <c r="AM3547" s="148"/>
      <c r="AN3547" s="148"/>
      <c r="AO3547" s="148"/>
      <c r="AP3547" s="148"/>
      <c r="AQ3547" s="148"/>
      <c r="AR3547" s="149"/>
      <c r="AS3547" s="150"/>
      <c r="AT3547" s="151"/>
      <c r="AU3547" s="151"/>
      <c r="AV3547" s="151"/>
      <c r="AW3547" s="151"/>
      <c r="AX3547" s="152"/>
      <c r="AY3547" s="2"/>
      <c r="AZ3547" s="2"/>
      <c r="BA3547" s="2"/>
      <c r="BB3547" s="2"/>
      <c r="BC3547" s="2"/>
      <c r="BD3547" s="2"/>
      <c r="BE3547" s="2"/>
      <c r="BF3547" s="2"/>
      <c r="BG3547" s="2"/>
      <c r="BH3547" s="2"/>
      <c r="BI3547" s="2"/>
      <c r="BJ3547" s="2"/>
      <c r="BK3547" s="2"/>
      <c r="BL3547" s="2"/>
      <c r="BM3547" s="2"/>
      <c r="BN3547" s="2"/>
      <c r="BO3547" s="2"/>
      <c r="BP3547" s="2"/>
      <c r="BQ3547" s="2"/>
      <c r="BR3547" s="2"/>
      <c r="BS3547" s="2"/>
      <c r="BT3547" s="2"/>
      <c r="BU3547" s="2"/>
      <c r="BV3547" s="2"/>
      <c r="BW3547" s="2"/>
      <c r="BX3547" s="2"/>
      <c r="BY3547" s="2"/>
      <c r="BZ3547" s="2"/>
      <c r="CA3547" s="2"/>
      <c r="CB3547" s="2"/>
      <c r="CC3547" s="2"/>
      <c r="CD3547" s="2"/>
      <c r="CE3547" s="2"/>
      <c r="CF3547" s="2"/>
      <c r="CG3547" s="2"/>
      <c r="CH3547" s="2"/>
      <c r="CI3547" s="2"/>
      <c r="CJ3547" s="2"/>
      <c r="CK3547" s="2"/>
      <c r="CL3547" s="2"/>
      <c r="CM3547" s="2"/>
      <c r="CN3547" s="2"/>
      <c r="CO3547" s="2"/>
      <c r="CP3547" s="2"/>
      <c r="CQ3547" s="2"/>
      <c r="CR3547" s="2"/>
      <c r="CS3547" s="2"/>
      <c r="CT3547" s="2"/>
      <c r="CU3547" s="2"/>
      <c r="CV3547" s="2"/>
      <c r="CW3547" s="2"/>
      <c r="CX3547" s="2"/>
      <c r="CY3547" s="2"/>
      <c r="CZ3547" s="2"/>
      <c r="DA3547" s="2"/>
      <c r="DB3547" s="2"/>
      <c r="DC3547" s="2"/>
      <c r="DD3547" s="2"/>
      <c r="DE3547" s="2"/>
      <c r="DF3547" s="2"/>
      <c r="DG3547" s="2"/>
      <c r="DH3547" s="2"/>
      <c r="DI3547" s="2"/>
      <c r="DJ3547" s="2"/>
      <c r="DK3547" s="2"/>
      <c r="DL3547" s="2"/>
      <c r="DM3547" s="2"/>
      <c r="DN3547" s="2"/>
      <c r="DO3547" s="2"/>
      <c r="DP3547" s="2"/>
      <c r="DQ3547" s="2"/>
      <c r="DR3547" s="2"/>
      <c r="DS3547" s="2"/>
      <c r="DT3547" s="2"/>
      <c r="DU3547" s="2"/>
      <c r="DV3547" s="2"/>
      <c r="DW3547" s="2"/>
      <c r="DX3547" s="2"/>
      <c r="DY3547" s="2"/>
      <c r="DZ3547" s="2"/>
      <c r="EA3547" s="2"/>
      <c r="EB3547" s="2"/>
      <c r="EC3547" s="2"/>
      <c r="ED3547" s="2"/>
      <c r="EE3547" s="2"/>
      <c r="EF3547" s="2"/>
      <c r="EG3547" s="2"/>
      <c r="EH3547" s="2"/>
      <c r="EI3547" s="2"/>
      <c r="EJ3547" s="2"/>
      <c r="EK3547" s="2"/>
      <c r="EL3547" s="2"/>
      <c r="EM3547" s="2"/>
      <c r="EN3547" s="2"/>
      <c r="EO3547" s="2"/>
      <c r="EP3547" s="2"/>
      <c r="EQ3547" s="2"/>
      <c r="ER3547" s="2"/>
      <c r="ES3547" s="2"/>
      <c r="ET3547" s="2"/>
      <c r="EU3547" s="2"/>
      <c r="EV3547" s="2"/>
      <c r="EW3547" s="2"/>
      <c r="EX3547" s="2"/>
      <c r="EY3547" s="2"/>
      <c r="EZ3547" s="2"/>
      <c r="FA3547" s="2"/>
      <c r="FB3547" s="2"/>
      <c r="FC3547" s="2"/>
      <c r="FD3547" s="2"/>
      <c r="FE3547" s="2"/>
      <c r="FF3547" s="2"/>
      <c r="FG3547" s="2"/>
      <c r="FH3547" s="2"/>
      <c r="FI3547" s="2"/>
      <c r="FJ3547" s="2"/>
      <c r="FK3547" s="2"/>
      <c r="FL3547" s="2"/>
      <c r="FM3547" s="2"/>
      <c r="FN3547" s="2"/>
      <c r="FO3547" s="2"/>
      <c r="FP3547" s="2"/>
      <c r="FQ3547" s="2"/>
      <c r="FR3547" s="2"/>
      <c r="FS3547" s="2"/>
      <c r="FT3547" s="2"/>
      <c r="FU3547" s="2"/>
      <c r="FV3547" s="2"/>
      <c r="FW3547" s="2"/>
      <c r="FX3547" s="2"/>
      <c r="FY3547" s="2"/>
      <c r="FZ3547" s="2"/>
      <c r="GA3547" s="2"/>
      <c r="GB3547" s="2"/>
      <c r="GC3547" s="2"/>
      <c r="GD3547" s="2"/>
      <c r="GE3547" s="2"/>
      <c r="GF3547" s="2"/>
      <c r="GG3547" s="2"/>
      <c r="GH3547" s="2"/>
      <c r="GI3547" s="2"/>
      <c r="GJ3547" s="2"/>
      <c r="GK3547" s="2"/>
      <c r="GL3547" s="2"/>
      <c r="GM3547" s="2"/>
      <c r="GN3547" s="2"/>
      <c r="GO3547" s="2"/>
      <c r="GP3547" s="2"/>
      <c r="GQ3547" s="2"/>
      <c r="GR3547" s="2"/>
      <c r="GS3547" s="2"/>
      <c r="GT3547" s="2"/>
      <c r="GU3547" s="2"/>
      <c r="GV3547" s="2"/>
      <c r="GW3547" s="2"/>
      <c r="GX3547" s="2"/>
      <c r="GY3547" s="2"/>
      <c r="GZ3547" s="2"/>
      <c r="HA3547" s="2"/>
      <c r="HB3547" s="2"/>
      <c r="HC3547" s="2"/>
      <c r="HD3547" s="2"/>
      <c r="HE3547" s="2"/>
      <c r="HF3547" s="2"/>
      <c r="HG3547" s="2"/>
      <c r="HH3547" s="2"/>
      <c r="HI3547" s="2"/>
      <c r="HJ3547" s="2"/>
      <c r="HK3547" s="2"/>
      <c r="HL3547" s="2"/>
      <c r="HM3547" s="2"/>
      <c r="HN3547" s="2"/>
      <c r="HO3547" s="2"/>
      <c r="HP3547" s="2"/>
      <c r="HQ3547" s="2"/>
      <c r="HR3547" s="2"/>
      <c r="HS3547" s="2"/>
      <c r="HT3547" s="2"/>
      <c r="HU3547" s="2"/>
      <c r="HV3547" s="2"/>
      <c r="HW3547" s="2"/>
      <c r="HX3547" s="2"/>
      <c r="HY3547" s="2"/>
      <c r="HZ3547" s="2"/>
      <c r="IA3547" s="2"/>
      <c r="IB3547" s="2"/>
      <c r="IC3547" s="2"/>
      <c r="ID3547" s="2"/>
      <c r="IE3547" s="2"/>
      <c r="IF3547" s="2"/>
      <c r="IG3547" s="2"/>
      <c r="IH3547" s="2"/>
      <c r="II3547" s="2"/>
      <c r="IJ3547" s="2"/>
      <c r="IK3547" s="2"/>
      <c r="IL3547" s="2"/>
      <c r="IM3547" s="2"/>
      <c r="IN3547" s="2"/>
      <c r="IO3547" s="2"/>
      <c r="IP3547" s="2"/>
      <c r="IQ3547" s="2"/>
    </row>
    <row r="3549" spans="1:251" ht="19.2">
      <c r="A3549" s="1" t="s">
        <v>0</v>
      </c>
      <c r="AW3549" s="3"/>
      <c r="AX3549" s="4"/>
      <c r="AY3549" s="3"/>
    </row>
    <row r="3551" spans="1:251" s="61" customFormat="1" ht="18">
      <c r="B3551" s="190" t="s">
        <v>8</v>
      </c>
      <c r="C3551" s="191"/>
      <c r="D3551" s="191"/>
      <c r="E3551" s="191"/>
      <c r="F3551" s="191"/>
      <c r="G3551" s="191"/>
      <c r="H3551" s="191"/>
      <c r="I3551" s="191"/>
      <c r="J3551" s="191"/>
      <c r="K3551" s="191"/>
      <c r="L3551" s="191"/>
      <c r="M3551" s="191"/>
      <c r="N3551" s="191"/>
      <c r="O3551" s="191"/>
      <c r="P3551" s="191"/>
      <c r="Q3551" s="191"/>
      <c r="R3551" s="191"/>
      <c r="S3551" s="191"/>
      <c r="T3551" s="191"/>
      <c r="U3551" s="191"/>
      <c r="V3551" s="191"/>
      <c r="W3551" s="191"/>
      <c r="X3551" s="191"/>
      <c r="Y3551" s="191"/>
      <c r="Z3551" s="191"/>
      <c r="AA3551" s="191"/>
      <c r="AB3551" s="191"/>
      <c r="AC3551" s="191"/>
      <c r="AD3551" s="191"/>
      <c r="AE3551" s="191"/>
      <c r="AF3551" s="191"/>
      <c r="AG3551" s="191"/>
      <c r="AH3551" s="191"/>
      <c r="AI3551" s="191"/>
      <c r="AJ3551" s="191"/>
      <c r="AK3551" s="191"/>
      <c r="AL3551" s="191"/>
      <c r="AM3551" s="191"/>
      <c r="AN3551" s="191"/>
      <c r="AO3551" s="191"/>
      <c r="AP3551" s="191"/>
      <c r="AQ3551" s="191"/>
      <c r="AR3551" s="191"/>
      <c r="AS3551" s="191"/>
      <c r="AT3551" s="191"/>
      <c r="AU3551" s="191"/>
      <c r="AV3551" s="191"/>
      <c r="AW3551" s="191"/>
      <c r="AX3551" s="191"/>
    </row>
    <row r="3552" spans="1:251" s="61" customFormat="1">
      <c r="Z3552" s="64"/>
      <c r="AD3552" s="64"/>
      <c r="AE3552" s="64"/>
      <c r="AF3552" s="64"/>
      <c r="AG3552" s="64"/>
      <c r="AH3552" s="64"/>
      <c r="AI3552" s="64"/>
      <c r="AO3552" s="64"/>
    </row>
    <row r="3553" spans="1:113" s="61" customFormat="1" ht="13.8" thickBot="1">
      <c r="Z3553" s="64"/>
      <c r="AD3553" s="64"/>
      <c r="AE3553" s="64"/>
      <c r="AF3553" s="64"/>
      <c r="AG3553" s="64"/>
      <c r="AH3553" s="64"/>
      <c r="AI3553" s="64"/>
      <c r="AO3553" s="64"/>
      <c r="DI3553" s="65"/>
    </row>
    <row r="3554" spans="1:113" s="61" customFormat="1" ht="24.75" customHeight="1" thickBot="1">
      <c r="B3554" s="192" t="s">
        <v>1</v>
      </c>
      <c r="C3554" s="193"/>
      <c r="D3554" s="193"/>
      <c r="E3554" s="193"/>
      <c r="F3554" s="193"/>
      <c r="G3554" s="193"/>
      <c r="H3554" s="194" t="s">
        <v>34</v>
      </c>
      <c r="I3554" s="195"/>
      <c r="J3554" s="195"/>
      <c r="K3554" s="195"/>
      <c r="L3554" s="195"/>
      <c r="M3554" s="195"/>
      <c r="N3554" s="195"/>
      <c r="O3554" s="195"/>
      <c r="P3554" s="195"/>
      <c r="Q3554" s="195"/>
      <c r="R3554" s="195"/>
      <c r="S3554" s="195"/>
      <c r="T3554" s="195"/>
      <c r="U3554" s="195"/>
      <c r="V3554" s="195"/>
      <c r="W3554" s="195"/>
      <c r="X3554" s="195"/>
      <c r="Y3554" s="195"/>
      <c r="Z3554" s="195"/>
      <c r="AA3554" s="195"/>
      <c r="AB3554" s="195"/>
      <c r="AC3554" s="195"/>
      <c r="AD3554" s="195"/>
      <c r="AE3554" s="195"/>
      <c r="AF3554" s="195"/>
      <c r="AG3554" s="195"/>
      <c r="AH3554" s="195"/>
      <c r="AI3554" s="195"/>
      <c r="AJ3554" s="195"/>
      <c r="AK3554" s="195"/>
      <c r="AL3554" s="195"/>
      <c r="AM3554" s="195"/>
      <c r="AN3554" s="195"/>
      <c r="AO3554" s="195"/>
      <c r="AP3554" s="195"/>
      <c r="AQ3554" s="195"/>
      <c r="AR3554" s="195"/>
      <c r="AS3554" s="195"/>
      <c r="AT3554" s="195"/>
      <c r="AU3554" s="195"/>
      <c r="AV3554" s="195"/>
      <c r="AW3554" s="195"/>
      <c r="AX3554" s="196"/>
      <c r="DI3554" s="65"/>
    </row>
    <row r="3555" spans="1:113" s="61" customFormat="1" ht="14.4">
      <c r="B3555" s="66"/>
      <c r="C3555" s="66"/>
      <c r="D3555" s="66"/>
      <c r="E3555" s="66"/>
      <c r="F3555" s="66"/>
      <c r="G3555" s="66"/>
      <c r="H3555" s="67"/>
      <c r="I3555" s="67"/>
      <c r="J3555" s="67"/>
      <c r="K3555" s="67"/>
      <c r="L3555" s="68"/>
      <c r="M3555" s="68"/>
      <c r="N3555" s="68"/>
      <c r="O3555" s="68"/>
      <c r="P3555" s="67"/>
      <c r="Q3555" s="67"/>
      <c r="R3555" s="67"/>
      <c r="S3555" s="67"/>
      <c r="T3555" s="67"/>
      <c r="U3555" s="67"/>
      <c r="V3555" s="69"/>
      <c r="W3555" s="69"/>
      <c r="X3555" s="69"/>
      <c r="Y3555" s="69"/>
      <c r="Z3555" s="69"/>
      <c r="AA3555" s="69"/>
      <c r="AB3555" s="69"/>
      <c r="AC3555" s="69"/>
      <c r="AD3555" s="69"/>
      <c r="AE3555" s="69"/>
      <c r="AF3555" s="69"/>
      <c r="AG3555" s="69"/>
      <c r="AH3555" s="69"/>
      <c r="AI3555" s="69"/>
      <c r="AJ3555" s="69"/>
      <c r="AK3555" s="69"/>
      <c r="AL3555" s="69"/>
      <c r="AM3555" s="69"/>
      <c r="AN3555" s="69"/>
      <c r="AO3555" s="69"/>
      <c r="AP3555" s="69"/>
      <c r="AQ3555" s="69"/>
      <c r="AR3555" s="69"/>
      <c r="AS3555" s="69"/>
      <c r="AT3555" s="69"/>
      <c r="AU3555" s="69"/>
      <c r="AV3555" s="69"/>
      <c r="AW3555" s="69"/>
      <c r="AX3555" s="69"/>
      <c r="DI3555" s="65"/>
    </row>
    <row r="3556" spans="1:113" s="61" customFormat="1" ht="15" thickBot="1">
      <c r="A3556" s="70"/>
      <c r="B3556" s="69" t="s">
        <v>2</v>
      </c>
      <c r="C3556" s="67"/>
      <c r="D3556" s="67"/>
      <c r="E3556" s="67"/>
      <c r="F3556" s="67"/>
      <c r="G3556" s="67"/>
      <c r="H3556" s="67"/>
      <c r="I3556" s="67"/>
      <c r="J3556" s="67"/>
      <c r="K3556" s="67"/>
      <c r="L3556" s="68"/>
      <c r="M3556" s="68"/>
      <c r="N3556" s="68"/>
      <c r="O3556" s="68"/>
      <c r="P3556" s="67"/>
      <c r="Q3556" s="67"/>
      <c r="R3556" s="67"/>
      <c r="S3556" s="67"/>
      <c r="T3556" s="67"/>
      <c r="U3556" s="67"/>
      <c r="V3556" s="69"/>
      <c r="W3556" s="69"/>
      <c r="X3556" s="69"/>
      <c r="Y3556" s="69"/>
      <c r="Z3556" s="69"/>
      <c r="AA3556" s="69"/>
      <c r="AB3556" s="69"/>
      <c r="AC3556" s="69"/>
      <c r="AD3556" s="69"/>
      <c r="AE3556" s="69"/>
      <c r="AF3556" s="69"/>
      <c r="AG3556" s="69"/>
      <c r="AH3556" s="69"/>
      <c r="AI3556" s="69"/>
      <c r="AJ3556" s="69"/>
      <c r="AK3556" s="69"/>
      <c r="AL3556" s="69"/>
      <c r="AM3556" s="69"/>
      <c r="AN3556" s="69"/>
      <c r="AO3556" s="69"/>
      <c r="AP3556" s="69"/>
      <c r="AQ3556" s="69"/>
      <c r="AR3556" s="69"/>
      <c r="AS3556" s="69"/>
      <c r="AT3556" s="69"/>
      <c r="AU3556" s="69"/>
      <c r="AV3556" s="69"/>
      <c r="AW3556" s="69"/>
      <c r="AX3556" s="69"/>
      <c r="DI3556" s="65"/>
    </row>
    <row r="3557" spans="1:113" s="61" customFormat="1" ht="14.4">
      <c r="A3557" s="67"/>
      <c r="B3557" s="71"/>
      <c r="C3557" s="66"/>
      <c r="D3557" s="66"/>
      <c r="E3557" s="66"/>
      <c r="F3557" s="66"/>
      <c r="G3557" s="66"/>
      <c r="H3557" s="66"/>
      <c r="I3557" s="66"/>
      <c r="J3557" s="66"/>
      <c r="K3557" s="66"/>
      <c r="L3557" s="72"/>
      <c r="M3557" s="72"/>
      <c r="N3557" s="72"/>
      <c r="O3557" s="72"/>
      <c r="P3557" s="66"/>
      <c r="Q3557" s="66"/>
      <c r="R3557" s="66"/>
      <c r="S3557" s="66"/>
      <c r="T3557" s="66"/>
      <c r="U3557" s="66"/>
      <c r="V3557" s="73"/>
      <c r="W3557" s="73"/>
      <c r="X3557" s="73"/>
      <c r="Y3557" s="73"/>
      <c r="Z3557" s="73"/>
      <c r="AA3557" s="73"/>
      <c r="AB3557" s="73"/>
      <c r="AC3557" s="73"/>
      <c r="AD3557" s="73"/>
      <c r="AE3557" s="73"/>
      <c r="AF3557" s="73"/>
      <c r="AG3557" s="73"/>
      <c r="AH3557" s="73"/>
      <c r="AI3557" s="73"/>
      <c r="AJ3557" s="73"/>
      <c r="AK3557" s="73"/>
      <c r="AL3557" s="73"/>
      <c r="AM3557" s="73"/>
      <c r="AN3557" s="73"/>
      <c r="AO3557" s="73"/>
      <c r="AP3557" s="73"/>
      <c r="AQ3557" s="73"/>
      <c r="AR3557" s="73"/>
      <c r="AS3557" s="73"/>
      <c r="AT3557" s="73"/>
      <c r="AU3557" s="73"/>
      <c r="AV3557" s="73"/>
      <c r="AW3557" s="73"/>
      <c r="AX3557" s="74"/>
    </row>
    <row r="3558" spans="1:113" s="61" customFormat="1" ht="12" customHeight="1">
      <c r="A3558" s="67"/>
      <c r="B3558" s="186" t="s">
        <v>34</v>
      </c>
      <c r="C3558" s="187"/>
      <c r="D3558" s="187"/>
      <c r="E3558" s="187"/>
      <c r="F3558" s="187"/>
      <c r="G3558" s="187"/>
      <c r="H3558" s="187"/>
      <c r="I3558" s="187"/>
      <c r="J3558" s="187"/>
      <c r="K3558" s="187"/>
      <c r="L3558" s="187"/>
      <c r="M3558" s="187"/>
      <c r="N3558" s="187"/>
      <c r="O3558" s="187"/>
      <c r="P3558" s="187"/>
      <c r="Q3558" s="187"/>
      <c r="R3558" s="187"/>
      <c r="S3558" s="187"/>
      <c r="T3558" s="187"/>
      <c r="U3558" s="187"/>
      <c r="V3558" s="187"/>
      <c r="W3558" s="187"/>
      <c r="X3558" s="187"/>
      <c r="Y3558" s="187"/>
      <c r="Z3558" s="187"/>
      <c r="AA3558" s="187"/>
      <c r="AB3558" s="187"/>
      <c r="AC3558" s="187"/>
      <c r="AD3558" s="187"/>
      <c r="AE3558" s="187"/>
      <c r="AF3558" s="187"/>
      <c r="AG3558" s="187"/>
      <c r="AH3558" s="187"/>
      <c r="AI3558" s="187"/>
      <c r="AJ3558" s="187"/>
      <c r="AK3558" s="187"/>
      <c r="AL3558" s="187"/>
      <c r="AM3558" s="187"/>
      <c r="AN3558" s="187"/>
      <c r="AO3558" s="187"/>
      <c r="AP3558" s="187"/>
      <c r="AQ3558" s="187"/>
      <c r="AR3558" s="187"/>
      <c r="AS3558" s="187"/>
      <c r="AT3558" s="187"/>
      <c r="AU3558" s="187"/>
      <c r="AV3558" s="187"/>
      <c r="AW3558" s="187"/>
      <c r="AX3558" s="188"/>
    </row>
    <row r="3559" spans="1:113" s="61" customFormat="1" ht="12" customHeight="1">
      <c r="A3559" s="67"/>
      <c r="B3559" s="186"/>
      <c r="C3559" s="187"/>
      <c r="D3559" s="187"/>
      <c r="E3559" s="187"/>
      <c r="F3559" s="187"/>
      <c r="G3559" s="187"/>
      <c r="H3559" s="187"/>
      <c r="I3559" s="187"/>
      <c r="J3559" s="187"/>
      <c r="K3559" s="187"/>
      <c r="L3559" s="187"/>
      <c r="M3559" s="187"/>
      <c r="N3559" s="187"/>
      <c r="O3559" s="187"/>
      <c r="P3559" s="187"/>
      <c r="Q3559" s="187"/>
      <c r="R3559" s="187"/>
      <c r="S3559" s="187"/>
      <c r="T3559" s="187"/>
      <c r="U3559" s="187"/>
      <c r="V3559" s="187"/>
      <c r="W3559" s="187"/>
      <c r="X3559" s="187"/>
      <c r="Y3559" s="187"/>
      <c r="Z3559" s="187"/>
      <c r="AA3559" s="187"/>
      <c r="AB3559" s="187"/>
      <c r="AC3559" s="187"/>
      <c r="AD3559" s="187"/>
      <c r="AE3559" s="187"/>
      <c r="AF3559" s="187"/>
      <c r="AG3559" s="187"/>
      <c r="AH3559" s="187"/>
      <c r="AI3559" s="187"/>
      <c r="AJ3559" s="187"/>
      <c r="AK3559" s="187"/>
      <c r="AL3559" s="187"/>
      <c r="AM3559" s="187"/>
      <c r="AN3559" s="187"/>
      <c r="AO3559" s="187"/>
      <c r="AP3559" s="187"/>
      <c r="AQ3559" s="187"/>
      <c r="AR3559" s="187"/>
      <c r="AS3559" s="187"/>
      <c r="AT3559" s="187"/>
      <c r="AU3559" s="187"/>
      <c r="AV3559" s="187"/>
      <c r="AW3559" s="187"/>
      <c r="AX3559" s="188"/>
      <c r="BC3559" s="75"/>
    </row>
    <row r="3560" spans="1:113" s="61" customFormat="1" ht="12" customHeight="1">
      <c r="A3560" s="67"/>
      <c r="B3560" s="186"/>
      <c r="C3560" s="187"/>
      <c r="D3560" s="187"/>
      <c r="E3560" s="187"/>
      <c r="F3560" s="187"/>
      <c r="G3560" s="187"/>
      <c r="H3560" s="187"/>
      <c r="I3560" s="187"/>
      <c r="J3560" s="187"/>
      <c r="K3560" s="187"/>
      <c r="L3560" s="187"/>
      <c r="M3560" s="187"/>
      <c r="N3560" s="187"/>
      <c r="O3560" s="187"/>
      <c r="P3560" s="187"/>
      <c r="Q3560" s="187"/>
      <c r="R3560" s="187"/>
      <c r="S3560" s="187"/>
      <c r="T3560" s="187"/>
      <c r="U3560" s="187"/>
      <c r="V3560" s="187"/>
      <c r="W3560" s="187"/>
      <c r="X3560" s="187"/>
      <c r="Y3560" s="187"/>
      <c r="Z3560" s="187"/>
      <c r="AA3560" s="187"/>
      <c r="AB3560" s="187"/>
      <c r="AC3560" s="187"/>
      <c r="AD3560" s="187"/>
      <c r="AE3560" s="187"/>
      <c r="AF3560" s="187"/>
      <c r="AG3560" s="187"/>
      <c r="AH3560" s="187"/>
      <c r="AI3560" s="187"/>
      <c r="AJ3560" s="187"/>
      <c r="AK3560" s="187"/>
      <c r="AL3560" s="187"/>
      <c r="AM3560" s="187"/>
      <c r="AN3560" s="187"/>
      <c r="AO3560" s="187"/>
      <c r="AP3560" s="187"/>
      <c r="AQ3560" s="187"/>
      <c r="AR3560" s="187"/>
      <c r="AS3560" s="187"/>
      <c r="AT3560" s="187"/>
      <c r="AU3560" s="187"/>
      <c r="AV3560" s="187"/>
      <c r="AW3560" s="187"/>
      <c r="AX3560" s="188"/>
    </row>
    <row r="3561" spans="1:113" s="61" customFormat="1" ht="12" customHeight="1">
      <c r="A3561" s="67"/>
      <c r="B3561" s="186"/>
      <c r="C3561" s="187"/>
      <c r="D3561" s="187"/>
      <c r="E3561" s="187"/>
      <c r="F3561" s="187"/>
      <c r="G3561" s="187"/>
      <c r="H3561" s="187"/>
      <c r="I3561" s="187"/>
      <c r="J3561" s="187"/>
      <c r="K3561" s="187"/>
      <c r="L3561" s="187"/>
      <c r="M3561" s="187"/>
      <c r="N3561" s="187"/>
      <c r="O3561" s="187"/>
      <c r="P3561" s="187"/>
      <c r="Q3561" s="187"/>
      <c r="R3561" s="187"/>
      <c r="S3561" s="187"/>
      <c r="T3561" s="187"/>
      <c r="U3561" s="187"/>
      <c r="V3561" s="187"/>
      <c r="W3561" s="187"/>
      <c r="X3561" s="187"/>
      <c r="Y3561" s="187"/>
      <c r="Z3561" s="187"/>
      <c r="AA3561" s="187"/>
      <c r="AB3561" s="187"/>
      <c r="AC3561" s="187"/>
      <c r="AD3561" s="187"/>
      <c r="AE3561" s="187"/>
      <c r="AF3561" s="187"/>
      <c r="AG3561" s="187"/>
      <c r="AH3561" s="187"/>
      <c r="AI3561" s="187"/>
      <c r="AJ3561" s="187"/>
      <c r="AK3561" s="187"/>
      <c r="AL3561" s="187"/>
      <c r="AM3561" s="187"/>
      <c r="AN3561" s="187"/>
      <c r="AO3561" s="187"/>
      <c r="AP3561" s="187"/>
      <c r="AQ3561" s="187"/>
      <c r="AR3561" s="187"/>
      <c r="AS3561" s="187"/>
      <c r="AT3561" s="187"/>
      <c r="AU3561" s="187"/>
      <c r="AV3561" s="187"/>
      <c r="AW3561" s="187"/>
      <c r="AX3561" s="188"/>
    </row>
    <row r="3562" spans="1:113" s="61" customFormat="1" ht="12" customHeight="1">
      <c r="A3562" s="67"/>
      <c r="B3562" s="186"/>
      <c r="C3562" s="187"/>
      <c r="D3562" s="187"/>
      <c r="E3562" s="187"/>
      <c r="F3562" s="187"/>
      <c r="G3562" s="187"/>
      <c r="H3562" s="187"/>
      <c r="I3562" s="187"/>
      <c r="J3562" s="187"/>
      <c r="K3562" s="187"/>
      <c r="L3562" s="187"/>
      <c r="M3562" s="187"/>
      <c r="N3562" s="187"/>
      <c r="O3562" s="187"/>
      <c r="P3562" s="187"/>
      <c r="Q3562" s="187"/>
      <c r="R3562" s="187"/>
      <c r="S3562" s="187"/>
      <c r="T3562" s="187"/>
      <c r="U3562" s="187"/>
      <c r="V3562" s="187"/>
      <c r="W3562" s="187"/>
      <c r="X3562" s="187"/>
      <c r="Y3562" s="187"/>
      <c r="Z3562" s="187"/>
      <c r="AA3562" s="187"/>
      <c r="AB3562" s="187"/>
      <c r="AC3562" s="187"/>
      <c r="AD3562" s="187"/>
      <c r="AE3562" s="187"/>
      <c r="AF3562" s="187"/>
      <c r="AG3562" s="187"/>
      <c r="AH3562" s="187"/>
      <c r="AI3562" s="187"/>
      <c r="AJ3562" s="187"/>
      <c r="AK3562" s="187"/>
      <c r="AL3562" s="187"/>
      <c r="AM3562" s="187"/>
      <c r="AN3562" s="187"/>
      <c r="AO3562" s="187"/>
      <c r="AP3562" s="187"/>
      <c r="AQ3562" s="187"/>
      <c r="AR3562" s="187"/>
      <c r="AS3562" s="187"/>
      <c r="AT3562" s="187"/>
      <c r="AU3562" s="187"/>
      <c r="AV3562" s="187"/>
      <c r="AW3562" s="187"/>
      <c r="AX3562" s="188"/>
    </row>
    <row r="3563" spans="1:113" s="61" customFormat="1" ht="15" thickBot="1">
      <c r="A3563" s="76"/>
      <c r="B3563" s="77"/>
      <c r="C3563" s="78"/>
      <c r="D3563" s="78"/>
      <c r="E3563" s="78"/>
      <c r="F3563" s="78"/>
      <c r="G3563" s="78"/>
      <c r="H3563" s="78"/>
      <c r="I3563" s="78"/>
      <c r="J3563" s="78"/>
      <c r="K3563" s="78"/>
      <c r="L3563" s="78"/>
      <c r="M3563" s="78"/>
      <c r="N3563" s="78"/>
      <c r="O3563" s="78"/>
      <c r="P3563" s="78"/>
      <c r="Q3563" s="78"/>
      <c r="R3563" s="78"/>
      <c r="S3563" s="78"/>
      <c r="T3563" s="78"/>
      <c r="U3563" s="78"/>
      <c r="V3563" s="78"/>
      <c r="W3563" s="78"/>
      <c r="X3563" s="78"/>
      <c r="Y3563" s="78"/>
      <c r="Z3563" s="78"/>
      <c r="AA3563" s="78"/>
      <c r="AB3563" s="78"/>
      <c r="AC3563" s="78"/>
      <c r="AD3563" s="78"/>
      <c r="AE3563" s="78"/>
      <c r="AF3563" s="78"/>
      <c r="AG3563" s="78"/>
      <c r="AH3563" s="78"/>
      <c r="AI3563" s="78"/>
      <c r="AJ3563" s="78"/>
      <c r="AK3563" s="78"/>
      <c r="AL3563" s="78"/>
      <c r="AM3563" s="78"/>
      <c r="AN3563" s="78"/>
      <c r="AO3563" s="78"/>
      <c r="AP3563" s="78"/>
      <c r="AQ3563" s="78"/>
      <c r="AR3563" s="78"/>
      <c r="AS3563" s="78"/>
      <c r="AT3563" s="78"/>
      <c r="AU3563" s="78"/>
      <c r="AV3563" s="78"/>
      <c r="AW3563" s="78"/>
      <c r="AX3563" s="79"/>
    </row>
    <row r="3564" spans="1:113" s="61" customFormat="1">
      <c r="B3564" s="80"/>
    </row>
    <row r="3565" spans="1:113" s="61" customFormat="1" ht="15" thickBot="1">
      <c r="A3565" s="70"/>
      <c r="B3565" s="69" t="s">
        <v>3</v>
      </c>
      <c r="C3565" s="67"/>
      <c r="D3565" s="67"/>
      <c r="E3565" s="67"/>
      <c r="F3565" s="67"/>
      <c r="G3565" s="67"/>
      <c r="H3565" s="67"/>
      <c r="I3565" s="67"/>
      <c r="J3565" s="67"/>
      <c r="K3565" s="67"/>
      <c r="L3565" s="68"/>
      <c r="M3565" s="68"/>
      <c r="N3565" s="68"/>
      <c r="O3565" s="68"/>
      <c r="P3565" s="67"/>
      <c r="Q3565" s="67"/>
      <c r="R3565" s="67"/>
      <c r="S3565" s="67"/>
      <c r="T3565" s="67"/>
      <c r="U3565" s="67"/>
      <c r="V3565" s="69"/>
      <c r="W3565" s="69"/>
      <c r="X3565" s="69"/>
      <c r="Y3565" s="69"/>
      <c r="Z3565" s="69"/>
      <c r="AA3565" s="69"/>
      <c r="AB3565" s="69"/>
      <c r="AC3565" s="69"/>
      <c r="AD3565" s="69"/>
      <c r="AE3565" s="69"/>
      <c r="AF3565" s="69"/>
      <c r="AG3565" s="69"/>
      <c r="AH3565" s="69"/>
      <c r="AI3565" s="69"/>
      <c r="AJ3565" s="69"/>
      <c r="AK3565" s="69"/>
      <c r="AL3565" s="69"/>
      <c r="AM3565" s="69"/>
      <c r="AN3565" s="69"/>
      <c r="AO3565" s="69"/>
      <c r="AP3565" s="69"/>
      <c r="AQ3565" s="69"/>
      <c r="AR3565" s="69"/>
      <c r="AS3565" s="69"/>
      <c r="AT3565" s="69"/>
      <c r="AU3565" s="69"/>
      <c r="AV3565" s="69"/>
      <c r="AW3565" s="69"/>
      <c r="AX3565" s="69"/>
      <c r="DI3565" s="65"/>
    </row>
    <row r="3566" spans="1:113" s="61" customFormat="1" ht="14.4">
      <c r="A3566" s="67"/>
      <c r="B3566" s="71"/>
      <c r="C3566" s="66"/>
      <c r="D3566" s="66"/>
      <c r="E3566" s="66"/>
      <c r="F3566" s="66"/>
      <c r="G3566" s="66"/>
      <c r="H3566" s="66"/>
      <c r="I3566" s="66"/>
      <c r="J3566" s="66"/>
      <c r="K3566" s="66"/>
      <c r="L3566" s="72"/>
      <c r="M3566" s="72"/>
      <c r="N3566" s="72"/>
      <c r="O3566" s="72"/>
      <c r="P3566" s="66"/>
      <c r="Q3566" s="66"/>
      <c r="R3566" s="66"/>
      <c r="S3566" s="66"/>
      <c r="T3566" s="66"/>
      <c r="U3566" s="66"/>
      <c r="V3566" s="73"/>
      <c r="W3566" s="73"/>
      <c r="X3566" s="73"/>
      <c r="Y3566" s="73"/>
      <c r="Z3566" s="73"/>
      <c r="AA3566" s="73"/>
      <c r="AB3566" s="73"/>
      <c r="AC3566" s="73"/>
      <c r="AD3566" s="73"/>
      <c r="AE3566" s="73"/>
      <c r="AF3566" s="73"/>
      <c r="AG3566" s="73"/>
      <c r="AH3566" s="73"/>
      <c r="AI3566" s="73"/>
      <c r="AJ3566" s="73"/>
      <c r="AK3566" s="73"/>
      <c r="AL3566" s="73"/>
      <c r="AM3566" s="73"/>
      <c r="AN3566" s="73"/>
      <c r="AO3566" s="73"/>
      <c r="AP3566" s="73"/>
      <c r="AQ3566" s="73"/>
      <c r="AR3566" s="73"/>
      <c r="AS3566" s="73"/>
      <c r="AT3566" s="73"/>
      <c r="AU3566" s="73"/>
      <c r="AV3566" s="73"/>
      <c r="AW3566" s="73"/>
      <c r="AX3566" s="74"/>
    </row>
    <row r="3567" spans="1:113" s="61" customFormat="1" ht="12" customHeight="1">
      <c r="A3567" s="67"/>
      <c r="B3567" s="186" t="s">
        <v>35</v>
      </c>
      <c r="C3567" s="187"/>
      <c r="D3567" s="187"/>
      <c r="E3567" s="187"/>
      <c r="F3567" s="187"/>
      <c r="G3567" s="187"/>
      <c r="H3567" s="187"/>
      <c r="I3567" s="187"/>
      <c r="J3567" s="187"/>
      <c r="K3567" s="187"/>
      <c r="L3567" s="187"/>
      <c r="M3567" s="187"/>
      <c r="N3567" s="187"/>
      <c r="O3567" s="187"/>
      <c r="P3567" s="187"/>
      <c r="Q3567" s="187"/>
      <c r="R3567" s="187"/>
      <c r="S3567" s="187"/>
      <c r="T3567" s="187"/>
      <c r="U3567" s="187"/>
      <c r="V3567" s="187"/>
      <c r="W3567" s="187"/>
      <c r="X3567" s="187"/>
      <c r="Y3567" s="187"/>
      <c r="Z3567" s="187"/>
      <c r="AA3567" s="187"/>
      <c r="AB3567" s="187"/>
      <c r="AC3567" s="187"/>
      <c r="AD3567" s="187"/>
      <c r="AE3567" s="187"/>
      <c r="AF3567" s="187"/>
      <c r="AG3567" s="187"/>
      <c r="AH3567" s="187"/>
      <c r="AI3567" s="187"/>
      <c r="AJ3567" s="187"/>
      <c r="AK3567" s="187"/>
      <c r="AL3567" s="187"/>
      <c r="AM3567" s="187"/>
      <c r="AN3567" s="187"/>
      <c r="AO3567" s="187"/>
      <c r="AP3567" s="187"/>
      <c r="AQ3567" s="187"/>
      <c r="AR3567" s="187"/>
      <c r="AS3567" s="187"/>
      <c r="AT3567" s="187"/>
      <c r="AU3567" s="187"/>
      <c r="AV3567" s="187"/>
      <c r="AW3567" s="187"/>
      <c r="AX3567" s="188"/>
    </row>
    <row r="3568" spans="1:113" s="61" customFormat="1" ht="12" customHeight="1">
      <c r="A3568" s="67"/>
      <c r="B3568" s="186"/>
      <c r="C3568" s="187"/>
      <c r="D3568" s="187"/>
      <c r="E3568" s="187"/>
      <c r="F3568" s="187"/>
      <c r="G3568" s="187"/>
      <c r="H3568" s="187"/>
      <c r="I3568" s="187"/>
      <c r="J3568" s="187"/>
      <c r="K3568" s="187"/>
      <c r="L3568" s="187"/>
      <c r="M3568" s="187"/>
      <c r="N3568" s="187"/>
      <c r="O3568" s="187"/>
      <c r="P3568" s="187"/>
      <c r="Q3568" s="187"/>
      <c r="R3568" s="187"/>
      <c r="S3568" s="187"/>
      <c r="T3568" s="187"/>
      <c r="U3568" s="187"/>
      <c r="V3568" s="187"/>
      <c r="W3568" s="187"/>
      <c r="X3568" s="187"/>
      <c r="Y3568" s="187"/>
      <c r="Z3568" s="187"/>
      <c r="AA3568" s="187"/>
      <c r="AB3568" s="187"/>
      <c r="AC3568" s="187"/>
      <c r="AD3568" s="187"/>
      <c r="AE3568" s="187"/>
      <c r="AF3568" s="187"/>
      <c r="AG3568" s="187"/>
      <c r="AH3568" s="187"/>
      <c r="AI3568" s="187"/>
      <c r="AJ3568" s="187"/>
      <c r="AK3568" s="187"/>
      <c r="AL3568" s="187"/>
      <c r="AM3568" s="187"/>
      <c r="AN3568" s="187"/>
      <c r="AO3568" s="187"/>
      <c r="AP3568" s="187"/>
      <c r="AQ3568" s="187"/>
      <c r="AR3568" s="187"/>
      <c r="AS3568" s="187"/>
      <c r="AT3568" s="187"/>
      <c r="AU3568" s="187"/>
      <c r="AV3568" s="187"/>
      <c r="AW3568" s="187"/>
      <c r="AX3568" s="188"/>
      <c r="BC3568" s="75"/>
    </row>
    <row r="3569" spans="1:251" s="61" customFormat="1" ht="12" customHeight="1">
      <c r="A3569" s="67"/>
      <c r="B3569" s="186"/>
      <c r="C3569" s="187"/>
      <c r="D3569" s="187"/>
      <c r="E3569" s="187"/>
      <c r="F3569" s="187"/>
      <c r="G3569" s="187"/>
      <c r="H3569" s="187"/>
      <c r="I3569" s="187"/>
      <c r="J3569" s="187"/>
      <c r="K3569" s="187"/>
      <c r="L3569" s="187"/>
      <c r="M3569" s="187"/>
      <c r="N3569" s="187"/>
      <c r="O3569" s="187"/>
      <c r="P3569" s="187"/>
      <c r="Q3569" s="187"/>
      <c r="R3569" s="187"/>
      <c r="S3569" s="187"/>
      <c r="T3569" s="187"/>
      <c r="U3569" s="187"/>
      <c r="V3569" s="187"/>
      <c r="W3569" s="187"/>
      <c r="X3569" s="187"/>
      <c r="Y3569" s="187"/>
      <c r="Z3569" s="187"/>
      <c r="AA3569" s="187"/>
      <c r="AB3569" s="187"/>
      <c r="AC3569" s="187"/>
      <c r="AD3569" s="187"/>
      <c r="AE3569" s="187"/>
      <c r="AF3569" s="187"/>
      <c r="AG3569" s="187"/>
      <c r="AH3569" s="187"/>
      <c r="AI3569" s="187"/>
      <c r="AJ3569" s="187"/>
      <c r="AK3569" s="187"/>
      <c r="AL3569" s="187"/>
      <c r="AM3569" s="187"/>
      <c r="AN3569" s="187"/>
      <c r="AO3569" s="187"/>
      <c r="AP3569" s="187"/>
      <c r="AQ3569" s="187"/>
      <c r="AR3569" s="187"/>
      <c r="AS3569" s="187"/>
      <c r="AT3569" s="187"/>
      <c r="AU3569" s="187"/>
      <c r="AV3569" s="187"/>
      <c r="AW3569" s="187"/>
      <c r="AX3569" s="188"/>
    </row>
    <row r="3570" spans="1:251" s="61" customFormat="1" ht="12" customHeight="1">
      <c r="A3570" s="67"/>
      <c r="B3570" s="186"/>
      <c r="C3570" s="187"/>
      <c r="D3570" s="187"/>
      <c r="E3570" s="187"/>
      <c r="F3570" s="187"/>
      <c r="G3570" s="187"/>
      <c r="H3570" s="187"/>
      <c r="I3570" s="187"/>
      <c r="J3570" s="187"/>
      <c r="K3570" s="187"/>
      <c r="L3570" s="187"/>
      <c r="M3570" s="187"/>
      <c r="N3570" s="187"/>
      <c r="O3570" s="187"/>
      <c r="P3570" s="187"/>
      <c r="Q3570" s="187"/>
      <c r="R3570" s="187"/>
      <c r="S3570" s="187"/>
      <c r="T3570" s="187"/>
      <c r="U3570" s="187"/>
      <c r="V3570" s="187"/>
      <c r="W3570" s="187"/>
      <c r="X3570" s="187"/>
      <c r="Y3570" s="187"/>
      <c r="Z3570" s="187"/>
      <c r="AA3570" s="187"/>
      <c r="AB3570" s="187"/>
      <c r="AC3570" s="187"/>
      <c r="AD3570" s="187"/>
      <c r="AE3570" s="187"/>
      <c r="AF3570" s="187"/>
      <c r="AG3570" s="187"/>
      <c r="AH3570" s="187"/>
      <c r="AI3570" s="187"/>
      <c r="AJ3570" s="187"/>
      <c r="AK3570" s="187"/>
      <c r="AL3570" s="187"/>
      <c r="AM3570" s="187"/>
      <c r="AN3570" s="187"/>
      <c r="AO3570" s="187"/>
      <c r="AP3570" s="187"/>
      <c r="AQ3570" s="187"/>
      <c r="AR3570" s="187"/>
      <c r="AS3570" s="187"/>
      <c r="AT3570" s="187"/>
      <c r="AU3570" s="187"/>
      <c r="AV3570" s="187"/>
      <c r="AW3570" s="187"/>
      <c r="AX3570" s="188"/>
    </row>
    <row r="3571" spans="1:251" s="61" customFormat="1" ht="12" customHeight="1">
      <c r="A3571" s="67"/>
      <c r="B3571" s="186"/>
      <c r="C3571" s="187"/>
      <c r="D3571" s="187"/>
      <c r="E3571" s="187"/>
      <c r="F3571" s="187"/>
      <c r="G3571" s="187"/>
      <c r="H3571" s="187"/>
      <c r="I3571" s="187"/>
      <c r="J3571" s="187"/>
      <c r="K3571" s="187"/>
      <c r="L3571" s="187"/>
      <c r="M3571" s="187"/>
      <c r="N3571" s="187"/>
      <c r="O3571" s="187"/>
      <c r="P3571" s="187"/>
      <c r="Q3571" s="187"/>
      <c r="R3571" s="187"/>
      <c r="S3571" s="187"/>
      <c r="T3571" s="187"/>
      <c r="U3571" s="187"/>
      <c r="V3571" s="187"/>
      <c r="W3571" s="187"/>
      <c r="X3571" s="187"/>
      <c r="Y3571" s="187"/>
      <c r="Z3571" s="187"/>
      <c r="AA3571" s="187"/>
      <c r="AB3571" s="187"/>
      <c r="AC3571" s="187"/>
      <c r="AD3571" s="187"/>
      <c r="AE3571" s="187"/>
      <c r="AF3571" s="187"/>
      <c r="AG3571" s="187"/>
      <c r="AH3571" s="187"/>
      <c r="AI3571" s="187"/>
      <c r="AJ3571" s="187"/>
      <c r="AK3571" s="187"/>
      <c r="AL3571" s="187"/>
      <c r="AM3571" s="187"/>
      <c r="AN3571" s="187"/>
      <c r="AO3571" s="187"/>
      <c r="AP3571" s="187"/>
      <c r="AQ3571" s="187"/>
      <c r="AR3571" s="187"/>
      <c r="AS3571" s="187"/>
      <c r="AT3571" s="187"/>
      <c r="AU3571" s="187"/>
      <c r="AV3571" s="187"/>
      <c r="AW3571" s="187"/>
      <c r="AX3571" s="188"/>
    </row>
    <row r="3572" spans="1:251" s="61" customFormat="1" ht="15" thickBot="1">
      <c r="A3572" s="76"/>
      <c r="B3572" s="77"/>
      <c r="C3572" s="78"/>
      <c r="D3572" s="78"/>
      <c r="E3572" s="78"/>
      <c r="F3572" s="78"/>
      <c r="G3572" s="78"/>
      <c r="H3572" s="78"/>
      <c r="I3572" s="78"/>
      <c r="J3572" s="78"/>
      <c r="K3572" s="78"/>
      <c r="L3572" s="78"/>
      <c r="M3572" s="78"/>
      <c r="N3572" s="78"/>
      <c r="O3572" s="78"/>
      <c r="P3572" s="78"/>
      <c r="Q3572" s="78"/>
      <c r="R3572" s="78"/>
      <c r="S3572" s="78"/>
      <c r="T3572" s="78"/>
      <c r="U3572" s="78"/>
      <c r="V3572" s="78"/>
      <c r="W3572" s="78"/>
      <c r="X3572" s="78"/>
      <c r="Y3572" s="78"/>
      <c r="Z3572" s="78"/>
      <c r="AA3572" s="78"/>
      <c r="AB3572" s="78"/>
      <c r="AC3572" s="78"/>
      <c r="AD3572" s="78"/>
      <c r="AE3572" s="78"/>
      <c r="AF3572" s="78"/>
      <c r="AG3572" s="78"/>
      <c r="AH3572" s="78"/>
      <c r="AI3572" s="78"/>
      <c r="AJ3572" s="78"/>
      <c r="AK3572" s="78"/>
      <c r="AL3572" s="78"/>
      <c r="AM3572" s="78"/>
      <c r="AN3572" s="78"/>
      <c r="AO3572" s="78"/>
      <c r="AP3572" s="78"/>
      <c r="AQ3572" s="78"/>
      <c r="AR3572" s="78"/>
      <c r="AS3572" s="78"/>
      <c r="AT3572" s="78"/>
      <c r="AU3572" s="78"/>
      <c r="AV3572" s="78"/>
      <c r="AW3572" s="78"/>
      <c r="AX3572" s="79"/>
    </row>
    <row r="3573" spans="1:251" s="61" customFormat="1">
      <c r="B3573" s="80"/>
    </row>
    <row r="3574" spans="1:251" s="61" customFormat="1" ht="14.4">
      <c r="B3574" s="69" t="s">
        <v>4</v>
      </c>
      <c r="C3574" s="67"/>
      <c r="D3574" s="67"/>
      <c r="E3574" s="67"/>
      <c r="F3574" s="67"/>
      <c r="G3574" s="67"/>
      <c r="H3574" s="67"/>
      <c r="I3574" s="67"/>
      <c r="J3574" s="67"/>
      <c r="K3574" s="67"/>
      <c r="L3574" s="68"/>
      <c r="M3574" s="68"/>
      <c r="N3574" s="68"/>
      <c r="O3574" s="68"/>
      <c r="P3574" s="67"/>
      <c r="Q3574" s="67"/>
      <c r="R3574" s="67"/>
      <c r="S3574" s="67"/>
      <c r="T3574" s="67"/>
      <c r="U3574" s="67"/>
      <c r="V3574" s="69"/>
      <c r="W3574" s="69"/>
      <c r="X3574" s="69"/>
      <c r="Y3574" s="69"/>
      <c r="Z3574" s="69"/>
      <c r="AA3574" s="69"/>
      <c r="AB3574" s="69"/>
      <c r="AC3574" s="69"/>
      <c r="AD3574" s="69"/>
      <c r="AE3574" s="69"/>
      <c r="AF3574" s="69"/>
      <c r="AG3574" s="69"/>
      <c r="AH3574" s="69"/>
      <c r="AI3574" s="69"/>
      <c r="AJ3574" s="69"/>
      <c r="AK3574" s="69"/>
      <c r="AL3574" s="69"/>
      <c r="AM3574" s="69"/>
      <c r="AN3574" s="69"/>
      <c r="AO3574" s="69"/>
      <c r="AP3574" s="69"/>
      <c r="AQ3574" s="69"/>
      <c r="AR3574" s="69"/>
      <c r="AS3574" s="69"/>
      <c r="AT3574" s="69"/>
      <c r="AU3574" s="69"/>
      <c r="AV3574" s="69"/>
      <c r="AW3574" s="69"/>
      <c r="AX3574" s="69"/>
    </row>
    <row r="3575" spans="1:251" s="61" customFormat="1" ht="15" thickBot="1">
      <c r="B3575" s="67"/>
      <c r="C3575" s="67"/>
      <c r="D3575" s="67"/>
      <c r="E3575" s="67"/>
      <c r="F3575" s="67"/>
      <c r="G3575" s="67"/>
      <c r="H3575" s="67"/>
      <c r="I3575" s="67"/>
      <c r="J3575" s="67"/>
      <c r="K3575" s="67"/>
      <c r="L3575" s="68"/>
      <c r="M3575" s="68"/>
      <c r="N3575" s="68"/>
      <c r="O3575" s="68"/>
      <c r="P3575" s="67"/>
      <c r="Q3575" s="67"/>
      <c r="R3575" s="67"/>
      <c r="S3575" s="67"/>
      <c r="T3575" s="67"/>
      <c r="U3575" s="67"/>
      <c r="V3575" s="69"/>
      <c r="W3575" s="69"/>
      <c r="X3575" s="69"/>
      <c r="Y3575" s="69"/>
      <c r="Z3575" s="69"/>
      <c r="AA3575" s="69"/>
      <c r="AB3575" s="69"/>
      <c r="AC3575" s="69"/>
      <c r="AD3575" s="69"/>
      <c r="AE3575" s="69"/>
      <c r="AF3575" s="69"/>
      <c r="AG3575" s="69"/>
      <c r="AH3575" s="69"/>
      <c r="AI3575" s="69"/>
      <c r="AJ3575" s="69"/>
      <c r="AK3575" s="69"/>
      <c r="AL3575" s="69"/>
      <c r="AM3575" s="69"/>
      <c r="AN3575" s="69"/>
      <c r="AO3575" s="69"/>
      <c r="AP3575" s="69"/>
      <c r="AQ3575" s="69"/>
      <c r="AR3575" s="69"/>
      <c r="AS3575" s="69"/>
      <c r="AT3575" s="69"/>
      <c r="AU3575" s="69"/>
      <c r="AV3575" s="69"/>
      <c r="AW3575" s="69"/>
      <c r="AX3575" s="81" t="s">
        <v>5</v>
      </c>
    </row>
    <row r="3576" spans="1:251" s="75" customFormat="1" ht="13.5" customHeight="1">
      <c r="A3576" s="67"/>
      <c r="B3576" s="163" t="s">
        <v>6</v>
      </c>
      <c r="C3576" s="164"/>
      <c r="D3576" s="164"/>
      <c r="E3576" s="164"/>
      <c r="F3576" s="164"/>
      <c r="G3576" s="164"/>
      <c r="H3576" s="164"/>
      <c r="I3576" s="164"/>
      <c r="J3576" s="164"/>
      <c r="K3576" s="164"/>
      <c r="L3576" s="164"/>
      <c r="M3576" s="164"/>
      <c r="N3576" s="164"/>
      <c r="O3576" s="164"/>
      <c r="P3576" s="164"/>
      <c r="Q3576" s="164"/>
      <c r="R3576" s="164"/>
      <c r="S3576" s="164"/>
      <c r="T3576" s="164"/>
      <c r="U3576" s="164"/>
      <c r="V3576" s="164"/>
      <c r="W3576" s="164"/>
      <c r="X3576" s="164"/>
      <c r="Y3576" s="164"/>
      <c r="Z3576" s="165"/>
      <c r="AA3576" s="189" t="s">
        <v>9</v>
      </c>
      <c r="AB3576" s="164"/>
      <c r="AC3576" s="164"/>
      <c r="AD3576" s="164"/>
      <c r="AE3576" s="164"/>
      <c r="AF3576" s="164"/>
      <c r="AG3576" s="164"/>
      <c r="AH3576" s="164"/>
      <c r="AI3576" s="165"/>
      <c r="AJ3576" s="189" t="s">
        <v>10</v>
      </c>
      <c r="AK3576" s="164"/>
      <c r="AL3576" s="164"/>
      <c r="AM3576" s="164"/>
      <c r="AN3576" s="164"/>
      <c r="AO3576" s="164"/>
      <c r="AP3576" s="164"/>
      <c r="AQ3576" s="164"/>
      <c r="AR3576" s="165"/>
      <c r="AS3576" s="189" t="s">
        <v>7</v>
      </c>
      <c r="AT3576" s="164"/>
      <c r="AU3576" s="164"/>
      <c r="AV3576" s="164"/>
      <c r="AW3576" s="164"/>
      <c r="AX3576" s="171"/>
      <c r="AY3576" s="61"/>
      <c r="AZ3576" s="61"/>
      <c r="BA3576" s="61"/>
      <c r="BB3576" s="61"/>
      <c r="BC3576" s="61"/>
      <c r="BD3576" s="61"/>
      <c r="BE3576" s="61"/>
      <c r="BF3576" s="61"/>
      <c r="BG3576" s="61"/>
      <c r="BH3576" s="61"/>
      <c r="BI3576" s="61"/>
      <c r="BJ3576" s="61"/>
      <c r="BK3576" s="61"/>
      <c r="BL3576" s="61"/>
      <c r="BM3576" s="61"/>
      <c r="BN3576" s="61"/>
      <c r="BO3576" s="61"/>
      <c r="BP3576" s="61"/>
      <c r="BQ3576" s="61"/>
      <c r="BR3576" s="61"/>
      <c r="BS3576" s="61"/>
      <c r="BT3576" s="61"/>
      <c r="BU3576" s="61"/>
      <c r="BV3576" s="61"/>
      <c r="BW3576" s="61"/>
      <c r="BX3576" s="61"/>
      <c r="BY3576" s="61"/>
      <c r="BZ3576" s="61"/>
      <c r="CA3576" s="61"/>
      <c r="CB3576" s="61"/>
      <c r="CC3576" s="61"/>
      <c r="CD3576" s="61"/>
      <c r="CE3576" s="61"/>
      <c r="CF3576" s="61"/>
      <c r="CG3576" s="61"/>
      <c r="CH3576" s="61"/>
      <c r="CI3576" s="61"/>
      <c r="CJ3576" s="61"/>
      <c r="CK3576" s="61"/>
      <c r="CL3576" s="61"/>
      <c r="CM3576" s="61"/>
      <c r="CN3576" s="61"/>
      <c r="CO3576" s="61"/>
      <c r="CP3576" s="61"/>
      <c r="CQ3576" s="61"/>
      <c r="CR3576" s="61"/>
      <c r="CS3576" s="61"/>
      <c r="CT3576" s="61"/>
      <c r="CU3576" s="61"/>
      <c r="CV3576" s="61"/>
      <c r="CW3576" s="61"/>
      <c r="CX3576" s="61"/>
      <c r="CY3576" s="61"/>
      <c r="CZ3576" s="61"/>
      <c r="DA3576" s="61"/>
      <c r="DB3576" s="61"/>
      <c r="DC3576" s="61"/>
      <c r="DD3576" s="61"/>
      <c r="DE3576" s="61"/>
      <c r="DF3576" s="61"/>
      <c r="DG3576" s="61"/>
      <c r="DH3576" s="61"/>
      <c r="DI3576" s="61"/>
      <c r="DJ3576" s="61"/>
      <c r="DK3576" s="61"/>
      <c r="DL3576" s="61"/>
      <c r="DM3576" s="61"/>
      <c r="DN3576" s="61"/>
      <c r="DO3576" s="61"/>
      <c r="DP3576" s="61"/>
      <c r="DQ3576" s="61"/>
      <c r="DR3576" s="61"/>
      <c r="DS3576" s="61"/>
      <c r="DT3576" s="61"/>
      <c r="DU3576" s="61"/>
      <c r="DV3576" s="61"/>
      <c r="DW3576" s="61"/>
      <c r="DX3576" s="61"/>
      <c r="DY3576" s="61"/>
      <c r="DZ3576" s="61"/>
      <c r="EA3576" s="61"/>
      <c r="EB3576" s="61"/>
      <c r="EC3576" s="61"/>
      <c r="ED3576" s="61"/>
      <c r="EE3576" s="61"/>
      <c r="EF3576" s="61"/>
      <c r="EG3576" s="61"/>
      <c r="EH3576" s="61"/>
      <c r="EI3576" s="61"/>
      <c r="EJ3576" s="61"/>
      <c r="EK3576" s="61"/>
      <c r="EL3576" s="61"/>
      <c r="EM3576" s="61"/>
      <c r="EN3576" s="61"/>
      <c r="EO3576" s="61"/>
      <c r="EP3576" s="61"/>
      <c r="EQ3576" s="61"/>
      <c r="ER3576" s="61"/>
      <c r="ES3576" s="61"/>
      <c r="ET3576" s="61"/>
      <c r="EU3576" s="61"/>
      <c r="EV3576" s="61"/>
      <c r="EW3576" s="61"/>
      <c r="EX3576" s="61"/>
      <c r="EY3576" s="61"/>
      <c r="EZ3576" s="61"/>
      <c r="FA3576" s="61"/>
      <c r="FB3576" s="61"/>
      <c r="FC3576" s="61"/>
      <c r="FD3576" s="61"/>
      <c r="FE3576" s="61"/>
      <c r="FF3576" s="61"/>
      <c r="FG3576" s="61"/>
      <c r="FH3576" s="61"/>
      <c r="FI3576" s="61"/>
      <c r="FJ3576" s="61"/>
      <c r="FK3576" s="61"/>
      <c r="FL3576" s="61"/>
      <c r="FM3576" s="61"/>
      <c r="FN3576" s="61"/>
      <c r="FO3576" s="61"/>
      <c r="FP3576" s="61"/>
      <c r="FQ3576" s="61"/>
      <c r="FR3576" s="61"/>
      <c r="FS3576" s="61"/>
      <c r="FT3576" s="61"/>
      <c r="FU3576" s="61"/>
      <c r="FV3576" s="61"/>
      <c r="FW3576" s="61"/>
      <c r="FX3576" s="61"/>
      <c r="FY3576" s="61"/>
      <c r="FZ3576" s="61"/>
      <c r="GA3576" s="61"/>
      <c r="GB3576" s="61"/>
      <c r="GC3576" s="61"/>
      <c r="GD3576" s="61"/>
      <c r="GE3576" s="61"/>
      <c r="GF3576" s="61"/>
      <c r="GG3576" s="61"/>
      <c r="GH3576" s="61"/>
      <c r="GI3576" s="61"/>
      <c r="GJ3576" s="61"/>
      <c r="GK3576" s="61"/>
      <c r="GL3576" s="61"/>
      <c r="GM3576" s="61"/>
      <c r="GN3576" s="61"/>
      <c r="GO3576" s="61"/>
      <c r="GP3576" s="61"/>
      <c r="GQ3576" s="61"/>
      <c r="GR3576" s="61"/>
      <c r="GS3576" s="61"/>
      <c r="GT3576" s="61"/>
      <c r="GU3576" s="61"/>
      <c r="GV3576" s="61"/>
      <c r="GW3576" s="61"/>
      <c r="GX3576" s="61"/>
      <c r="GY3576" s="61"/>
      <c r="GZ3576" s="61"/>
      <c r="HA3576" s="61"/>
      <c r="HB3576" s="61"/>
      <c r="HC3576" s="61"/>
      <c r="HD3576" s="61"/>
      <c r="HE3576" s="61"/>
      <c r="HF3576" s="61"/>
      <c r="HG3576" s="61"/>
      <c r="HH3576" s="61"/>
      <c r="HI3576" s="61"/>
      <c r="HJ3576" s="61"/>
      <c r="HK3576" s="61"/>
      <c r="HL3576" s="61"/>
      <c r="HM3576" s="61"/>
      <c r="HN3576" s="61"/>
      <c r="HO3576" s="61"/>
      <c r="HP3576" s="61"/>
      <c r="HQ3576" s="61"/>
      <c r="HR3576" s="61"/>
      <c r="HS3576" s="61"/>
      <c r="HT3576" s="61"/>
      <c r="HU3576" s="61"/>
      <c r="HV3576" s="61"/>
      <c r="HW3576" s="61"/>
      <c r="HX3576" s="61"/>
      <c r="HY3576" s="61"/>
      <c r="HZ3576" s="61"/>
      <c r="IA3576" s="61"/>
      <c r="IB3576" s="61"/>
      <c r="IC3576" s="61"/>
      <c r="ID3576" s="61"/>
      <c r="IE3576" s="61"/>
      <c r="IF3576" s="61"/>
      <c r="IG3576" s="61"/>
      <c r="IH3576" s="61"/>
      <c r="II3576" s="61"/>
      <c r="IJ3576" s="61"/>
      <c r="IK3576" s="61"/>
      <c r="IL3576" s="61"/>
      <c r="IM3576" s="61"/>
      <c r="IN3576" s="61"/>
      <c r="IO3576" s="61"/>
      <c r="IP3576" s="61"/>
      <c r="IQ3576" s="61"/>
    </row>
    <row r="3577" spans="1:251" s="75" customFormat="1">
      <c r="A3577" s="67"/>
      <c r="B3577" s="166"/>
      <c r="C3577" s="167"/>
      <c r="D3577" s="167"/>
      <c r="E3577" s="167"/>
      <c r="F3577" s="167"/>
      <c r="G3577" s="167"/>
      <c r="H3577" s="167"/>
      <c r="I3577" s="167"/>
      <c r="J3577" s="167"/>
      <c r="K3577" s="167"/>
      <c r="L3577" s="167"/>
      <c r="M3577" s="167"/>
      <c r="N3577" s="167"/>
      <c r="O3577" s="167"/>
      <c r="P3577" s="167"/>
      <c r="Q3577" s="167"/>
      <c r="R3577" s="167"/>
      <c r="S3577" s="167"/>
      <c r="T3577" s="167"/>
      <c r="U3577" s="167"/>
      <c r="V3577" s="167"/>
      <c r="W3577" s="167"/>
      <c r="X3577" s="167"/>
      <c r="Y3577" s="167"/>
      <c r="Z3577" s="168"/>
      <c r="AA3577" s="170"/>
      <c r="AB3577" s="167"/>
      <c r="AC3577" s="167"/>
      <c r="AD3577" s="167"/>
      <c r="AE3577" s="167"/>
      <c r="AF3577" s="167"/>
      <c r="AG3577" s="167"/>
      <c r="AH3577" s="167"/>
      <c r="AI3577" s="168"/>
      <c r="AJ3577" s="170"/>
      <c r="AK3577" s="167"/>
      <c r="AL3577" s="167"/>
      <c r="AM3577" s="167"/>
      <c r="AN3577" s="167"/>
      <c r="AO3577" s="167"/>
      <c r="AP3577" s="167"/>
      <c r="AQ3577" s="167"/>
      <c r="AR3577" s="168"/>
      <c r="AS3577" s="170"/>
      <c r="AT3577" s="167"/>
      <c r="AU3577" s="167"/>
      <c r="AV3577" s="167"/>
      <c r="AW3577" s="167"/>
      <c r="AX3577" s="172"/>
      <c r="AY3577" s="61"/>
      <c r="AZ3577" s="61"/>
      <c r="BA3577" s="61"/>
      <c r="BB3577" s="82"/>
      <c r="BC3577" s="83"/>
      <c r="BE3577" s="61"/>
      <c r="BF3577" s="61"/>
      <c r="BG3577" s="61"/>
      <c r="BH3577" s="61"/>
      <c r="BI3577" s="61"/>
      <c r="BJ3577" s="61"/>
      <c r="BK3577" s="61"/>
      <c r="BL3577" s="61"/>
      <c r="BM3577" s="61"/>
      <c r="BN3577" s="61"/>
      <c r="BO3577" s="61"/>
      <c r="BP3577" s="61"/>
      <c r="BQ3577" s="61"/>
      <c r="BR3577" s="61"/>
      <c r="BS3577" s="61"/>
      <c r="BT3577" s="61"/>
      <c r="BU3577" s="61"/>
      <c r="BV3577" s="61"/>
      <c r="BW3577" s="61"/>
      <c r="BX3577" s="61"/>
      <c r="BY3577" s="61"/>
      <c r="BZ3577" s="61"/>
      <c r="CA3577" s="61"/>
      <c r="CB3577" s="61"/>
      <c r="CC3577" s="61"/>
      <c r="CD3577" s="61"/>
      <c r="CE3577" s="61"/>
      <c r="CF3577" s="61"/>
      <c r="CG3577" s="61"/>
      <c r="CH3577" s="61"/>
      <c r="CI3577" s="61"/>
      <c r="CJ3577" s="61"/>
      <c r="CK3577" s="61"/>
      <c r="CL3577" s="61"/>
      <c r="CM3577" s="61"/>
      <c r="CN3577" s="61"/>
      <c r="CO3577" s="61"/>
      <c r="CP3577" s="61"/>
      <c r="CQ3577" s="61"/>
      <c r="CR3577" s="61"/>
      <c r="CS3577" s="61"/>
      <c r="CT3577" s="61"/>
      <c r="CU3577" s="61"/>
      <c r="CV3577" s="61"/>
      <c r="CW3577" s="61"/>
      <c r="CX3577" s="61"/>
      <c r="CY3577" s="61"/>
      <c r="CZ3577" s="61"/>
      <c r="DA3577" s="61"/>
      <c r="DB3577" s="61"/>
      <c r="DC3577" s="61"/>
      <c r="DD3577" s="61"/>
      <c r="DE3577" s="61"/>
      <c r="DF3577" s="61"/>
      <c r="DG3577" s="61"/>
      <c r="DH3577" s="61"/>
      <c r="DI3577" s="61"/>
      <c r="DJ3577" s="61"/>
      <c r="DK3577" s="61"/>
      <c r="DL3577" s="61"/>
      <c r="DM3577" s="61"/>
      <c r="DN3577" s="61"/>
      <c r="DO3577" s="61"/>
      <c r="DP3577" s="61"/>
      <c r="DQ3577" s="61"/>
      <c r="DR3577" s="61"/>
      <c r="DS3577" s="61"/>
      <c r="DT3577" s="61"/>
      <c r="DU3577" s="61"/>
      <c r="DV3577" s="61"/>
      <c r="DW3577" s="61"/>
      <c r="DX3577" s="61"/>
      <c r="DY3577" s="61"/>
      <c r="DZ3577" s="61"/>
      <c r="EA3577" s="61"/>
      <c r="EB3577" s="61"/>
      <c r="EC3577" s="61"/>
      <c r="ED3577" s="61"/>
      <c r="EE3577" s="61"/>
      <c r="EF3577" s="61"/>
      <c r="EG3577" s="61"/>
      <c r="EH3577" s="61"/>
      <c r="EI3577" s="61"/>
      <c r="EJ3577" s="61"/>
      <c r="EK3577" s="61"/>
      <c r="EL3577" s="61"/>
      <c r="EM3577" s="61"/>
      <c r="EN3577" s="61"/>
      <c r="EO3577" s="61"/>
      <c r="EP3577" s="61"/>
      <c r="EQ3577" s="61"/>
      <c r="ER3577" s="61"/>
      <c r="ES3577" s="61"/>
      <c r="ET3577" s="61"/>
      <c r="EU3577" s="61"/>
      <c r="EV3577" s="61"/>
      <c r="EW3577" s="61"/>
      <c r="EX3577" s="61"/>
      <c r="EY3577" s="61"/>
      <c r="EZ3577" s="61"/>
      <c r="FA3577" s="61"/>
      <c r="FB3577" s="61"/>
      <c r="FC3577" s="61"/>
      <c r="FD3577" s="61"/>
      <c r="FE3577" s="61"/>
      <c r="FF3577" s="61"/>
      <c r="FG3577" s="61"/>
      <c r="FH3577" s="61"/>
      <c r="FI3577" s="61"/>
      <c r="FJ3577" s="61"/>
      <c r="FK3577" s="61"/>
      <c r="FL3577" s="61"/>
      <c r="FM3577" s="61"/>
      <c r="FN3577" s="61"/>
      <c r="FO3577" s="61"/>
      <c r="FP3577" s="61"/>
      <c r="FQ3577" s="61"/>
      <c r="FR3577" s="61"/>
      <c r="FS3577" s="61"/>
      <c r="FT3577" s="61"/>
      <c r="FU3577" s="61"/>
      <c r="FV3577" s="61"/>
      <c r="FW3577" s="61"/>
      <c r="FX3577" s="61"/>
      <c r="FY3577" s="61"/>
      <c r="FZ3577" s="61"/>
      <c r="GA3577" s="61"/>
      <c r="GB3577" s="61"/>
      <c r="GC3577" s="61"/>
      <c r="GD3577" s="61"/>
      <c r="GE3577" s="61"/>
      <c r="GF3577" s="61"/>
      <c r="GG3577" s="61"/>
      <c r="GH3577" s="61"/>
      <c r="GI3577" s="61"/>
      <c r="GJ3577" s="61"/>
      <c r="GK3577" s="61"/>
      <c r="GL3577" s="61"/>
      <c r="GM3577" s="61"/>
      <c r="GN3577" s="61"/>
      <c r="GO3577" s="61"/>
      <c r="GP3577" s="61"/>
      <c r="GQ3577" s="61"/>
      <c r="GR3577" s="61"/>
      <c r="GS3577" s="61"/>
      <c r="GT3577" s="61"/>
      <c r="GU3577" s="61"/>
      <c r="GV3577" s="61"/>
      <c r="GW3577" s="61"/>
      <c r="GX3577" s="61"/>
      <c r="GY3577" s="61"/>
      <c r="GZ3577" s="61"/>
      <c r="HA3577" s="61"/>
      <c r="HB3577" s="61"/>
      <c r="HC3577" s="61"/>
      <c r="HD3577" s="61"/>
      <c r="HE3577" s="61"/>
      <c r="HF3577" s="61"/>
      <c r="HG3577" s="61"/>
      <c r="HH3577" s="61"/>
      <c r="HI3577" s="61"/>
      <c r="HJ3577" s="61"/>
      <c r="HK3577" s="61"/>
      <c r="HL3577" s="61"/>
      <c r="HM3577" s="61"/>
      <c r="HN3577" s="61"/>
      <c r="HO3577" s="61"/>
      <c r="HP3577" s="61"/>
      <c r="HQ3577" s="61"/>
      <c r="HR3577" s="61"/>
      <c r="HS3577" s="61"/>
      <c r="HT3577" s="61"/>
      <c r="HU3577" s="61"/>
      <c r="HV3577" s="61"/>
      <c r="HW3577" s="61"/>
      <c r="HX3577" s="61"/>
      <c r="HY3577" s="61"/>
      <c r="HZ3577" s="61"/>
      <c r="IA3577" s="61"/>
      <c r="IB3577" s="61"/>
      <c r="IC3577" s="61"/>
      <c r="ID3577" s="61"/>
      <c r="IE3577" s="61"/>
      <c r="IF3577" s="61"/>
      <c r="IG3577" s="61"/>
      <c r="IH3577" s="61"/>
      <c r="II3577" s="61"/>
      <c r="IJ3577" s="61"/>
      <c r="IK3577" s="61"/>
      <c r="IL3577" s="61"/>
      <c r="IM3577" s="61"/>
      <c r="IN3577" s="61"/>
      <c r="IO3577" s="61"/>
      <c r="IP3577" s="61"/>
      <c r="IQ3577" s="61"/>
    </row>
    <row r="3578" spans="1:251" s="75" customFormat="1" ht="18.75" customHeight="1">
      <c r="A3578" s="67"/>
      <c r="B3578" s="59"/>
      <c r="C3578" s="175" t="s">
        <v>33</v>
      </c>
      <c r="D3578" s="176"/>
      <c r="E3578" s="176"/>
      <c r="F3578" s="176"/>
      <c r="G3578" s="176"/>
      <c r="H3578" s="176"/>
      <c r="I3578" s="176"/>
      <c r="J3578" s="176"/>
      <c r="K3578" s="176"/>
      <c r="L3578" s="176"/>
      <c r="M3578" s="176"/>
      <c r="N3578" s="176"/>
      <c r="O3578" s="176"/>
      <c r="P3578" s="176"/>
      <c r="Q3578" s="176"/>
      <c r="R3578" s="176"/>
      <c r="S3578" s="176"/>
      <c r="T3578" s="176"/>
      <c r="U3578" s="176"/>
      <c r="V3578" s="176"/>
      <c r="W3578" s="176"/>
      <c r="X3578" s="176"/>
      <c r="Y3578" s="176"/>
      <c r="Z3578" s="177"/>
      <c r="AA3578" s="178">
        <v>1033691</v>
      </c>
      <c r="AB3578" s="179"/>
      <c r="AC3578" s="179"/>
      <c r="AD3578" s="179"/>
      <c r="AE3578" s="179"/>
      <c r="AF3578" s="179"/>
      <c r="AG3578" s="179"/>
      <c r="AH3578" s="179"/>
      <c r="AI3578" s="180"/>
      <c r="AJ3578" s="178"/>
      <c r="AK3578" s="179"/>
      <c r="AL3578" s="179"/>
      <c r="AM3578" s="179"/>
      <c r="AN3578" s="179"/>
      <c r="AO3578" s="179"/>
      <c r="AP3578" s="179"/>
      <c r="AQ3578" s="179"/>
      <c r="AR3578" s="180"/>
      <c r="AS3578" s="181" t="s">
        <v>761</v>
      </c>
      <c r="AT3578" s="182"/>
      <c r="AU3578" s="182"/>
      <c r="AV3578" s="182"/>
      <c r="AW3578" s="182"/>
      <c r="AX3578" s="183"/>
      <c r="AY3578" s="61"/>
      <c r="AZ3578" s="61"/>
      <c r="BA3578" s="61"/>
      <c r="BB3578" s="61"/>
      <c r="BC3578" s="61"/>
      <c r="BD3578" s="61"/>
      <c r="BE3578" s="61"/>
      <c r="BF3578" s="61"/>
      <c r="BG3578" s="61"/>
      <c r="BH3578" s="61"/>
      <c r="BI3578" s="61"/>
      <c r="BJ3578" s="61"/>
      <c r="BK3578" s="61"/>
      <c r="BL3578" s="61"/>
      <c r="BM3578" s="61"/>
      <c r="BN3578" s="61"/>
      <c r="BO3578" s="61"/>
      <c r="BP3578" s="61"/>
      <c r="BQ3578" s="61"/>
      <c r="BR3578" s="61"/>
      <c r="BS3578" s="61"/>
      <c r="BT3578" s="61"/>
      <c r="BU3578" s="61"/>
      <c r="BV3578" s="61"/>
      <c r="BW3578" s="61"/>
      <c r="BX3578" s="61"/>
      <c r="BY3578" s="61"/>
      <c r="BZ3578" s="61"/>
      <c r="CA3578" s="61"/>
      <c r="CB3578" s="61"/>
      <c r="CC3578" s="61"/>
      <c r="CD3578" s="61"/>
      <c r="CE3578" s="61"/>
      <c r="CF3578" s="61"/>
      <c r="CG3578" s="61"/>
      <c r="CH3578" s="61"/>
      <c r="CI3578" s="61"/>
      <c r="CJ3578" s="61"/>
      <c r="CK3578" s="61"/>
      <c r="CL3578" s="61"/>
      <c r="CM3578" s="61"/>
      <c r="CN3578" s="61"/>
      <c r="CO3578" s="61"/>
      <c r="CP3578" s="61"/>
      <c r="CQ3578" s="61"/>
      <c r="CR3578" s="61"/>
      <c r="CS3578" s="61"/>
      <c r="CT3578" s="61"/>
      <c r="CU3578" s="61"/>
      <c r="CV3578" s="61"/>
      <c r="CW3578" s="61"/>
      <c r="CX3578" s="61"/>
      <c r="CY3578" s="61"/>
      <c r="CZ3578" s="61"/>
      <c r="DA3578" s="61"/>
      <c r="DB3578" s="61"/>
      <c r="DC3578" s="61"/>
      <c r="DD3578" s="61"/>
      <c r="DE3578" s="61"/>
      <c r="DF3578" s="61"/>
      <c r="DG3578" s="61"/>
      <c r="DH3578" s="61"/>
      <c r="DI3578" s="61"/>
      <c r="DJ3578" s="61"/>
      <c r="DK3578" s="61"/>
      <c r="DL3578" s="61"/>
      <c r="DM3578" s="61"/>
      <c r="DN3578" s="61"/>
      <c r="DO3578" s="61"/>
      <c r="DP3578" s="61"/>
      <c r="DQ3578" s="61"/>
      <c r="DR3578" s="61"/>
      <c r="DS3578" s="61"/>
      <c r="DT3578" s="61"/>
      <c r="DU3578" s="61"/>
      <c r="DV3578" s="61"/>
      <c r="DW3578" s="61"/>
      <c r="DX3578" s="61"/>
      <c r="DY3578" s="61"/>
      <c r="DZ3578" s="61"/>
      <c r="EA3578" s="61"/>
      <c r="EB3578" s="61"/>
      <c r="EC3578" s="61"/>
      <c r="ED3578" s="61"/>
      <c r="EE3578" s="61"/>
      <c r="EF3578" s="61"/>
      <c r="EG3578" s="61"/>
      <c r="EH3578" s="61"/>
      <c r="EI3578" s="61"/>
      <c r="EJ3578" s="61"/>
      <c r="EK3578" s="61"/>
      <c r="EL3578" s="61"/>
      <c r="EM3578" s="61"/>
      <c r="EN3578" s="61"/>
      <c r="EO3578" s="61"/>
      <c r="EP3578" s="61"/>
      <c r="EQ3578" s="61"/>
      <c r="ER3578" s="61"/>
      <c r="ES3578" s="61"/>
      <c r="ET3578" s="61"/>
      <c r="EU3578" s="61"/>
      <c r="EV3578" s="61"/>
      <c r="EW3578" s="61"/>
      <c r="EX3578" s="61"/>
      <c r="EY3578" s="61"/>
      <c r="EZ3578" s="61"/>
      <c r="FA3578" s="61"/>
      <c r="FB3578" s="61"/>
      <c r="FC3578" s="61"/>
      <c r="FD3578" s="61"/>
      <c r="FE3578" s="61"/>
      <c r="FF3578" s="61"/>
      <c r="FG3578" s="61"/>
      <c r="FH3578" s="61"/>
      <c r="FI3578" s="61"/>
      <c r="FJ3578" s="61"/>
      <c r="FK3578" s="61"/>
      <c r="FL3578" s="61"/>
      <c r="FM3578" s="61"/>
      <c r="FN3578" s="61"/>
      <c r="FO3578" s="61"/>
      <c r="FP3578" s="61"/>
      <c r="FQ3578" s="61"/>
      <c r="FR3578" s="61"/>
      <c r="FS3578" s="61"/>
      <c r="FT3578" s="61"/>
      <c r="FU3578" s="61"/>
      <c r="FV3578" s="61"/>
      <c r="FW3578" s="61"/>
      <c r="FX3578" s="61"/>
      <c r="FY3578" s="61"/>
      <c r="FZ3578" s="61"/>
      <c r="GA3578" s="61"/>
      <c r="GB3578" s="61"/>
      <c r="GC3578" s="61"/>
      <c r="GD3578" s="61"/>
      <c r="GE3578" s="61"/>
      <c r="GF3578" s="61"/>
      <c r="GG3578" s="61"/>
      <c r="GH3578" s="61"/>
      <c r="GI3578" s="61"/>
      <c r="GJ3578" s="61"/>
      <c r="GK3578" s="61"/>
      <c r="GL3578" s="61"/>
      <c r="GM3578" s="61"/>
      <c r="GN3578" s="61"/>
      <c r="GO3578" s="61"/>
      <c r="GP3578" s="61"/>
      <c r="GQ3578" s="61"/>
      <c r="GR3578" s="61"/>
      <c r="GS3578" s="61"/>
      <c r="GT3578" s="61"/>
      <c r="GU3578" s="61"/>
      <c r="GV3578" s="61"/>
      <c r="GW3578" s="61"/>
      <c r="GX3578" s="61"/>
      <c r="GY3578" s="61"/>
      <c r="GZ3578" s="61"/>
      <c r="HA3578" s="61"/>
      <c r="HB3578" s="61"/>
      <c r="HC3578" s="61"/>
      <c r="HD3578" s="61"/>
      <c r="HE3578" s="61"/>
      <c r="HF3578" s="61"/>
      <c r="HG3578" s="61"/>
      <c r="HH3578" s="61"/>
      <c r="HI3578" s="61"/>
      <c r="HJ3578" s="61"/>
      <c r="HK3578" s="61"/>
      <c r="HL3578" s="61"/>
      <c r="HM3578" s="61"/>
      <c r="HN3578" s="61"/>
      <c r="HO3578" s="61"/>
      <c r="HP3578" s="61"/>
      <c r="HQ3578" s="61"/>
      <c r="HR3578" s="61"/>
      <c r="HS3578" s="61"/>
      <c r="HT3578" s="61"/>
      <c r="HU3578" s="61"/>
      <c r="HV3578" s="61"/>
      <c r="HW3578" s="61"/>
      <c r="HX3578" s="61"/>
      <c r="HY3578" s="61"/>
      <c r="HZ3578" s="61"/>
      <c r="IA3578" s="61"/>
      <c r="IB3578" s="61"/>
      <c r="IC3578" s="61"/>
      <c r="ID3578" s="61"/>
      <c r="IE3578" s="61"/>
      <c r="IF3578" s="61"/>
      <c r="IG3578" s="61"/>
      <c r="IH3578" s="61"/>
      <c r="II3578" s="61"/>
      <c r="IJ3578" s="61"/>
      <c r="IK3578" s="61"/>
      <c r="IL3578" s="61"/>
      <c r="IM3578" s="61"/>
      <c r="IN3578" s="61"/>
      <c r="IO3578" s="61"/>
      <c r="IP3578" s="61"/>
      <c r="IQ3578" s="61"/>
    </row>
    <row r="3579" spans="1:251" s="75" customFormat="1" ht="18.75" customHeight="1" thickBot="1">
      <c r="A3579" s="76"/>
      <c r="B3579" s="144" t="s">
        <v>11</v>
      </c>
      <c r="C3579" s="145"/>
      <c r="D3579" s="145"/>
      <c r="E3579" s="145"/>
      <c r="F3579" s="145"/>
      <c r="G3579" s="145"/>
      <c r="H3579" s="145"/>
      <c r="I3579" s="145"/>
      <c r="J3579" s="145"/>
      <c r="K3579" s="145"/>
      <c r="L3579" s="145"/>
      <c r="M3579" s="145"/>
      <c r="N3579" s="145"/>
      <c r="O3579" s="145"/>
      <c r="P3579" s="145"/>
      <c r="Q3579" s="145"/>
      <c r="R3579" s="145"/>
      <c r="S3579" s="145"/>
      <c r="T3579" s="145"/>
      <c r="U3579" s="145"/>
      <c r="V3579" s="145"/>
      <c r="W3579" s="145"/>
      <c r="X3579" s="145"/>
      <c r="Y3579" s="145"/>
      <c r="Z3579" s="146"/>
      <c r="AA3579" s="184">
        <f>SUM($AA$3578:$AA$3578)</f>
        <v>1033691</v>
      </c>
      <c r="AB3579" s="148"/>
      <c r="AC3579" s="148"/>
      <c r="AD3579" s="148"/>
      <c r="AE3579" s="148"/>
      <c r="AF3579" s="148"/>
      <c r="AG3579" s="148"/>
      <c r="AH3579" s="148"/>
      <c r="AI3579" s="149"/>
      <c r="AJ3579" s="184"/>
      <c r="AK3579" s="148"/>
      <c r="AL3579" s="148"/>
      <c r="AM3579" s="148"/>
      <c r="AN3579" s="148"/>
      <c r="AO3579" s="148"/>
      <c r="AP3579" s="148"/>
      <c r="AQ3579" s="148"/>
      <c r="AR3579" s="149"/>
      <c r="AS3579" s="185"/>
      <c r="AT3579" s="151"/>
      <c r="AU3579" s="151"/>
      <c r="AV3579" s="151"/>
      <c r="AW3579" s="151"/>
      <c r="AX3579" s="152"/>
      <c r="AY3579" s="61"/>
      <c r="AZ3579" s="61"/>
      <c r="BA3579" s="61"/>
      <c r="BB3579" s="61"/>
      <c r="BC3579" s="61"/>
      <c r="BD3579" s="61"/>
      <c r="BE3579" s="61"/>
      <c r="BF3579" s="61"/>
      <c r="BG3579" s="61"/>
      <c r="BH3579" s="61"/>
      <c r="BI3579" s="61"/>
      <c r="BJ3579" s="61"/>
      <c r="BK3579" s="61"/>
      <c r="BL3579" s="61"/>
      <c r="BM3579" s="61"/>
      <c r="BN3579" s="61"/>
      <c r="BO3579" s="61"/>
      <c r="BP3579" s="61"/>
      <c r="BQ3579" s="61"/>
      <c r="BR3579" s="61"/>
      <c r="BS3579" s="61"/>
      <c r="BT3579" s="61"/>
      <c r="BU3579" s="61"/>
      <c r="BV3579" s="61"/>
      <c r="BW3579" s="61"/>
      <c r="BX3579" s="61"/>
      <c r="BY3579" s="61"/>
      <c r="BZ3579" s="61"/>
      <c r="CA3579" s="61"/>
      <c r="CB3579" s="61"/>
      <c r="CC3579" s="61"/>
      <c r="CD3579" s="61"/>
      <c r="CE3579" s="61"/>
      <c r="CF3579" s="61"/>
      <c r="CG3579" s="61"/>
      <c r="CH3579" s="61"/>
      <c r="CI3579" s="61"/>
      <c r="CJ3579" s="61"/>
      <c r="CK3579" s="61"/>
      <c r="CL3579" s="61"/>
      <c r="CM3579" s="61"/>
      <c r="CN3579" s="61"/>
      <c r="CO3579" s="61"/>
      <c r="CP3579" s="61"/>
      <c r="CQ3579" s="61"/>
      <c r="CR3579" s="61"/>
      <c r="CS3579" s="61"/>
      <c r="CT3579" s="61"/>
      <c r="CU3579" s="61"/>
      <c r="CV3579" s="61"/>
      <c r="CW3579" s="61"/>
      <c r="CX3579" s="61"/>
      <c r="CY3579" s="61"/>
      <c r="CZ3579" s="61"/>
      <c r="DA3579" s="61"/>
      <c r="DB3579" s="61"/>
      <c r="DC3579" s="61"/>
      <c r="DD3579" s="61"/>
      <c r="DE3579" s="61"/>
      <c r="DF3579" s="61"/>
      <c r="DG3579" s="61"/>
      <c r="DH3579" s="61"/>
      <c r="DI3579" s="61"/>
      <c r="DJ3579" s="61"/>
      <c r="DK3579" s="61"/>
      <c r="DL3579" s="61"/>
      <c r="DM3579" s="61"/>
      <c r="DN3579" s="61"/>
      <c r="DO3579" s="61"/>
      <c r="DP3579" s="61"/>
      <c r="DQ3579" s="61"/>
      <c r="DR3579" s="61"/>
      <c r="DS3579" s="61"/>
      <c r="DT3579" s="61"/>
      <c r="DU3579" s="61"/>
      <c r="DV3579" s="61"/>
      <c r="DW3579" s="61"/>
      <c r="DX3579" s="61"/>
      <c r="DY3579" s="61"/>
      <c r="DZ3579" s="61"/>
      <c r="EA3579" s="61"/>
      <c r="EB3579" s="61"/>
      <c r="EC3579" s="61"/>
      <c r="ED3579" s="61"/>
      <c r="EE3579" s="61"/>
      <c r="EF3579" s="61"/>
      <c r="EG3579" s="61"/>
      <c r="EH3579" s="61"/>
      <c r="EI3579" s="61"/>
      <c r="EJ3579" s="61"/>
      <c r="EK3579" s="61"/>
      <c r="EL3579" s="61"/>
      <c r="EM3579" s="61"/>
      <c r="EN3579" s="61"/>
      <c r="EO3579" s="61"/>
      <c r="EP3579" s="61"/>
      <c r="EQ3579" s="61"/>
      <c r="ER3579" s="61"/>
      <c r="ES3579" s="61"/>
      <c r="ET3579" s="61"/>
      <c r="EU3579" s="61"/>
      <c r="EV3579" s="61"/>
      <c r="EW3579" s="61"/>
      <c r="EX3579" s="61"/>
      <c r="EY3579" s="61"/>
      <c r="EZ3579" s="61"/>
      <c r="FA3579" s="61"/>
      <c r="FB3579" s="61"/>
      <c r="FC3579" s="61"/>
      <c r="FD3579" s="61"/>
      <c r="FE3579" s="61"/>
      <c r="FF3579" s="61"/>
      <c r="FG3579" s="61"/>
      <c r="FH3579" s="61"/>
      <c r="FI3579" s="61"/>
      <c r="FJ3579" s="61"/>
      <c r="FK3579" s="61"/>
      <c r="FL3579" s="61"/>
      <c r="FM3579" s="61"/>
      <c r="FN3579" s="61"/>
      <c r="FO3579" s="61"/>
      <c r="FP3579" s="61"/>
      <c r="FQ3579" s="61"/>
      <c r="FR3579" s="61"/>
      <c r="FS3579" s="61"/>
      <c r="FT3579" s="61"/>
      <c r="FU3579" s="61"/>
      <c r="FV3579" s="61"/>
      <c r="FW3579" s="61"/>
      <c r="FX3579" s="61"/>
      <c r="FY3579" s="61"/>
      <c r="FZ3579" s="61"/>
      <c r="GA3579" s="61"/>
      <c r="GB3579" s="61"/>
      <c r="GC3579" s="61"/>
      <c r="GD3579" s="61"/>
      <c r="GE3579" s="61"/>
      <c r="GF3579" s="61"/>
      <c r="GG3579" s="61"/>
      <c r="GH3579" s="61"/>
      <c r="GI3579" s="61"/>
      <c r="GJ3579" s="61"/>
      <c r="GK3579" s="61"/>
      <c r="GL3579" s="61"/>
      <c r="GM3579" s="61"/>
      <c r="GN3579" s="61"/>
      <c r="GO3579" s="61"/>
      <c r="GP3579" s="61"/>
      <c r="GQ3579" s="61"/>
      <c r="GR3579" s="61"/>
      <c r="GS3579" s="61"/>
      <c r="GT3579" s="61"/>
      <c r="GU3579" s="61"/>
      <c r="GV3579" s="61"/>
      <c r="GW3579" s="61"/>
      <c r="GX3579" s="61"/>
      <c r="GY3579" s="61"/>
      <c r="GZ3579" s="61"/>
      <c r="HA3579" s="61"/>
      <c r="HB3579" s="61"/>
      <c r="HC3579" s="61"/>
      <c r="HD3579" s="61"/>
      <c r="HE3579" s="61"/>
      <c r="HF3579" s="61"/>
      <c r="HG3579" s="61"/>
      <c r="HH3579" s="61"/>
      <c r="HI3579" s="61"/>
      <c r="HJ3579" s="61"/>
      <c r="HK3579" s="61"/>
      <c r="HL3579" s="61"/>
      <c r="HM3579" s="61"/>
      <c r="HN3579" s="61"/>
      <c r="HO3579" s="61"/>
      <c r="HP3579" s="61"/>
      <c r="HQ3579" s="61"/>
      <c r="HR3579" s="61"/>
      <c r="HS3579" s="61"/>
      <c r="HT3579" s="61"/>
      <c r="HU3579" s="61"/>
      <c r="HV3579" s="61"/>
      <c r="HW3579" s="61"/>
      <c r="HX3579" s="61"/>
      <c r="HY3579" s="61"/>
      <c r="HZ3579" s="61"/>
      <c r="IA3579" s="61"/>
      <c r="IB3579" s="61"/>
      <c r="IC3579" s="61"/>
      <c r="ID3579" s="61"/>
      <c r="IE3579" s="61"/>
      <c r="IF3579" s="61"/>
      <c r="IG3579" s="61"/>
      <c r="IH3579" s="61"/>
      <c r="II3579" s="61"/>
      <c r="IJ3579" s="61"/>
      <c r="IK3579" s="61"/>
      <c r="IL3579" s="61"/>
      <c r="IM3579" s="61"/>
      <c r="IN3579" s="61"/>
      <c r="IO3579" s="61"/>
      <c r="IP3579" s="61"/>
      <c r="IQ3579" s="61"/>
    </row>
    <row r="3581" spans="1:251" ht="19.2">
      <c r="A3581" s="1" t="s">
        <v>0</v>
      </c>
      <c r="AW3581" s="3"/>
      <c r="AX3581" s="4"/>
      <c r="AY3581" s="3"/>
    </row>
    <row r="3583" spans="1:251" ht="18">
      <c r="B3583" s="153" t="s">
        <v>8</v>
      </c>
      <c r="C3583" s="154"/>
      <c r="D3583" s="154"/>
      <c r="E3583" s="154"/>
      <c r="F3583" s="154"/>
      <c r="G3583" s="154"/>
      <c r="H3583" s="154"/>
      <c r="I3583" s="154"/>
      <c r="J3583" s="154"/>
      <c r="K3583" s="154"/>
      <c r="L3583" s="154"/>
      <c r="M3583" s="154"/>
      <c r="N3583" s="154"/>
      <c r="O3583" s="154"/>
      <c r="P3583" s="154"/>
      <c r="Q3583" s="154"/>
      <c r="R3583" s="154"/>
      <c r="S3583" s="154"/>
      <c r="T3583" s="154"/>
      <c r="U3583" s="154"/>
      <c r="V3583" s="154"/>
      <c r="W3583" s="154"/>
      <c r="X3583" s="154"/>
      <c r="Y3583" s="154"/>
      <c r="Z3583" s="154"/>
      <c r="AA3583" s="154"/>
      <c r="AB3583" s="154"/>
      <c r="AC3583" s="154"/>
      <c r="AD3583" s="154"/>
      <c r="AE3583" s="154"/>
      <c r="AF3583" s="154"/>
      <c r="AG3583" s="154"/>
      <c r="AH3583" s="154"/>
      <c r="AI3583" s="154"/>
      <c r="AJ3583" s="154"/>
      <c r="AK3583" s="154"/>
      <c r="AL3583" s="154"/>
      <c r="AM3583" s="154"/>
      <c r="AN3583" s="154"/>
      <c r="AO3583" s="154"/>
      <c r="AP3583" s="154"/>
      <c r="AQ3583" s="154"/>
      <c r="AR3583" s="154"/>
      <c r="AS3583" s="154"/>
      <c r="AT3583" s="154"/>
      <c r="AU3583" s="154"/>
      <c r="AV3583" s="154"/>
      <c r="AW3583" s="154"/>
      <c r="AX3583" s="154"/>
    </row>
    <row r="3584" spans="1:251">
      <c r="Z3584" s="5"/>
      <c r="AD3584" s="5"/>
      <c r="AE3584" s="5"/>
      <c r="AF3584" s="5"/>
      <c r="AG3584" s="5"/>
      <c r="AH3584" s="5"/>
      <c r="AI3584" s="5"/>
      <c r="AO3584" s="5"/>
    </row>
    <row r="3585" spans="1:113" ht="13.8" thickBot="1">
      <c r="Z3585" s="5"/>
      <c r="AD3585" s="5"/>
      <c r="AE3585" s="5"/>
      <c r="AF3585" s="5"/>
      <c r="AG3585" s="5"/>
      <c r="AH3585" s="5"/>
      <c r="AI3585" s="5"/>
      <c r="AO3585" s="5"/>
      <c r="DI3585" s="6"/>
    </row>
    <row r="3586" spans="1:113" ht="24.75" customHeight="1" thickBot="1">
      <c r="B3586" s="155" t="s">
        <v>1</v>
      </c>
      <c r="C3586" s="156"/>
      <c r="D3586" s="156"/>
      <c r="E3586" s="156"/>
      <c r="F3586" s="156"/>
      <c r="G3586" s="156"/>
      <c r="H3586" s="157" t="s">
        <v>415</v>
      </c>
      <c r="I3586" s="158"/>
      <c r="J3586" s="158"/>
      <c r="K3586" s="158"/>
      <c r="L3586" s="158"/>
      <c r="M3586" s="158"/>
      <c r="N3586" s="158"/>
      <c r="O3586" s="158"/>
      <c r="P3586" s="158"/>
      <c r="Q3586" s="158"/>
      <c r="R3586" s="158"/>
      <c r="S3586" s="158"/>
      <c r="T3586" s="158"/>
      <c r="U3586" s="158"/>
      <c r="V3586" s="158"/>
      <c r="W3586" s="158"/>
      <c r="X3586" s="158"/>
      <c r="Y3586" s="158"/>
      <c r="Z3586" s="158"/>
      <c r="AA3586" s="158"/>
      <c r="AB3586" s="158"/>
      <c r="AC3586" s="158"/>
      <c r="AD3586" s="158"/>
      <c r="AE3586" s="158"/>
      <c r="AF3586" s="158"/>
      <c r="AG3586" s="158"/>
      <c r="AH3586" s="158"/>
      <c r="AI3586" s="158"/>
      <c r="AJ3586" s="158"/>
      <c r="AK3586" s="158"/>
      <c r="AL3586" s="158"/>
      <c r="AM3586" s="158"/>
      <c r="AN3586" s="158"/>
      <c r="AO3586" s="158"/>
      <c r="AP3586" s="158"/>
      <c r="AQ3586" s="158"/>
      <c r="AR3586" s="158"/>
      <c r="AS3586" s="158"/>
      <c r="AT3586" s="158"/>
      <c r="AU3586" s="158"/>
      <c r="AV3586" s="158"/>
      <c r="AW3586" s="158"/>
      <c r="AX3586" s="159"/>
      <c r="DI3586" s="6"/>
    </row>
    <row r="3587" spans="1:113" ht="14.4">
      <c r="B3587" s="7"/>
      <c r="C3587" s="7"/>
      <c r="D3587" s="7"/>
      <c r="E3587" s="7"/>
      <c r="F3587" s="7"/>
      <c r="G3587" s="7"/>
      <c r="H3587" s="8"/>
      <c r="I3587" s="8"/>
      <c r="J3587" s="8"/>
      <c r="K3587" s="8"/>
      <c r="L3587" s="9"/>
      <c r="M3587" s="9"/>
      <c r="N3587" s="9"/>
      <c r="O3587" s="9"/>
      <c r="P3587" s="8"/>
      <c r="Q3587" s="8"/>
      <c r="R3587" s="8"/>
      <c r="S3587" s="8"/>
      <c r="T3587" s="8"/>
      <c r="U3587" s="8"/>
      <c r="V3587" s="10"/>
      <c r="W3587" s="10"/>
      <c r="X3587" s="10"/>
      <c r="Y3587" s="10"/>
      <c r="Z3587" s="10"/>
      <c r="AA3587" s="10"/>
      <c r="AB3587" s="10"/>
      <c r="AC3587" s="10"/>
      <c r="AD3587" s="10"/>
      <c r="AE3587" s="10"/>
      <c r="AF3587" s="10"/>
      <c r="AG3587" s="10"/>
      <c r="AH3587" s="10"/>
      <c r="AI3587" s="10"/>
      <c r="AJ3587" s="10"/>
      <c r="AK3587" s="10"/>
      <c r="AL3587" s="10"/>
      <c r="AM3587" s="10"/>
      <c r="AN3587" s="10"/>
      <c r="AO3587" s="10"/>
      <c r="AP3587" s="10"/>
      <c r="AQ3587" s="10"/>
      <c r="AR3587" s="10"/>
      <c r="AS3587" s="10"/>
      <c r="AT3587" s="10"/>
      <c r="AU3587" s="10"/>
      <c r="AV3587" s="10"/>
      <c r="AW3587" s="10"/>
      <c r="AX3587" s="10"/>
      <c r="DI3587" s="6"/>
    </row>
    <row r="3588" spans="1:113" ht="15" thickBot="1">
      <c r="A3588" s="11"/>
      <c r="B3588" s="10" t="s">
        <v>2</v>
      </c>
      <c r="C3588" s="8"/>
      <c r="D3588" s="8"/>
      <c r="E3588" s="8"/>
      <c r="F3588" s="8"/>
      <c r="G3588" s="8"/>
      <c r="H3588" s="8"/>
      <c r="I3588" s="8"/>
      <c r="J3588" s="8"/>
      <c r="K3588" s="8"/>
      <c r="L3588" s="9"/>
      <c r="M3588" s="9"/>
      <c r="N3588" s="9"/>
      <c r="O3588" s="9"/>
      <c r="P3588" s="8"/>
      <c r="Q3588" s="8"/>
      <c r="R3588" s="8"/>
      <c r="S3588" s="8"/>
      <c r="T3588" s="8"/>
      <c r="U3588" s="8"/>
      <c r="V3588" s="10"/>
      <c r="W3588" s="10"/>
      <c r="X3588" s="10"/>
      <c r="Y3588" s="10"/>
      <c r="Z3588" s="10"/>
      <c r="AA3588" s="10"/>
      <c r="AB3588" s="10"/>
      <c r="AC3588" s="10"/>
      <c r="AD3588" s="10"/>
      <c r="AE3588" s="10"/>
      <c r="AF3588" s="10"/>
      <c r="AG3588" s="10"/>
      <c r="AH3588" s="10"/>
      <c r="AI3588" s="10"/>
      <c r="AJ3588" s="10"/>
      <c r="AK3588" s="10"/>
      <c r="AL3588" s="10"/>
      <c r="AM3588" s="10"/>
      <c r="AN3588" s="10"/>
      <c r="AO3588" s="10"/>
      <c r="AP3588" s="10"/>
      <c r="AQ3588" s="10"/>
      <c r="AR3588" s="10"/>
      <c r="AS3588" s="10"/>
      <c r="AT3588" s="10"/>
      <c r="AU3588" s="10"/>
      <c r="AV3588" s="10"/>
      <c r="AW3588" s="10"/>
      <c r="AX3588" s="10"/>
      <c r="DI3588" s="6"/>
    </row>
    <row r="3589" spans="1:113" ht="14.4">
      <c r="A3589" s="8"/>
      <c r="B3589" s="12"/>
      <c r="C3589" s="7"/>
      <c r="D3589" s="7"/>
      <c r="E3589" s="7"/>
      <c r="F3589" s="7"/>
      <c r="G3589" s="7"/>
      <c r="H3589" s="7"/>
      <c r="I3589" s="7"/>
      <c r="J3589" s="7"/>
      <c r="K3589" s="7"/>
      <c r="L3589" s="13"/>
      <c r="M3589" s="13"/>
      <c r="N3589" s="13"/>
      <c r="O3589" s="13"/>
      <c r="P3589" s="7"/>
      <c r="Q3589" s="7"/>
      <c r="R3589" s="7"/>
      <c r="S3589" s="7"/>
      <c r="T3589" s="7"/>
      <c r="U3589" s="7"/>
      <c r="V3589" s="14"/>
      <c r="W3589" s="14"/>
      <c r="X3589" s="14"/>
      <c r="Y3589" s="14"/>
      <c r="Z3589" s="14"/>
      <c r="AA3589" s="14"/>
      <c r="AB3589" s="14"/>
      <c r="AC3589" s="14"/>
      <c r="AD3589" s="14"/>
      <c r="AE3589" s="14"/>
      <c r="AF3589" s="14"/>
      <c r="AG3589" s="14"/>
      <c r="AH3589" s="14"/>
      <c r="AI3589" s="14"/>
      <c r="AJ3589" s="14"/>
      <c r="AK3589" s="14"/>
      <c r="AL3589" s="14"/>
      <c r="AM3589" s="14"/>
      <c r="AN3589" s="14"/>
      <c r="AO3589" s="14"/>
      <c r="AP3589" s="14"/>
      <c r="AQ3589" s="14"/>
      <c r="AR3589" s="14"/>
      <c r="AS3589" s="14"/>
      <c r="AT3589" s="14"/>
      <c r="AU3589" s="14"/>
      <c r="AV3589" s="14"/>
      <c r="AW3589" s="14"/>
      <c r="AX3589" s="15"/>
    </row>
    <row r="3590" spans="1:113" ht="12" customHeight="1">
      <c r="A3590" s="8"/>
      <c r="B3590" s="160" t="s">
        <v>416</v>
      </c>
      <c r="C3590" s="161"/>
      <c r="D3590" s="161"/>
      <c r="E3590" s="161"/>
      <c r="F3590" s="161"/>
      <c r="G3590" s="161"/>
      <c r="H3590" s="161"/>
      <c r="I3590" s="161"/>
      <c r="J3590" s="161"/>
      <c r="K3590" s="161"/>
      <c r="L3590" s="161"/>
      <c r="M3590" s="161"/>
      <c r="N3590" s="161"/>
      <c r="O3590" s="161"/>
      <c r="P3590" s="161"/>
      <c r="Q3590" s="161"/>
      <c r="R3590" s="161"/>
      <c r="S3590" s="161"/>
      <c r="T3590" s="161"/>
      <c r="U3590" s="161"/>
      <c r="V3590" s="161"/>
      <c r="W3590" s="161"/>
      <c r="X3590" s="161"/>
      <c r="Y3590" s="161"/>
      <c r="Z3590" s="161"/>
      <c r="AA3590" s="161"/>
      <c r="AB3590" s="161"/>
      <c r="AC3590" s="161"/>
      <c r="AD3590" s="161"/>
      <c r="AE3590" s="161"/>
      <c r="AF3590" s="161"/>
      <c r="AG3590" s="161"/>
      <c r="AH3590" s="161"/>
      <c r="AI3590" s="161"/>
      <c r="AJ3590" s="161"/>
      <c r="AK3590" s="161"/>
      <c r="AL3590" s="161"/>
      <c r="AM3590" s="161"/>
      <c r="AN3590" s="161"/>
      <c r="AO3590" s="161"/>
      <c r="AP3590" s="161"/>
      <c r="AQ3590" s="161"/>
      <c r="AR3590" s="161"/>
      <c r="AS3590" s="161"/>
      <c r="AT3590" s="161"/>
      <c r="AU3590" s="161"/>
      <c r="AV3590" s="161"/>
      <c r="AW3590" s="161"/>
      <c r="AX3590" s="162"/>
    </row>
    <row r="3591" spans="1:113" ht="12" customHeight="1">
      <c r="A3591" s="8"/>
      <c r="B3591" s="160"/>
      <c r="C3591" s="161"/>
      <c r="D3591" s="161"/>
      <c r="E3591" s="161"/>
      <c r="F3591" s="161"/>
      <c r="G3591" s="161"/>
      <c r="H3591" s="161"/>
      <c r="I3591" s="161"/>
      <c r="J3591" s="161"/>
      <c r="K3591" s="161"/>
      <c r="L3591" s="161"/>
      <c r="M3591" s="161"/>
      <c r="N3591" s="161"/>
      <c r="O3591" s="161"/>
      <c r="P3591" s="161"/>
      <c r="Q3591" s="161"/>
      <c r="R3591" s="161"/>
      <c r="S3591" s="161"/>
      <c r="T3591" s="161"/>
      <c r="U3591" s="161"/>
      <c r="V3591" s="161"/>
      <c r="W3591" s="161"/>
      <c r="X3591" s="161"/>
      <c r="Y3591" s="161"/>
      <c r="Z3591" s="161"/>
      <c r="AA3591" s="161"/>
      <c r="AB3591" s="161"/>
      <c r="AC3591" s="161"/>
      <c r="AD3591" s="161"/>
      <c r="AE3591" s="161"/>
      <c r="AF3591" s="161"/>
      <c r="AG3591" s="161"/>
      <c r="AH3591" s="161"/>
      <c r="AI3591" s="161"/>
      <c r="AJ3591" s="161"/>
      <c r="AK3591" s="161"/>
      <c r="AL3591" s="161"/>
      <c r="AM3591" s="161"/>
      <c r="AN3591" s="161"/>
      <c r="AO3591" s="161"/>
      <c r="AP3591" s="161"/>
      <c r="AQ3591" s="161"/>
      <c r="AR3591" s="161"/>
      <c r="AS3591" s="161"/>
      <c r="AT3591" s="161"/>
      <c r="AU3591" s="161"/>
      <c r="AV3591" s="161"/>
      <c r="AW3591" s="161"/>
      <c r="AX3591" s="162"/>
    </row>
    <row r="3592" spans="1:113" ht="12" customHeight="1">
      <c r="A3592" s="8"/>
      <c r="B3592" s="160"/>
      <c r="C3592" s="161"/>
      <c r="D3592" s="161"/>
      <c r="E3592" s="161"/>
      <c r="F3592" s="161"/>
      <c r="G3592" s="161"/>
      <c r="H3592" s="161"/>
      <c r="I3592" s="161"/>
      <c r="J3592" s="161"/>
      <c r="K3592" s="161"/>
      <c r="L3592" s="161"/>
      <c r="M3592" s="161"/>
      <c r="N3592" s="161"/>
      <c r="O3592" s="161"/>
      <c r="P3592" s="161"/>
      <c r="Q3592" s="161"/>
      <c r="R3592" s="161"/>
      <c r="S3592" s="161"/>
      <c r="T3592" s="161"/>
      <c r="U3592" s="161"/>
      <c r="V3592" s="161"/>
      <c r="W3592" s="161"/>
      <c r="X3592" s="161"/>
      <c r="Y3592" s="161"/>
      <c r="Z3592" s="161"/>
      <c r="AA3592" s="161"/>
      <c r="AB3592" s="161"/>
      <c r="AC3592" s="161"/>
      <c r="AD3592" s="161"/>
      <c r="AE3592" s="161"/>
      <c r="AF3592" s="161"/>
      <c r="AG3592" s="161"/>
      <c r="AH3592" s="161"/>
      <c r="AI3592" s="161"/>
      <c r="AJ3592" s="161"/>
      <c r="AK3592" s="161"/>
      <c r="AL3592" s="161"/>
      <c r="AM3592" s="161"/>
      <c r="AN3592" s="161"/>
      <c r="AO3592" s="161"/>
      <c r="AP3592" s="161"/>
      <c r="AQ3592" s="161"/>
      <c r="AR3592" s="161"/>
      <c r="AS3592" s="161"/>
      <c r="AT3592" s="161"/>
      <c r="AU3592" s="161"/>
      <c r="AV3592" s="161"/>
      <c r="AW3592" s="161"/>
      <c r="AX3592" s="162"/>
    </row>
    <row r="3593" spans="1:113" ht="12" customHeight="1">
      <c r="A3593" s="8"/>
      <c r="B3593" s="160"/>
      <c r="C3593" s="161"/>
      <c r="D3593" s="161"/>
      <c r="E3593" s="161"/>
      <c r="F3593" s="161"/>
      <c r="G3593" s="161"/>
      <c r="H3593" s="161"/>
      <c r="I3593" s="161"/>
      <c r="J3593" s="161"/>
      <c r="K3593" s="161"/>
      <c r="L3593" s="161"/>
      <c r="M3593" s="161"/>
      <c r="N3593" s="161"/>
      <c r="O3593" s="161"/>
      <c r="P3593" s="161"/>
      <c r="Q3593" s="161"/>
      <c r="R3593" s="161"/>
      <c r="S3593" s="161"/>
      <c r="T3593" s="161"/>
      <c r="U3593" s="161"/>
      <c r="V3593" s="161"/>
      <c r="W3593" s="161"/>
      <c r="X3593" s="161"/>
      <c r="Y3593" s="161"/>
      <c r="Z3593" s="161"/>
      <c r="AA3593" s="161"/>
      <c r="AB3593" s="161"/>
      <c r="AC3593" s="161"/>
      <c r="AD3593" s="161"/>
      <c r="AE3593" s="161"/>
      <c r="AF3593" s="161"/>
      <c r="AG3593" s="161"/>
      <c r="AH3593" s="161"/>
      <c r="AI3593" s="161"/>
      <c r="AJ3593" s="161"/>
      <c r="AK3593" s="161"/>
      <c r="AL3593" s="161"/>
      <c r="AM3593" s="161"/>
      <c r="AN3593" s="161"/>
      <c r="AO3593" s="161"/>
      <c r="AP3593" s="161"/>
      <c r="AQ3593" s="161"/>
      <c r="AR3593" s="161"/>
      <c r="AS3593" s="161"/>
      <c r="AT3593" s="161"/>
      <c r="AU3593" s="161"/>
      <c r="AV3593" s="161"/>
      <c r="AW3593" s="161"/>
      <c r="AX3593" s="162"/>
      <c r="BC3593" s="16"/>
    </row>
    <row r="3594" spans="1:113" ht="12" customHeight="1">
      <c r="A3594" s="8"/>
      <c r="B3594" s="160"/>
      <c r="C3594" s="161"/>
      <c r="D3594" s="161"/>
      <c r="E3594" s="161"/>
      <c r="F3594" s="161"/>
      <c r="G3594" s="161"/>
      <c r="H3594" s="161"/>
      <c r="I3594" s="161"/>
      <c r="J3594" s="161"/>
      <c r="K3594" s="161"/>
      <c r="L3594" s="161"/>
      <c r="M3594" s="161"/>
      <c r="N3594" s="161"/>
      <c r="O3594" s="161"/>
      <c r="P3594" s="161"/>
      <c r="Q3594" s="161"/>
      <c r="R3594" s="161"/>
      <c r="S3594" s="161"/>
      <c r="T3594" s="161"/>
      <c r="U3594" s="161"/>
      <c r="V3594" s="161"/>
      <c r="W3594" s="161"/>
      <c r="X3594" s="161"/>
      <c r="Y3594" s="161"/>
      <c r="Z3594" s="161"/>
      <c r="AA3594" s="161"/>
      <c r="AB3594" s="161"/>
      <c r="AC3594" s="161"/>
      <c r="AD3594" s="161"/>
      <c r="AE3594" s="161"/>
      <c r="AF3594" s="161"/>
      <c r="AG3594" s="161"/>
      <c r="AH3594" s="161"/>
      <c r="AI3594" s="161"/>
      <c r="AJ3594" s="161"/>
      <c r="AK3594" s="161"/>
      <c r="AL3594" s="161"/>
      <c r="AM3594" s="161"/>
      <c r="AN3594" s="161"/>
      <c r="AO3594" s="161"/>
      <c r="AP3594" s="161"/>
      <c r="AQ3594" s="161"/>
      <c r="AR3594" s="161"/>
      <c r="AS3594" s="161"/>
      <c r="AT3594" s="161"/>
      <c r="AU3594" s="161"/>
      <c r="AV3594" s="161"/>
      <c r="AW3594" s="161"/>
      <c r="AX3594" s="162"/>
    </row>
    <row r="3595" spans="1:113" ht="12" customHeight="1">
      <c r="A3595" s="8"/>
      <c r="B3595" s="160"/>
      <c r="C3595" s="161"/>
      <c r="D3595" s="161"/>
      <c r="E3595" s="161"/>
      <c r="F3595" s="161"/>
      <c r="G3595" s="161"/>
      <c r="H3595" s="161"/>
      <c r="I3595" s="161"/>
      <c r="J3595" s="161"/>
      <c r="K3595" s="161"/>
      <c r="L3595" s="161"/>
      <c r="M3595" s="161"/>
      <c r="N3595" s="161"/>
      <c r="O3595" s="161"/>
      <c r="P3595" s="161"/>
      <c r="Q3595" s="161"/>
      <c r="R3595" s="161"/>
      <c r="S3595" s="161"/>
      <c r="T3595" s="161"/>
      <c r="U3595" s="161"/>
      <c r="V3595" s="161"/>
      <c r="W3595" s="161"/>
      <c r="X3595" s="161"/>
      <c r="Y3595" s="161"/>
      <c r="Z3595" s="161"/>
      <c r="AA3595" s="161"/>
      <c r="AB3595" s="161"/>
      <c r="AC3595" s="161"/>
      <c r="AD3595" s="161"/>
      <c r="AE3595" s="161"/>
      <c r="AF3595" s="161"/>
      <c r="AG3595" s="161"/>
      <c r="AH3595" s="161"/>
      <c r="AI3595" s="161"/>
      <c r="AJ3595" s="161"/>
      <c r="AK3595" s="161"/>
      <c r="AL3595" s="161"/>
      <c r="AM3595" s="161"/>
      <c r="AN3595" s="161"/>
      <c r="AO3595" s="161"/>
      <c r="AP3595" s="161"/>
      <c r="AQ3595" s="161"/>
      <c r="AR3595" s="161"/>
      <c r="AS3595" s="161"/>
      <c r="AT3595" s="161"/>
      <c r="AU3595" s="161"/>
      <c r="AV3595" s="161"/>
      <c r="AW3595" s="161"/>
      <c r="AX3595" s="162"/>
    </row>
    <row r="3596" spans="1:113" ht="12" customHeight="1">
      <c r="A3596" s="8"/>
      <c r="B3596" s="160"/>
      <c r="C3596" s="161"/>
      <c r="D3596" s="161"/>
      <c r="E3596" s="161"/>
      <c r="F3596" s="161"/>
      <c r="G3596" s="161"/>
      <c r="H3596" s="161"/>
      <c r="I3596" s="161"/>
      <c r="J3596" s="161"/>
      <c r="K3596" s="161"/>
      <c r="L3596" s="161"/>
      <c r="M3596" s="161"/>
      <c r="N3596" s="161"/>
      <c r="O3596" s="161"/>
      <c r="P3596" s="161"/>
      <c r="Q3596" s="161"/>
      <c r="R3596" s="161"/>
      <c r="S3596" s="161"/>
      <c r="T3596" s="161"/>
      <c r="U3596" s="161"/>
      <c r="V3596" s="161"/>
      <c r="W3596" s="161"/>
      <c r="X3596" s="161"/>
      <c r="Y3596" s="161"/>
      <c r="Z3596" s="161"/>
      <c r="AA3596" s="161"/>
      <c r="AB3596" s="161"/>
      <c r="AC3596" s="161"/>
      <c r="AD3596" s="161"/>
      <c r="AE3596" s="161"/>
      <c r="AF3596" s="161"/>
      <c r="AG3596" s="161"/>
      <c r="AH3596" s="161"/>
      <c r="AI3596" s="161"/>
      <c r="AJ3596" s="161"/>
      <c r="AK3596" s="161"/>
      <c r="AL3596" s="161"/>
      <c r="AM3596" s="161"/>
      <c r="AN3596" s="161"/>
      <c r="AO3596" s="161"/>
      <c r="AP3596" s="161"/>
      <c r="AQ3596" s="161"/>
      <c r="AR3596" s="161"/>
      <c r="AS3596" s="161"/>
      <c r="AT3596" s="161"/>
      <c r="AU3596" s="161"/>
      <c r="AV3596" s="161"/>
      <c r="AW3596" s="161"/>
      <c r="AX3596" s="162"/>
    </row>
    <row r="3597" spans="1:113" ht="15" thickBot="1">
      <c r="A3597" s="17"/>
      <c r="B3597" s="18"/>
      <c r="C3597" s="19"/>
      <c r="D3597" s="19"/>
      <c r="E3597" s="19"/>
      <c r="F3597" s="19"/>
      <c r="G3597" s="19"/>
      <c r="H3597" s="19"/>
      <c r="I3597" s="19"/>
      <c r="J3597" s="19"/>
      <c r="K3597" s="19"/>
      <c r="L3597" s="19"/>
      <c r="M3597" s="19"/>
      <c r="N3597" s="19"/>
      <c r="O3597" s="19"/>
      <c r="P3597" s="19"/>
      <c r="Q3597" s="19"/>
      <c r="R3597" s="19"/>
      <c r="S3597" s="19"/>
      <c r="T3597" s="19"/>
      <c r="U3597" s="19"/>
      <c r="V3597" s="19"/>
      <c r="W3597" s="19"/>
      <c r="X3597" s="19"/>
      <c r="Y3597" s="19"/>
      <c r="Z3597" s="19"/>
      <c r="AA3597" s="19"/>
      <c r="AB3597" s="19"/>
      <c r="AC3597" s="19"/>
      <c r="AD3597" s="19"/>
      <c r="AE3597" s="19"/>
      <c r="AF3597" s="19"/>
      <c r="AG3597" s="19"/>
      <c r="AH3597" s="19"/>
      <c r="AI3597" s="19"/>
      <c r="AJ3597" s="19"/>
      <c r="AK3597" s="19"/>
      <c r="AL3597" s="19"/>
      <c r="AM3597" s="19"/>
      <c r="AN3597" s="19"/>
      <c r="AO3597" s="19"/>
      <c r="AP3597" s="19"/>
      <c r="AQ3597" s="19"/>
      <c r="AR3597" s="19"/>
      <c r="AS3597" s="19"/>
      <c r="AT3597" s="19"/>
      <c r="AU3597" s="19"/>
      <c r="AV3597" s="19"/>
      <c r="AW3597" s="19"/>
      <c r="AX3597" s="20"/>
    </row>
    <row r="3598" spans="1:113">
      <c r="B3598" s="21"/>
    </row>
    <row r="3599" spans="1:113" ht="15" thickBot="1">
      <c r="A3599" s="11"/>
      <c r="B3599" s="10" t="s">
        <v>3</v>
      </c>
      <c r="C3599" s="8"/>
      <c r="D3599" s="8"/>
      <c r="E3599" s="8"/>
      <c r="F3599" s="8"/>
      <c r="G3599" s="8"/>
      <c r="H3599" s="8"/>
      <c r="I3599" s="8"/>
      <c r="J3599" s="8"/>
      <c r="K3599" s="8"/>
      <c r="L3599" s="9"/>
      <c r="M3599" s="9"/>
      <c r="N3599" s="9"/>
      <c r="O3599" s="9"/>
      <c r="P3599" s="8"/>
      <c r="Q3599" s="8"/>
      <c r="R3599" s="8"/>
      <c r="S3599" s="8"/>
      <c r="T3599" s="8"/>
      <c r="U3599" s="8"/>
      <c r="V3599" s="10"/>
      <c r="W3599" s="10"/>
      <c r="X3599" s="10"/>
      <c r="Y3599" s="10"/>
      <c r="Z3599" s="10"/>
      <c r="AA3599" s="10"/>
      <c r="AB3599" s="10"/>
      <c r="AC3599" s="10"/>
      <c r="AD3599" s="10"/>
      <c r="AE3599" s="10"/>
      <c r="AF3599" s="10"/>
      <c r="AG3599" s="10"/>
      <c r="AH3599" s="10"/>
      <c r="AI3599" s="10"/>
      <c r="AJ3599" s="10"/>
      <c r="AK3599" s="10"/>
      <c r="AL3599" s="10"/>
      <c r="AM3599" s="10"/>
      <c r="AN3599" s="10"/>
      <c r="AO3599" s="10"/>
      <c r="AP3599" s="10"/>
      <c r="AQ3599" s="10"/>
      <c r="AR3599" s="10"/>
      <c r="AS3599" s="10"/>
      <c r="AT3599" s="10"/>
      <c r="AU3599" s="10"/>
      <c r="AV3599" s="10"/>
      <c r="AW3599" s="10"/>
      <c r="AX3599" s="10"/>
      <c r="DI3599" s="6"/>
    </row>
    <row r="3600" spans="1:113" ht="14.4">
      <c r="A3600" s="8"/>
      <c r="B3600" s="12"/>
      <c r="C3600" s="7"/>
      <c r="D3600" s="7"/>
      <c r="E3600" s="7"/>
      <c r="F3600" s="7"/>
      <c r="G3600" s="7"/>
      <c r="H3600" s="7"/>
      <c r="I3600" s="7"/>
      <c r="J3600" s="7"/>
      <c r="K3600" s="7"/>
      <c r="L3600" s="13"/>
      <c r="M3600" s="13"/>
      <c r="N3600" s="13"/>
      <c r="O3600" s="13"/>
      <c r="P3600" s="7"/>
      <c r="Q3600" s="7"/>
      <c r="R3600" s="7"/>
      <c r="S3600" s="7"/>
      <c r="T3600" s="7"/>
      <c r="U3600" s="7"/>
      <c r="V3600" s="14"/>
      <c r="W3600" s="14"/>
      <c r="X3600" s="14"/>
      <c r="Y3600" s="14"/>
      <c r="Z3600" s="14"/>
      <c r="AA3600" s="14"/>
      <c r="AB3600" s="14"/>
      <c r="AC3600" s="14"/>
      <c r="AD3600" s="14"/>
      <c r="AE3600" s="14"/>
      <c r="AF3600" s="14"/>
      <c r="AG3600" s="14"/>
      <c r="AH3600" s="14"/>
      <c r="AI3600" s="14"/>
      <c r="AJ3600" s="14"/>
      <c r="AK3600" s="14"/>
      <c r="AL3600" s="14"/>
      <c r="AM3600" s="14"/>
      <c r="AN3600" s="14"/>
      <c r="AO3600" s="14"/>
      <c r="AP3600" s="14"/>
      <c r="AQ3600" s="14"/>
      <c r="AR3600" s="14"/>
      <c r="AS3600" s="14"/>
      <c r="AT3600" s="14"/>
      <c r="AU3600" s="14"/>
      <c r="AV3600" s="14"/>
      <c r="AW3600" s="14"/>
      <c r="AX3600" s="15"/>
    </row>
    <row r="3601" spans="1:251" ht="12" customHeight="1">
      <c r="A3601" s="8"/>
      <c r="B3601" s="160" t="s">
        <v>417</v>
      </c>
      <c r="C3601" s="161"/>
      <c r="D3601" s="161"/>
      <c r="E3601" s="161"/>
      <c r="F3601" s="161"/>
      <c r="G3601" s="161"/>
      <c r="H3601" s="161"/>
      <c r="I3601" s="161"/>
      <c r="J3601" s="161"/>
      <c r="K3601" s="161"/>
      <c r="L3601" s="161"/>
      <c r="M3601" s="161"/>
      <c r="N3601" s="161"/>
      <c r="O3601" s="161"/>
      <c r="P3601" s="161"/>
      <c r="Q3601" s="161"/>
      <c r="R3601" s="161"/>
      <c r="S3601" s="161"/>
      <c r="T3601" s="161"/>
      <c r="U3601" s="161"/>
      <c r="V3601" s="161"/>
      <c r="W3601" s="161"/>
      <c r="X3601" s="161"/>
      <c r="Y3601" s="161"/>
      <c r="Z3601" s="161"/>
      <c r="AA3601" s="161"/>
      <c r="AB3601" s="161"/>
      <c r="AC3601" s="161"/>
      <c r="AD3601" s="161"/>
      <c r="AE3601" s="161"/>
      <c r="AF3601" s="161"/>
      <c r="AG3601" s="161"/>
      <c r="AH3601" s="161"/>
      <c r="AI3601" s="161"/>
      <c r="AJ3601" s="161"/>
      <c r="AK3601" s="161"/>
      <c r="AL3601" s="161"/>
      <c r="AM3601" s="161"/>
      <c r="AN3601" s="161"/>
      <c r="AO3601" s="161"/>
      <c r="AP3601" s="161"/>
      <c r="AQ3601" s="161"/>
      <c r="AR3601" s="161"/>
      <c r="AS3601" s="161"/>
      <c r="AT3601" s="161"/>
      <c r="AU3601" s="161"/>
      <c r="AV3601" s="161"/>
      <c r="AW3601" s="161"/>
      <c r="AX3601" s="162"/>
    </row>
    <row r="3602" spans="1:251" ht="12" customHeight="1">
      <c r="A3602" s="8"/>
      <c r="B3602" s="160"/>
      <c r="C3602" s="161"/>
      <c r="D3602" s="161"/>
      <c r="E3602" s="161"/>
      <c r="F3602" s="161"/>
      <c r="G3602" s="161"/>
      <c r="H3602" s="161"/>
      <c r="I3602" s="161"/>
      <c r="J3602" s="161"/>
      <c r="K3602" s="161"/>
      <c r="L3602" s="161"/>
      <c r="M3602" s="161"/>
      <c r="N3602" s="161"/>
      <c r="O3602" s="161"/>
      <c r="P3602" s="161"/>
      <c r="Q3602" s="161"/>
      <c r="R3602" s="161"/>
      <c r="S3602" s="161"/>
      <c r="T3602" s="161"/>
      <c r="U3602" s="161"/>
      <c r="V3602" s="161"/>
      <c r="W3602" s="161"/>
      <c r="X3602" s="161"/>
      <c r="Y3602" s="161"/>
      <c r="Z3602" s="161"/>
      <c r="AA3602" s="161"/>
      <c r="AB3602" s="161"/>
      <c r="AC3602" s="161"/>
      <c r="AD3602" s="161"/>
      <c r="AE3602" s="161"/>
      <c r="AF3602" s="161"/>
      <c r="AG3602" s="161"/>
      <c r="AH3602" s="161"/>
      <c r="AI3602" s="161"/>
      <c r="AJ3602" s="161"/>
      <c r="AK3602" s="161"/>
      <c r="AL3602" s="161"/>
      <c r="AM3602" s="161"/>
      <c r="AN3602" s="161"/>
      <c r="AO3602" s="161"/>
      <c r="AP3602" s="161"/>
      <c r="AQ3602" s="161"/>
      <c r="AR3602" s="161"/>
      <c r="AS3602" s="161"/>
      <c r="AT3602" s="161"/>
      <c r="AU3602" s="161"/>
      <c r="AV3602" s="161"/>
      <c r="AW3602" s="161"/>
      <c r="AX3602" s="162"/>
      <c r="BC3602" s="16"/>
    </row>
    <row r="3603" spans="1:251" ht="12" customHeight="1">
      <c r="A3603" s="8"/>
      <c r="B3603" s="160"/>
      <c r="C3603" s="161"/>
      <c r="D3603" s="161"/>
      <c r="E3603" s="161"/>
      <c r="F3603" s="161"/>
      <c r="G3603" s="161"/>
      <c r="H3603" s="161"/>
      <c r="I3603" s="161"/>
      <c r="J3603" s="161"/>
      <c r="K3603" s="161"/>
      <c r="L3603" s="161"/>
      <c r="M3603" s="161"/>
      <c r="N3603" s="161"/>
      <c r="O3603" s="161"/>
      <c r="P3603" s="161"/>
      <c r="Q3603" s="161"/>
      <c r="R3603" s="161"/>
      <c r="S3603" s="161"/>
      <c r="T3603" s="161"/>
      <c r="U3603" s="161"/>
      <c r="V3603" s="161"/>
      <c r="W3603" s="161"/>
      <c r="X3603" s="161"/>
      <c r="Y3603" s="161"/>
      <c r="Z3603" s="161"/>
      <c r="AA3603" s="161"/>
      <c r="AB3603" s="161"/>
      <c r="AC3603" s="161"/>
      <c r="AD3603" s="161"/>
      <c r="AE3603" s="161"/>
      <c r="AF3603" s="161"/>
      <c r="AG3603" s="161"/>
      <c r="AH3603" s="161"/>
      <c r="AI3603" s="161"/>
      <c r="AJ3603" s="161"/>
      <c r="AK3603" s="161"/>
      <c r="AL3603" s="161"/>
      <c r="AM3603" s="161"/>
      <c r="AN3603" s="161"/>
      <c r="AO3603" s="161"/>
      <c r="AP3603" s="161"/>
      <c r="AQ3603" s="161"/>
      <c r="AR3603" s="161"/>
      <c r="AS3603" s="161"/>
      <c r="AT3603" s="161"/>
      <c r="AU3603" s="161"/>
      <c r="AV3603" s="161"/>
      <c r="AW3603" s="161"/>
      <c r="AX3603" s="162"/>
    </row>
    <row r="3604" spans="1:251" ht="12" customHeight="1">
      <c r="A3604" s="8"/>
      <c r="B3604" s="160"/>
      <c r="C3604" s="161"/>
      <c r="D3604" s="161"/>
      <c r="E3604" s="161"/>
      <c r="F3604" s="161"/>
      <c r="G3604" s="161"/>
      <c r="H3604" s="161"/>
      <c r="I3604" s="161"/>
      <c r="J3604" s="161"/>
      <c r="K3604" s="161"/>
      <c r="L3604" s="161"/>
      <c r="M3604" s="161"/>
      <c r="N3604" s="161"/>
      <c r="O3604" s="161"/>
      <c r="P3604" s="161"/>
      <c r="Q3604" s="161"/>
      <c r="R3604" s="161"/>
      <c r="S3604" s="161"/>
      <c r="T3604" s="161"/>
      <c r="U3604" s="161"/>
      <c r="V3604" s="161"/>
      <c r="W3604" s="161"/>
      <c r="X3604" s="161"/>
      <c r="Y3604" s="161"/>
      <c r="Z3604" s="161"/>
      <c r="AA3604" s="161"/>
      <c r="AB3604" s="161"/>
      <c r="AC3604" s="161"/>
      <c r="AD3604" s="161"/>
      <c r="AE3604" s="161"/>
      <c r="AF3604" s="161"/>
      <c r="AG3604" s="161"/>
      <c r="AH3604" s="161"/>
      <c r="AI3604" s="161"/>
      <c r="AJ3604" s="161"/>
      <c r="AK3604" s="161"/>
      <c r="AL3604" s="161"/>
      <c r="AM3604" s="161"/>
      <c r="AN3604" s="161"/>
      <c r="AO3604" s="161"/>
      <c r="AP3604" s="161"/>
      <c r="AQ3604" s="161"/>
      <c r="AR3604" s="161"/>
      <c r="AS3604" s="161"/>
      <c r="AT3604" s="161"/>
      <c r="AU3604" s="161"/>
      <c r="AV3604" s="161"/>
      <c r="AW3604" s="161"/>
      <c r="AX3604" s="162"/>
    </row>
    <row r="3605" spans="1:251" ht="12" customHeight="1">
      <c r="A3605" s="8"/>
      <c r="B3605" s="160"/>
      <c r="C3605" s="161"/>
      <c r="D3605" s="161"/>
      <c r="E3605" s="161"/>
      <c r="F3605" s="161"/>
      <c r="G3605" s="161"/>
      <c r="H3605" s="161"/>
      <c r="I3605" s="161"/>
      <c r="J3605" s="161"/>
      <c r="K3605" s="161"/>
      <c r="L3605" s="161"/>
      <c r="M3605" s="161"/>
      <c r="N3605" s="161"/>
      <c r="O3605" s="161"/>
      <c r="P3605" s="161"/>
      <c r="Q3605" s="161"/>
      <c r="R3605" s="161"/>
      <c r="S3605" s="161"/>
      <c r="T3605" s="161"/>
      <c r="U3605" s="161"/>
      <c r="V3605" s="161"/>
      <c r="W3605" s="161"/>
      <c r="X3605" s="161"/>
      <c r="Y3605" s="161"/>
      <c r="Z3605" s="161"/>
      <c r="AA3605" s="161"/>
      <c r="AB3605" s="161"/>
      <c r="AC3605" s="161"/>
      <c r="AD3605" s="161"/>
      <c r="AE3605" s="161"/>
      <c r="AF3605" s="161"/>
      <c r="AG3605" s="161"/>
      <c r="AH3605" s="161"/>
      <c r="AI3605" s="161"/>
      <c r="AJ3605" s="161"/>
      <c r="AK3605" s="161"/>
      <c r="AL3605" s="161"/>
      <c r="AM3605" s="161"/>
      <c r="AN3605" s="161"/>
      <c r="AO3605" s="161"/>
      <c r="AP3605" s="161"/>
      <c r="AQ3605" s="161"/>
      <c r="AR3605" s="161"/>
      <c r="AS3605" s="161"/>
      <c r="AT3605" s="161"/>
      <c r="AU3605" s="161"/>
      <c r="AV3605" s="161"/>
      <c r="AW3605" s="161"/>
      <c r="AX3605" s="162"/>
    </row>
    <row r="3606" spans="1:251" ht="15" thickBot="1">
      <c r="A3606" s="17"/>
      <c r="B3606" s="18"/>
      <c r="C3606" s="19"/>
      <c r="D3606" s="19"/>
      <c r="E3606" s="19"/>
      <c r="F3606" s="19"/>
      <c r="G3606" s="19"/>
      <c r="H3606" s="19"/>
      <c r="I3606" s="19"/>
      <c r="J3606" s="19"/>
      <c r="K3606" s="19"/>
      <c r="L3606" s="19"/>
      <c r="M3606" s="19"/>
      <c r="N3606" s="19"/>
      <c r="O3606" s="19"/>
      <c r="P3606" s="19"/>
      <c r="Q3606" s="19"/>
      <c r="R3606" s="19"/>
      <c r="S3606" s="19"/>
      <c r="T3606" s="19"/>
      <c r="U3606" s="19"/>
      <c r="V3606" s="19"/>
      <c r="W3606" s="19"/>
      <c r="X3606" s="19"/>
      <c r="Y3606" s="19"/>
      <c r="Z3606" s="19"/>
      <c r="AA3606" s="19"/>
      <c r="AB3606" s="19"/>
      <c r="AC3606" s="19"/>
      <c r="AD3606" s="19"/>
      <c r="AE3606" s="19"/>
      <c r="AF3606" s="19"/>
      <c r="AG3606" s="19"/>
      <c r="AH3606" s="19"/>
      <c r="AI3606" s="19"/>
      <c r="AJ3606" s="19"/>
      <c r="AK3606" s="19"/>
      <c r="AL3606" s="19"/>
      <c r="AM3606" s="19"/>
      <c r="AN3606" s="19"/>
      <c r="AO3606" s="19"/>
      <c r="AP3606" s="19"/>
      <c r="AQ3606" s="19"/>
      <c r="AR3606" s="19"/>
      <c r="AS3606" s="19"/>
      <c r="AT3606" s="19"/>
      <c r="AU3606" s="19"/>
      <c r="AV3606" s="19"/>
      <c r="AW3606" s="19"/>
      <c r="AX3606" s="20"/>
    </row>
    <row r="3607" spans="1:251">
      <c r="B3607" s="21"/>
    </row>
    <row r="3608" spans="1:251" ht="14.4">
      <c r="B3608" s="10" t="s">
        <v>4</v>
      </c>
      <c r="C3608" s="8"/>
      <c r="D3608" s="8"/>
      <c r="E3608" s="8"/>
      <c r="F3608" s="8"/>
      <c r="G3608" s="8"/>
      <c r="H3608" s="8"/>
      <c r="I3608" s="8"/>
      <c r="J3608" s="8"/>
      <c r="K3608" s="8"/>
      <c r="L3608" s="9"/>
      <c r="M3608" s="9"/>
      <c r="N3608" s="9"/>
      <c r="O3608" s="9"/>
      <c r="P3608" s="8"/>
      <c r="Q3608" s="8"/>
      <c r="R3608" s="8"/>
      <c r="S3608" s="8"/>
      <c r="T3608" s="8"/>
      <c r="U3608" s="8"/>
      <c r="V3608" s="10"/>
      <c r="W3608" s="10"/>
      <c r="X3608" s="10"/>
      <c r="Y3608" s="10"/>
      <c r="Z3608" s="10"/>
      <c r="AA3608" s="10"/>
      <c r="AB3608" s="10"/>
      <c r="AC3608" s="10"/>
      <c r="AD3608" s="10"/>
      <c r="AE3608" s="10"/>
      <c r="AF3608" s="10"/>
      <c r="AG3608" s="10"/>
      <c r="AH3608" s="10"/>
      <c r="AI3608" s="10"/>
      <c r="AJ3608" s="10"/>
      <c r="AK3608" s="10"/>
      <c r="AL3608" s="10"/>
      <c r="AM3608" s="10"/>
      <c r="AN3608" s="10"/>
      <c r="AO3608" s="10"/>
      <c r="AP3608" s="10"/>
      <c r="AQ3608" s="10"/>
      <c r="AR3608" s="10"/>
      <c r="AS3608" s="10"/>
      <c r="AT3608" s="10"/>
      <c r="AU3608" s="10"/>
      <c r="AV3608" s="10"/>
      <c r="AW3608" s="10"/>
      <c r="AX3608" s="10"/>
    </row>
    <row r="3609" spans="1:251" ht="15" thickBot="1">
      <c r="B3609" s="8"/>
      <c r="C3609" s="8"/>
      <c r="D3609" s="8"/>
      <c r="E3609" s="8"/>
      <c r="F3609" s="8"/>
      <c r="G3609" s="8"/>
      <c r="H3609" s="8"/>
      <c r="I3609" s="8"/>
      <c r="J3609" s="8"/>
      <c r="K3609" s="8"/>
      <c r="L3609" s="9"/>
      <c r="M3609" s="9"/>
      <c r="N3609" s="9"/>
      <c r="O3609" s="9"/>
      <c r="P3609" s="8"/>
      <c r="Q3609" s="8"/>
      <c r="R3609" s="8"/>
      <c r="S3609" s="8"/>
      <c r="T3609" s="8"/>
      <c r="U3609" s="8"/>
      <c r="V3609" s="10"/>
      <c r="W3609" s="10"/>
      <c r="X3609" s="10"/>
      <c r="Y3609" s="10"/>
      <c r="Z3609" s="10"/>
      <c r="AA3609" s="10"/>
      <c r="AB3609" s="10"/>
      <c r="AC3609" s="10"/>
      <c r="AD3609" s="10"/>
      <c r="AE3609" s="10"/>
      <c r="AF3609" s="10"/>
      <c r="AG3609" s="10"/>
      <c r="AH3609" s="10"/>
      <c r="AI3609" s="10"/>
      <c r="AJ3609" s="10"/>
      <c r="AK3609" s="10"/>
      <c r="AL3609" s="10"/>
      <c r="AM3609" s="10"/>
      <c r="AN3609" s="10"/>
      <c r="AO3609" s="10"/>
      <c r="AP3609" s="10"/>
      <c r="AQ3609" s="10"/>
      <c r="AR3609" s="10"/>
      <c r="AS3609" s="10"/>
      <c r="AT3609" s="10"/>
      <c r="AU3609" s="10"/>
      <c r="AV3609" s="10"/>
      <c r="AW3609" s="10"/>
      <c r="AX3609" s="22" t="s">
        <v>5</v>
      </c>
    </row>
    <row r="3610" spans="1:251" s="16" customFormat="1" ht="13.5" customHeight="1">
      <c r="A3610" s="8"/>
      <c r="B3610" s="163" t="s">
        <v>6</v>
      </c>
      <c r="C3610" s="164"/>
      <c r="D3610" s="164"/>
      <c r="E3610" s="164"/>
      <c r="F3610" s="164"/>
      <c r="G3610" s="164"/>
      <c r="H3610" s="164"/>
      <c r="I3610" s="164"/>
      <c r="J3610" s="164"/>
      <c r="K3610" s="164"/>
      <c r="L3610" s="164"/>
      <c r="M3610" s="164"/>
      <c r="N3610" s="164"/>
      <c r="O3610" s="164"/>
      <c r="P3610" s="164"/>
      <c r="Q3610" s="164"/>
      <c r="R3610" s="164"/>
      <c r="S3610" s="164"/>
      <c r="T3610" s="164"/>
      <c r="U3610" s="164"/>
      <c r="V3610" s="164"/>
      <c r="W3610" s="164"/>
      <c r="X3610" s="164"/>
      <c r="Y3610" s="164"/>
      <c r="Z3610" s="165"/>
      <c r="AA3610" s="169" t="s">
        <v>9</v>
      </c>
      <c r="AB3610" s="164"/>
      <c r="AC3610" s="164"/>
      <c r="AD3610" s="164"/>
      <c r="AE3610" s="164"/>
      <c r="AF3610" s="164"/>
      <c r="AG3610" s="164"/>
      <c r="AH3610" s="164"/>
      <c r="AI3610" s="165"/>
      <c r="AJ3610" s="169" t="s">
        <v>10</v>
      </c>
      <c r="AK3610" s="164"/>
      <c r="AL3610" s="164"/>
      <c r="AM3610" s="164"/>
      <c r="AN3610" s="164"/>
      <c r="AO3610" s="164"/>
      <c r="AP3610" s="164"/>
      <c r="AQ3610" s="164"/>
      <c r="AR3610" s="165"/>
      <c r="AS3610" s="169" t="s">
        <v>7</v>
      </c>
      <c r="AT3610" s="164"/>
      <c r="AU3610" s="164"/>
      <c r="AV3610" s="164"/>
      <c r="AW3610" s="164"/>
      <c r="AX3610" s="171"/>
      <c r="AY3610" s="2"/>
      <c r="AZ3610" s="2"/>
      <c r="BA3610" s="2"/>
      <c r="BB3610" s="2"/>
      <c r="BC3610" s="2"/>
      <c r="BD3610" s="2"/>
      <c r="BE3610" s="2"/>
      <c r="BF3610" s="2"/>
      <c r="BG3610" s="2"/>
      <c r="BH3610" s="2"/>
      <c r="BI3610" s="2"/>
      <c r="BJ3610" s="2"/>
      <c r="BK3610" s="2"/>
      <c r="BL3610" s="2"/>
      <c r="BM3610" s="2"/>
      <c r="BN3610" s="2"/>
      <c r="BO3610" s="2"/>
      <c r="BP3610" s="2"/>
      <c r="BQ3610" s="2"/>
      <c r="BR3610" s="2"/>
      <c r="BS3610" s="2"/>
      <c r="BT3610" s="2"/>
      <c r="BU3610" s="2"/>
      <c r="BV3610" s="2"/>
      <c r="BW3610" s="2"/>
      <c r="BX3610" s="2"/>
      <c r="BY3610" s="2"/>
      <c r="BZ3610" s="2"/>
      <c r="CA3610" s="2"/>
      <c r="CB3610" s="2"/>
      <c r="CC3610" s="2"/>
      <c r="CD3610" s="2"/>
      <c r="CE3610" s="2"/>
      <c r="CF3610" s="2"/>
      <c r="CG3610" s="2"/>
      <c r="CH3610" s="2"/>
      <c r="CI3610" s="2"/>
      <c r="CJ3610" s="2"/>
      <c r="CK3610" s="2"/>
      <c r="CL3610" s="2"/>
      <c r="CM3610" s="2"/>
      <c r="CN3610" s="2"/>
      <c r="CO3610" s="2"/>
      <c r="CP3610" s="2"/>
      <c r="CQ3610" s="2"/>
      <c r="CR3610" s="2"/>
      <c r="CS3610" s="2"/>
      <c r="CT3610" s="2"/>
      <c r="CU3610" s="2"/>
      <c r="CV3610" s="2"/>
      <c r="CW3610" s="2"/>
      <c r="CX3610" s="2"/>
      <c r="CY3610" s="2"/>
      <c r="CZ3610" s="2"/>
      <c r="DA3610" s="2"/>
      <c r="DB3610" s="2"/>
      <c r="DC3610" s="2"/>
      <c r="DD3610" s="2"/>
      <c r="DE3610" s="2"/>
      <c r="DF3610" s="2"/>
      <c r="DG3610" s="2"/>
      <c r="DH3610" s="2"/>
      <c r="DI3610" s="2"/>
      <c r="DJ3610" s="2"/>
      <c r="DK3610" s="2"/>
      <c r="DL3610" s="2"/>
      <c r="DM3610" s="2"/>
      <c r="DN3610" s="2"/>
      <c r="DO3610" s="2"/>
      <c r="DP3610" s="2"/>
      <c r="DQ3610" s="2"/>
      <c r="DR3610" s="2"/>
      <c r="DS3610" s="2"/>
      <c r="DT3610" s="2"/>
      <c r="DU3610" s="2"/>
      <c r="DV3610" s="2"/>
      <c r="DW3610" s="2"/>
      <c r="DX3610" s="2"/>
      <c r="DY3610" s="2"/>
      <c r="DZ3610" s="2"/>
      <c r="EA3610" s="2"/>
      <c r="EB3610" s="2"/>
      <c r="EC3610" s="2"/>
      <c r="ED3610" s="2"/>
      <c r="EE3610" s="2"/>
      <c r="EF3610" s="2"/>
      <c r="EG3610" s="2"/>
      <c r="EH3610" s="2"/>
      <c r="EI3610" s="2"/>
      <c r="EJ3610" s="2"/>
      <c r="EK3610" s="2"/>
      <c r="EL3610" s="2"/>
      <c r="EM3610" s="2"/>
      <c r="EN3610" s="2"/>
      <c r="EO3610" s="2"/>
      <c r="EP3610" s="2"/>
      <c r="EQ3610" s="2"/>
      <c r="ER3610" s="2"/>
      <c r="ES3610" s="2"/>
      <c r="ET3610" s="2"/>
      <c r="EU3610" s="2"/>
      <c r="EV3610" s="2"/>
      <c r="EW3610" s="2"/>
      <c r="EX3610" s="2"/>
      <c r="EY3610" s="2"/>
      <c r="EZ3610" s="2"/>
      <c r="FA3610" s="2"/>
      <c r="FB3610" s="2"/>
      <c r="FC3610" s="2"/>
      <c r="FD3610" s="2"/>
      <c r="FE3610" s="2"/>
      <c r="FF3610" s="2"/>
      <c r="FG3610" s="2"/>
      <c r="FH3610" s="2"/>
      <c r="FI3610" s="2"/>
      <c r="FJ3610" s="2"/>
      <c r="FK3610" s="2"/>
      <c r="FL3610" s="2"/>
      <c r="FM3610" s="2"/>
      <c r="FN3610" s="2"/>
      <c r="FO3610" s="2"/>
      <c r="FP3610" s="2"/>
      <c r="FQ3610" s="2"/>
      <c r="FR3610" s="2"/>
      <c r="FS3610" s="2"/>
      <c r="FT3610" s="2"/>
      <c r="FU3610" s="2"/>
      <c r="FV3610" s="2"/>
      <c r="FW3610" s="2"/>
      <c r="FX3610" s="2"/>
      <c r="FY3610" s="2"/>
      <c r="FZ3610" s="2"/>
      <c r="GA3610" s="2"/>
      <c r="GB3610" s="2"/>
      <c r="GC3610" s="2"/>
      <c r="GD3610" s="2"/>
      <c r="GE3610" s="2"/>
      <c r="GF3610" s="2"/>
      <c r="GG3610" s="2"/>
      <c r="GH3610" s="2"/>
      <c r="GI3610" s="2"/>
      <c r="GJ3610" s="2"/>
      <c r="GK3610" s="2"/>
      <c r="GL3610" s="2"/>
      <c r="GM3610" s="2"/>
      <c r="GN3610" s="2"/>
      <c r="GO3610" s="2"/>
      <c r="GP3610" s="2"/>
      <c r="GQ3610" s="2"/>
      <c r="GR3610" s="2"/>
      <c r="GS3610" s="2"/>
      <c r="GT3610" s="2"/>
      <c r="GU3610" s="2"/>
      <c r="GV3610" s="2"/>
      <c r="GW3610" s="2"/>
      <c r="GX3610" s="2"/>
      <c r="GY3610" s="2"/>
      <c r="GZ3610" s="2"/>
      <c r="HA3610" s="2"/>
      <c r="HB3610" s="2"/>
      <c r="HC3610" s="2"/>
      <c r="HD3610" s="2"/>
      <c r="HE3610" s="2"/>
      <c r="HF3610" s="2"/>
      <c r="HG3610" s="2"/>
      <c r="HH3610" s="2"/>
      <c r="HI3610" s="2"/>
      <c r="HJ3610" s="2"/>
      <c r="HK3610" s="2"/>
      <c r="HL3610" s="2"/>
      <c r="HM3610" s="2"/>
      <c r="HN3610" s="2"/>
      <c r="HO3610" s="2"/>
      <c r="HP3610" s="2"/>
      <c r="HQ3610" s="2"/>
      <c r="HR3610" s="2"/>
      <c r="HS3610" s="2"/>
      <c r="HT3610" s="2"/>
      <c r="HU3610" s="2"/>
      <c r="HV3610" s="2"/>
      <c r="HW3610" s="2"/>
      <c r="HX3610" s="2"/>
      <c r="HY3610" s="2"/>
      <c r="HZ3610" s="2"/>
      <c r="IA3610" s="2"/>
      <c r="IB3610" s="2"/>
      <c r="IC3610" s="2"/>
      <c r="ID3610" s="2"/>
      <c r="IE3610" s="2"/>
      <c r="IF3610" s="2"/>
      <c r="IG3610" s="2"/>
      <c r="IH3610" s="2"/>
      <c r="II3610" s="2"/>
      <c r="IJ3610" s="2"/>
      <c r="IK3610" s="2"/>
      <c r="IL3610" s="2"/>
      <c r="IM3610" s="2"/>
      <c r="IN3610" s="2"/>
      <c r="IO3610" s="2"/>
      <c r="IP3610" s="2"/>
      <c r="IQ3610" s="2"/>
    </row>
    <row r="3611" spans="1:251" s="16" customFormat="1">
      <c r="A3611" s="8"/>
      <c r="B3611" s="166"/>
      <c r="C3611" s="167"/>
      <c r="D3611" s="167"/>
      <c r="E3611" s="167"/>
      <c r="F3611" s="167"/>
      <c r="G3611" s="167"/>
      <c r="H3611" s="167"/>
      <c r="I3611" s="167"/>
      <c r="J3611" s="167"/>
      <c r="K3611" s="167"/>
      <c r="L3611" s="167"/>
      <c r="M3611" s="167"/>
      <c r="N3611" s="167"/>
      <c r="O3611" s="167"/>
      <c r="P3611" s="167"/>
      <c r="Q3611" s="167"/>
      <c r="R3611" s="167"/>
      <c r="S3611" s="167"/>
      <c r="T3611" s="167"/>
      <c r="U3611" s="167"/>
      <c r="V3611" s="167"/>
      <c r="W3611" s="167"/>
      <c r="X3611" s="167"/>
      <c r="Y3611" s="167"/>
      <c r="Z3611" s="168"/>
      <c r="AA3611" s="170"/>
      <c r="AB3611" s="167"/>
      <c r="AC3611" s="167"/>
      <c r="AD3611" s="167"/>
      <c r="AE3611" s="167"/>
      <c r="AF3611" s="167"/>
      <c r="AG3611" s="167"/>
      <c r="AH3611" s="167"/>
      <c r="AI3611" s="168"/>
      <c r="AJ3611" s="170"/>
      <c r="AK3611" s="167"/>
      <c r="AL3611" s="167"/>
      <c r="AM3611" s="167"/>
      <c r="AN3611" s="167"/>
      <c r="AO3611" s="167"/>
      <c r="AP3611" s="167"/>
      <c r="AQ3611" s="167"/>
      <c r="AR3611" s="168"/>
      <c r="AS3611" s="170"/>
      <c r="AT3611" s="167"/>
      <c r="AU3611" s="167"/>
      <c r="AV3611" s="167"/>
      <c r="AW3611" s="167"/>
      <c r="AX3611" s="172"/>
      <c r="AY3611" s="2"/>
      <c r="AZ3611" s="2"/>
      <c r="BA3611" s="2"/>
      <c r="BB3611" s="23"/>
      <c r="BC3611" s="24"/>
      <c r="BE3611" s="2"/>
      <c r="BF3611" s="2"/>
      <c r="BG3611" s="2"/>
      <c r="BH3611" s="2"/>
      <c r="BI3611" s="2"/>
      <c r="BJ3611" s="2"/>
      <c r="BK3611" s="2"/>
      <c r="BL3611" s="2"/>
      <c r="BM3611" s="2"/>
      <c r="BN3611" s="2"/>
      <c r="BO3611" s="2"/>
      <c r="BP3611" s="2"/>
      <c r="BQ3611" s="2"/>
      <c r="BR3611" s="2"/>
      <c r="BS3611" s="2"/>
      <c r="BT3611" s="2"/>
      <c r="BU3611" s="2"/>
      <c r="BV3611" s="2"/>
      <c r="BW3611" s="2"/>
      <c r="BX3611" s="2"/>
      <c r="BY3611" s="2"/>
      <c r="BZ3611" s="2"/>
      <c r="CA3611" s="2"/>
      <c r="CB3611" s="2"/>
      <c r="CC3611" s="2"/>
      <c r="CD3611" s="2"/>
      <c r="CE3611" s="2"/>
      <c r="CF3611" s="2"/>
      <c r="CG3611" s="2"/>
      <c r="CH3611" s="2"/>
      <c r="CI3611" s="2"/>
      <c r="CJ3611" s="2"/>
      <c r="CK3611" s="2"/>
      <c r="CL3611" s="2"/>
      <c r="CM3611" s="2"/>
      <c r="CN3611" s="2"/>
      <c r="CO3611" s="2"/>
      <c r="CP3611" s="2"/>
      <c r="CQ3611" s="2"/>
      <c r="CR3611" s="2"/>
      <c r="CS3611" s="2"/>
      <c r="CT3611" s="2"/>
      <c r="CU3611" s="2"/>
      <c r="CV3611" s="2"/>
      <c r="CW3611" s="2"/>
      <c r="CX3611" s="2"/>
      <c r="CY3611" s="2"/>
      <c r="CZ3611" s="2"/>
      <c r="DA3611" s="2"/>
      <c r="DB3611" s="2"/>
      <c r="DC3611" s="2"/>
      <c r="DD3611" s="2"/>
      <c r="DE3611" s="2"/>
      <c r="DF3611" s="2"/>
      <c r="DG3611" s="2"/>
      <c r="DH3611" s="2"/>
      <c r="DI3611" s="2"/>
      <c r="DJ3611" s="2"/>
      <c r="DK3611" s="2"/>
      <c r="DL3611" s="2"/>
      <c r="DM3611" s="2"/>
      <c r="DN3611" s="2"/>
      <c r="DO3611" s="2"/>
      <c r="DP3611" s="2"/>
      <c r="DQ3611" s="2"/>
      <c r="DR3611" s="2"/>
      <c r="DS3611" s="2"/>
      <c r="DT3611" s="2"/>
      <c r="DU3611" s="2"/>
      <c r="DV3611" s="2"/>
      <c r="DW3611" s="2"/>
      <c r="DX3611" s="2"/>
      <c r="DY3611" s="2"/>
      <c r="DZ3611" s="2"/>
      <c r="EA3611" s="2"/>
      <c r="EB3611" s="2"/>
      <c r="EC3611" s="2"/>
      <c r="ED3611" s="2"/>
      <c r="EE3611" s="2"/>
      <c r="EF3611" s="2"/>
      <c r="EG3611" s="2"/>
      <c r="EH3611" s="2"/>
      <c r="EI3611" s="2"/>
      <c r="EJ3611" s="2"/>
      <c r="EK3611" s="2"/>
      <c r="EL3611" s="2"/>
      <c r="EM3611" s="2"/>
      <c r="EN3611" s="2"/>
      <c r="EO3611" s="2"/>
      <c r="EP3611" s="2"/>
      <c r="EQ3611" s="2"/>
      <c r="ER3611" s="2"/>
      <c r="ES3611" s="2"/>
      <c r="ET3611" s="2"/>
      <c r="EU3611" s="2"/>
      <c r="EV3611" s="2"/>
      <c r="EW3611" s="2"/>
      <c r="EX3611" s="2"/>
      <c r="EY3611" s="2"/>
      <c r="EZ3611" s="2"/>
      <c r="FA3611" s="2"/>
      <c r="FB3611" s="2"/>
      <c r="FC3611" s="2"/>
      <c r="FD3611" s="2"/>
      <c r="FE3611" s="2"/>
      <c r="FF3611" s="2"/>
      <c r="FG3611" s="2"/>
      <c r="FH3611" s="2"/>
      <c r="FI3611" s="2"/>
      <c r="FJ3611" s="2"/>
      <c r="FK3611" s="2"/>
      <c r="FL3611" s="2"/>
      <c r="FM3611" s="2"/>
      <c r="FN3611" s="2"/>
      <c r="FO3611" s="2"/>
      <c r="FP3611" s="2"/>
      <c r="FQ3611" s="2"/>
      <c r="FR3611" s="2"/>
      <c r="FS3611" s="2"/>
      <c r="FT3611" s="2"/>
      <c r="FU3611" s="2"/>
      <c r="FV3611" s="2"/>
      <c r="FW3611" s="2"/>
      <c r="FX3611" s="2"/>
      <c r="FY3611" s="2"/>
      <c r="FZ3611" s="2"/>
      <c r="GA3611" s="2"/>
      <c r="GB3611" s="2"/>
      <c r="GC3611" s="2"/>
      <c r="GD3611" s="2"/>
      <c r="GE3611" s="2"/>
      <c r="GF3611" s="2"/>
      <c r="GG3611" s="2"/>
      <c r="GH3611" s="2"/>
      <c r="GI3611" s="2"/>
      <c r="GJ3611" s="2"/>
      <c r="GK3611" s="2"/>
      <c r="GL3611" s="2"/>
      <c r="GM3611" s="2"/>
      <c r="GN3611" s="2"/>
      <c r="GO3611" s="2"/>
      <c r="GP3611" s="2"/>
      <c r="GQ3611" s="2"/>
      <c r="GR3611" s="2"/>
      <c r="GS3611" s="2"/>
      <c r="GT3611" s="2"/>
      <c r="GU3611" s="2"/>
      <c r="GV3611" s="2"/>
      <c r="GW3611" s="2"/>
      <c r="GX3611" s="2"/>
      <c r="GY3611" s="2"/>
      <c r="GZ3611" s="2"/>
      <c r="HA3611" s="2"/>
      <c r="HB3611" s="2"/>
      <c r="HC3611" s="2"/>
      <c r="HD3611" s="2"/>
      <c r="HE3611" s="2"/>
      <c r="HF3611" s="2"/>
      <c r="HG3611" s="2"/>
      <c r="HH3611" s="2"/>
      <c r="HI3611" s="2"/>
      <c r="HJ3611" s="2"/>
      <c r="HK3611" s="2"/>
      <c r="HL3611" s="2"/>
      <c r="HM3611" s="2"/>
      <c r="HN3611" s="2"/>
      <c r="HO3611" s="2"/>
      <c r="HP3611" s="2"/>
      <c r="HQ3611" s="2"/>
      <c r="HR3611" s="2"/>
      <c r="HS3611" s="2"/>
      <c r="HT3611" s="2"/>
      <c r="HU3611" s="2"/>
      <c r="HV3611" s="2"/>
      <c r="HW3611" s="2"/>
      <c r="HX3611" s="2"/>
      <c r="HY3611" s="2"/>
      <c r="HZ3611" s="2"/>
      <c r="IA3611" s="2"/>
      <c r="IB3611" s="2"/>
      <c r="IC3611" s="2"/>
      <c r="ID3611" s="2"/>
      <c r="IE3611" s="2"/>
      <c r="IF3611" s="2"/>
      <c r="IG3611" s="2"/>
      <c r="IH3611" s="2"/>
      <c r="II3611" s="2"/>
      <c r="IJ3611" s="2"/>
      <c r="IK3611" s="2"/>
      <c r="IL3611" s="2"/>
      <c r="IM3611" s="2"/>
      <c r="IN3611" s="2"/>
      <c r="IO3611" s="2"/>
      <c r="IP3611" s="2"/>
      <c r="IQ3611" s="2"/>
    </row>
    <row r="3612" spans="1:251" s="16" customFormat="1" ht="18.75" customHeight="1">
      <c r="A3612" s="8"/>
      <c r="B3612" s="25"/>
      <c r="C3612" s="135" t="s">
        <v>418</v>
      </c>
      <c r="D3612" s="136"/>
      <c r="E3612" s="136"/>
      <c r="F3612" s="136"/>
      <c r="G3612" s="136"/>
      <c r="H3612" s="136"/>
      <c r="I3612" s="136"/>
      <c r="J3612" s="136"/>
      <c r="K3612" s="136"/>
      <c r="L3612" s="136"/>
      <c r="M3612" s="136"/>
      <c r="N3612" s="136"/>
      <c r="O3612" s="136"/>
      <c r="P3612" s="136"/>
      <c r="Q3612" s="136"/>
      <c r="R3612" s="136"/>
      <c r="S3612" s="136"/>
      <c r="T3612" s="136"/>
      <c r="U3612" s="136"/>
      <c r="V3612" s="136"/>
      <c r="W3612" s="136"/>
      <c r="X3612" s="136"/>
      <c r="Y3612" s="136"/>
      <c r="Z3612" s="137"/>
      <c r="AA3612" s="138">
        <v>25126000</v>
      </c>
      <c r="AB3612" s="139"/>
      <c r="AC3612" s="139"/>
      <c r="AD3612" s="139"/>
      <c r="AE3612" s="139"/>
      <c r="AF3612" s="139"/>
      <c r="AG3612" s="139"/>
      <c r="AH3612" s="139"/>
      <c r="AI3612" s="140"/>
      <c r="AJ3612" s="138">
        <v>48141000</v>
      </c>
      <c r="AK3612" s="139"/>
      <c r="AL3612" s="139"/>
      <c r="AM3612" s="139"/>
      <c r="AN3612" s="139"/>
      <c r="AO3612" s="139"/>
      <c r="AP3612" s="139"/>
      <c r="AQ3612" s="139"/>
      <c r="AR3612" s="140"/>
      <c r="AS3612" s="141"/>
      <c r="AT3612" s="142"/>
      <c r="AU3612" s="142"/>
      <c r="AV3612" s="142"/>
      <c r="AW3612" s="142"/>
      <c r="AX3612" s="143"/>
      <c r="AY3612" s="2"/>
      <c r="AZ3612" s="2"/>
      <c r="BA3612" s="2"/>
      <c r="BB3612" s="2"/>
      <c r="BC3612" s="2"/>
      <c r="BD3612" s="2"/>
      <c r="BE3612" s="2"/>
      <c r="BF3612" s="2"/>
      <c r="BG3612" s="2"/>
      <c r="BH3612" s="2"/>
      <c r="BI3612" s="2"/>
      <c r="BJ3612" s="2"/>
      <c r="BK3612" s="2"/>
      <c r="BL3612" s="2"/>
      <c r="BM3612" s="2"/>
      <c r="BN3612" s="2"/>
      <c r="BO3612" s="2"/>
      <c r="BP3612" s="2"/>
      <c r="BQ3612" s="2"/>
      <c r="BR3612" s="2"/>
      <c r="BS3612" s="2"/>
      <c r="BT3612" s="2"/>
      <c r="BU3612" s="2"/>
      <c r="BV3612" s="2"/>
      <c r="BW3612" s="2"/>
      <c r="BX3612" s="2"/>
      <c r="BY3612" s="2"/>
      <c r="BZ3612" s="2"/>
      <c r="CA3612" s="2"/>
      <c r="CB3612" s="2"/>
      <c r="CC3612" s="2"/>
      <c r="CD3612" s="2"/>
      <c r="CE3612" s="2"/>
      <c r="CF3612" s="2"/>
      <c r="CG3612" s="2"/>
      <c r="CH3612" s="2"/>
      <c r="CI3612" s="2"/>
      <c r="CJ3612" s="2"/>
      <c r="CK3612" s="2"/>
      <c r="CL3612" s="2"/>
      <c r="CM3612" s="2"/>
      <c r="CN3612" s="2"/>
      <c r="CO3612" s="2"/>
      <c r="CP3612" s="2"/>
      <c r="CQ3612" s="2"/>
      <c r="CR3612" s="2"/>
      <c r="CS3612" s="2"/>
      <c r="CT3612" s="2"/>
      <c r="CU3612" s="2"/>
      <c r="CV3612" s="2"/>
      <c r="CW3612" s="2"/>
      <c r="CX3612" s="2"/>
      <c r="CY3612" s="2"/>
      <c r="CZ3612" s="2"/>
      <c r="DA3612" s="2"/>
      <c r="DB3612" s="2"/>
      <c r="DC3612" s="2"/>
      <c r="DD3612" s="2"/>
      <c r="DE3612" s="2"/>
      <c r="DF3612" s="2"/>
      <c r="DG3612" s="2"/>
      <c r="DH3612" s="2"/>
      <c r="DI3612" s="2"/>
      <c r="DJ3612" s="2"/>
      <c r="DK3612" s="2"/>
      <c r="DL3612" s="2"/>
      <c r="DM3612" s="2"/>
      <c r="DN3612" s="2"/>
      <c r="DO3612" s="2"/>
      <c r="DP3612" s="2"/>
      <c r="DQ3612" s="2"/>
      <c r="DR3612" s="2"/>
      <c r="DS3612" s="2"/>
      <c r="DT3612" s="2"/>
      <c r="DU3612" s="2"/>
      <c r="DV3612" s="2"/>
      <c r="DW3612" s="2"/>
      <c r="DX3612" s="2"/>
      <c r="DY3612" s="2"/>
      <c r="DZ3612" s="2"/>
      <c r="EA3612" s="2"/>
      <c r="EB3612" s="2"/>
      <c r="EC3612" s="2"/>
      <c r="ED3612" s="2"/>
      <c r="EE3612" s="2"/>
      <c r="EF3612" s="2"/>
      <c r="EG3612" s="2"/>
      <c r="EH3612" s="2"/>
      <c r="EI3612" s="2"/>
      <c r="EJ3612" s="2"/>
      <c r="EK3612" s="2"/>
      <c r="EL3612" s="2"/>
      <c r="EM3612" s="2"/>
      <c r="EN3612" s="2"/>
      <c r="EO3612" s="2"/>
      <c r="EP3612" s="2"/>
      <c r="EQ3612" s="2"/>
      <c r="ER3612" s="2"/>
      <c r="ES3612" s="2"/>
      <c r="ET3612" s="2"/>
      <c r="EU3612" s="2"/>
      <c r="EV3612" s="2"/>
      <c r="EW3612" s="2"/>
      <c r="EX3612" s="2"/>
      <c r="EY3612" s="2"/>
      <c r="EZ3612" s="2"/>
      <c r="FA3612" s="2"/>
      <c r="FB3612" s="2"/>
      <c r="FC3612" s="2"/>
      <c r="FD3612" s="2"/>
      <c r="FE3612" s="2"/>
      <c r="FF3612" s="2"/>
      <c r="FG3612" s="2"/>
      <c r="FH3612" s="2"/>
      <c r="FI3612" s="2"/>
      <c r="FJ3612" s="2"/>
      <c r="FK3612" s="2"/>
      <c r="FL3612" s="2"/>
      <c r="FM3612" s="2"/>
      <c r="FN3612" s="2"/>
      <c r="FO3612" s="2"/>
      <c r="FP3612" s="2"/>
      <c r="FQ3612" s="2"/>
      <c r="FR3612" s="2"/>
      <c r="FS3612" s="2"/>
      <c r="FT3612" s="2"/>
      <c r="FU3612" s="2"/>
      <c r="FV3612" s="2"/>
      <c r="FW3612" s="2"/>
      <c r="FX3612" s="2"/>
      <c r="FY3612" s="2"/>
      <c r="FZ3612" s="2"/>
      <c r="GA3612" s="2"/>
      <c r="GB3612" s="2"/>
      <c r="GC3612" s="2"/>
      <c r="GD3612" s="2"/>
      <c r="GE3612" s="2"/>
      <c r="GF3612" s="2"/>
      <c r="GG3612" s="2"/>
      <c r="GH3612" s="2"/>
      <c r="GI3612" s="2"/>
      <c r="GJ3612" s="2"/>
      <c r="GK3612" s="2"/>
      <c r="GL3612" s="2"/>
      <c r="GM3612" s="2"/>
      <c r="GN3612" s="2"/>
      <c r="GO3612" s="2"/>
      <c r="GP3612" s="2"/>
      <c r="GQ3612" s="2"/>
      <c r="GR3612" s="2"/>
      <c r="GS3612" s="2"/>
      <c r="GT3612" s="2"/>
      <c r="GU3612" s="2"/>
      <c r="GV3612" s="2"/>
      <c r="GW3612" s="2"/>
      <c r="GX3612" s="2"/>
      <c r="GY3612" s="2"/>
      <c r="GZ3612" s="2"/>
      <c r="HA3612" s="2"/>
      <c r="HB3612" s="2"/>
      <c r="HC3612" s="2"/>
      <c r="HD3612" s="2"/>
      <c r="HE3612" s="2"/>
      <c r="HF3612" s="2"/>
      <c r="HG3612" s="2"/>
      <c r="HH3612" s="2"/>
      <c r="HI3612" s="2"/>
      <c r="HJ3612" s="2"/>
      <c r="HK3612" s="2"/>
      <c r="HL3612" s="2"/>
      <c r="HM3612" s="2"/>
      <c r="HN3612" s="2"/>
      <c r="HO3612" s="2"/>
      <c r="HP3612" s="2"/>
      <c r="HQ3612" s="2"/>
      <c r="HR3612" s="2"/>
      <c r="HS3612" s="2"/>
      <c r="HT3612" s="2"/>
      <c r="HU3612" s="2"/>
      <c r="HV3612" s="2"/>
      <c r="HW3612" s="2"/>
      <c r="HX3612" s="2"/>
      <c r="HY3612" s="2"/>
      <c r="HZ3612" s="2"/>
      <c r="IA3612" s="2"/>
      <c r="IB3612" s="2"/>
      <c r="IC3612" s="2"/>
      <c r="ID3612" s="2"/>
      <c r="IE3612" s="2"/>
      <c r="IF3612" s="2"/>
      <c r="IG3612" s="2"/>
      <c r="IH3612" s="2"/>
      <c r="II3612" s="2"/>
      <c r="IJ3612" s="2"/>
      <c r="IK3612" s="2"/>
      <c r="IL3612" s="2"/>
      <c r="IM3612" s="2"/>
      <c r="IN3612" s="2"/>
      <c r="IO3612" s="2"/>
      <c r="IP3612" s="2"/>
      <c r="IQ3612" s="2"/>
    </row>
    <row r="3613" spans="1:251" s="16" customFormat="1" ht="18.75" customHeight="1">
      <c r="A3613" s="8"/>
      <c r="B3613" s="25"/>
      <c r="C3613" s="135" t="s">
        <v>148</v>
      </c>
      <c r="D3613" s="136"/>
      <c r="E3613" s="136"/>
      <c r="F3613" s="136"/>
      <c r="G3613" s="136"/>
      <c r="H3613" s="136"/>
      <c r="I3613" s="136"/>
      <c r="J3613" s="136"/>
      <c r="K3613" s="136"/>
      <c r="L3613" s="136"/>
      <c r="M3613" s="136"/>
      <c r="N3613" s="136"/>
      <c r="O3613" s="136"/>
      <c r="P3613" s="136"/>
      <c r="Q3613" s="136"/>
      <c r="R3613" s="136"/>
      <c r="S3613" s="136"/>
      <c r="T3613" s="136"/>
      <c r="U3613" s="136"/>
      <c r="V3613" s="136"/>
      <c r="W3613" s="136"/>
      <c r="X3613" s="136"/>
      <c r="Y3613" s="136"/>
      <c r="Z3613" s="137"/>
      <c r="AA3613" s="138">
        <v>50000</v>
      </c>
      <c r="AB3613" s="139"/>
      <c r="AC3613" s="139"/>
      <c r="AD3613" s="139"/>
      <c r="AE3613" s="139"/>
      <c r="AF3613" s="139"/>
      <c r="AG3613" s="139"/>
      <c r="AH3613" s="139"/>
      <c r="AI3613" s="140"/>
      <c r="AJ3613" s="138">
        <v>50000</v>
      </c>
      <c r="AK3613" s="139"/>
      <c r="AL3613" s="139"/>
      <c r="AM3613" s="139"/>
      <c r="AN3613" s="139"/>
      <c r="AO3613" s="139"/>
      <c r="AP3613" s="139"/>
      <c r="AQ3613" s="139"/>
      <c r="AR3613" s="140"/>
      <c r="AS3613" s="141"/>
      <c r="AT3613" s="142"/>
      <c r="AU3613" s="142"/>
      <c r="AV3613" s="142"/>
      <c r="AW3613" s="142"/>
      <c r="AX3613" s="143"/>
      <c r="AY3613" s="2"/>
      <c r="AZ3613" s="2"/>
      <c r="BA3613" s="2"/>
      <c r="BB3613" s="2"/>
      <c r="BC3613" s="2"/>
      <c r="BD3613" s="2"/>
      <c r="BE3613" s="2"/>
      <c r="BF3613" s="2"/>
      <c r="BG3613" s="2"/>
      <c r="BH3613" s="2"/>
      <c r="BI3613" s="2"/>
      <c r="BJ3613" s="2"/>
      <c r="BK3613" s="2"/>
      <c r="BL3613" s="2"/>
      <c r="BM3613" s="2"/>
      <c r="BN3613" s="2"/>
      <c r="BO3613" s="2"/>
      <c r="BP3613" s="2"/>
      <c r="BQ3613" s="2"/>
      <c r="BR3613" s="2"/>
      <c r="BS3613" s="2"/>
      <c r="BT3613" s="2"/>
      <c r="BU3613" s="2"/>
      <c r="BV3613" s="2"/>
      <c r="BW3613" s="2"/>
      <c r="BX3613" s="2"/>
      <c r="BY3613" s="2"/>
      <c r="BZ3613" s="2"/>
      <c r="CA3613" s="2"/>
      <c r="CB3613" s="2"/>
      <c r="CC3613" s="2"/>
      <c r="CD3613" s="2"/>
      <c r="CE3613" s="2"/>
      <c r="CF3613" s="2"/>
      <c r="CG3613" s="2"/>
      <c r="CH3613" s="2"/>
      <c r="CI3613" s="2"/>
      <c r="CJ3613" s="2"/>
      <c r="CK3613" s="2"/>
      <c r="CL3613" s="2"/>
      <c r="CM3613" s="2"/>
      <c r="CN3613" s="2"/>
      <c r="CO3613" s="2"/>
      <c r="CP3613" s="2"/>
      <c r="CQ3613" s="2"/>
      <c r="CR3613" s="2"/>
      <c r="CS3613" s="2"/>
      <c r="CT3613" s="2"/>
      <c r="CU3613" s="2"/>
      <c r="CV3613" s="2"/>
      <c r="CW3613" s="2"/>
      <c r="CX3613" s="2"/>
      <c r="CY3613" s="2"/>
      <c r="CZ3613" s="2"/>
      <c r="DA3613" s="2"/>
      <c r="DB3613" s="2"/>
      <c r="DC3613" s="2"/>
      <c r="DD3613" s="2"/>
      <c r="DE3613" s="2"/>
      <c r="DF3613" s="2"/>
      <c r="DG3613" s="2"/>
      <c r="DH3613" s="2"/>
      <c r="DI3613" s="2"/>
      <c r="DJ3613" s="2"/>
      <c r="DK3613" s="2"/>
      <c r="DL3613" s="2"/>
      <c r="DM3613" s="2"/>
      <c r="DN3613" s="2"/>
      <c r="DO3613" s="2"/>
      <c r="DP3613" s="2"/>
      <c r="DQ3613" s="2"/>
      <c r="DR3613" s="2"/>
      <c r="DS3613" s="2"/>
      <c r="DT3613" s="2"/>
      <c r="DU3613" s="2"/>
      <c r="DV3613" s="2"/>
      <c r="DW3613" s="2"/>
      <c r="DX3613" s="2"/>
      <c r="DY3613" s="2"/>
      <c r="DZ3613" s="2"/>
      <c r="EA3613" s="2"/>
      <c r="EB3613" s="2"/>
      <c r="EC3613" s="2"/>
      <c r="ED3613" s="2"/>
      <c r="EE3613" s="2"/>
      <c r="EF3613" s="2"/>
      <c r="EG3613" s="2"/>
      <c r="EH3613" s="2"/>
      <c r="EI3613" s="2"/>
      <c r="EJ3613" s="2"/>
      <c r="EK3613" s="2"/>
      <c r="EL3613" s="2"/>
      <c r="EM3613" s="2"/>
      <c r="EN3613" s="2"/>
      <c r="EO3613" s="2"/>
      <c r="EP3613" s="2"/>
      <c r="EQ3613" s="2"/>
      <c r="ER3613" s="2"/>
      <c r="ES3613" s="2"/>
      <c r="ET3613" s="2"/>
      <c r="EU3613" s="2"/>
      <c r="EV3613" s="2"/>
      <c r="EW3613" s="2"/>
      <c r="EX3613" s="2"/>
      <c r="EY3613" s="2"/>
      <c r="EZ3613" s="2"/>
      <c r="FA3613" s="2"/>
      <c r="FB3613" s="2"/>
      <c r="FC3613" s="2"/>
      <c r="FD3613" s="2"/>
      <c r="FE3613" s="2"/>
      <c r="FF3613" s="2"/>
      <c r="FG3613" s="2"/>
      <c r="FH3613" s="2"/>
      <c r="FI3613" s="2"/>
      <c r="FJ3613" s="2"/>
      <c r="FK3613" s="2"/>
      <c r="FL3613" s="2"/>
      <c r="FM3613" s="2"/>
      <c r="FN3613" s="2"/>
      <c r="FO3613" s="2"/>
      <c r="FP3613" s="2"/>
      <c r="FQ3613" s="2"/>
      <c r="FR3613" s="2"/>
      <c r="FS3613" s="2"/>
      <c r="FT3613" s="2"/>
      <c r="FU3613" s="2"/>
      <c r="FV3613" s="2"/>
      <c r="FW3613" s="2"/>
      <c r="FX3613" s="2"/>
      <c r="FY3613" s="2"/>
      <c r="FZ3613" s="2"/>
      <c r="GA3613" s="2"/>
      <c r="GB3613" s="2"/>
      <c r="GC3613" s="2"/>
      <c r="GD3613" s="2"/>
      <c r="GE3613" s="2"/>
      <c r="GF3613" s="2"/>
      <c r="GG3613" s="2"/>
      <c r="GH3613" s="2"/>
      <c r="GI3613" s="2"/>
      <c r="GJ3613" s="2"/>
      <c r="GK3613" s="2"/>
      <c r="GL3613" s="2"/>
      <c r="GM3613" s="2"/>
      <c r="GN3613" s="2"/>
      <c r="GO3613" s="2"/>
      <c r="GP3613" s="2"/>
      <c r="GQ3613" s="2"/>
      <c r="GR3613" s="2"/>
      <c r="GS3613" s="2"/>
      <c r="GT3613" s="2"/>
      <c r="GU3613" s="2"/>
      <c r="GV3613" s="2"/>
      <c r="GW3613" s="2"/>
      <c r="GX3613" s="2"/>
      <c r="GY3613" s="2"/>
      <c r="GZ3613" s="2"/>
      <c r="HA3613" s="2"/>
      <c r="HB3613" s="2"/>
      <c r="HC3613" s="2"/>
      <c r="HD3613" s="2"/>
      <c r="HE3613" s="2"/>
      <c r="HF3613" s="2"/>
      <c r="HG3613" s="2"/>
      <c r="HH3613" s="2"/>
      <c r="HI3613" s="2"/>
      <c r="HJ3613" s="2"/>
      <c r="HK3613" s="2"/>
      <c r="HL3613" s="2"/>
      <c r="HM3613" s="2"/>
      <c r="HN3613" s="2"/>
      <c r="HO3613" s="2"/>
      <c r="HP3613" s="2"/>
      <c r="HQ3613" s="2"/>
      <c r="HR3613" s="2"/>
      <c r="HS3613" s="2"/>
      <c r="HT3613" s="2"/>
      <c r="HU3613" s="2"/>
      <c r="HV3613" s="2"/>
      <c r="HW3613" s="2"/>
      <c r="HX3613" s="2"/>
      <c r="HY3613" s="2"/>
      <c r="HZ3613" s="2"/>
      <c r="IA3613" s="2"/>
      <c r="IB3613" s="2"/>
      <c r="IC3613" s="2"/>
      <c r="ID3613" s="2"/>
      <c r="IE3613" s="2"/>
      <c r="IF3613" s="2"/>
      <c r="IG3613" s="2"/>
      <c r="IH3613" s="2"/>
      <c r="II3613" s="2"/>
      <c r="IJ3613" s="2"/>
      <c r="IK3613" s="2"/>
      <c r="IL3613" s="2"/>
      <c r="IM3613" s="2"/>
      <c r="IN3613" s="2"/>
      <c r="IO3613" s="2"/>
      <c r="IP3613" s="2"/>
      <c r="IQ3613" s="2"/>
    </row>
    <row r="3614" spans="1:251" s="16" customFormat="1" ht="18.75" customHeight="1" thickBot="1">
      <c r="A3614" s="17"/>
      <c r="B3614" s="144" t="s">
        <v>11</v>
      </c>
      <c r="C3614" s="145"/>
      <c r="D3614" s="145"/>
      <c r="E3614" s="145"/>
      <c r="F3614" s="145"/>
      <c r="G3614" s="145"/>
      <c r="H3614" s="145"/>
      <c r="I3614" s="145"/>
      <c r="J3614" s="145"/>
      <c r="K3614" s="145"/>
      <c r="L3614" s="145"/>
      <c r="M3614" s="145"/>
      <c r="N3614" s="145"/>
      <c r="O3614" s="145"/>
      <c r="P3614" s="145"/>
      <c r="Q3614" s="145"/>
      <c r="R3614" s="145"/>
      <c r="S3614" s="145"/>
      <c r="T3614" s="145"/>
      <c r="U3614" s="145"/>
      <c r="V3614" s="145"/>
      <c r="W3614" s="145"/>
      <c r="X3614" s="145"/>
      <c r="Y3614" s="145"/>
      <c r="Z3614" s="146"/>
      <c r="AA3614" s="147">
        <f>SUM($AA$3612:$AA$3613)</f>
        <v>25176000</v>
      </c>
      <c r="AB3614" s="148"/>
      <c r="AC3614" s="148"/>
      <c r="AD3614" s="148"/>
      <c r="AE3614" s="148"/>
      <c r="AF3614" s="148"/>
      <c r="AG3614" s="148"/>
      <c r="AH3614" s="148"/>
      <c r="AI3614" s="149"/>
      <c r="AJ3614" s="147">
        <f>SUM($AJ$3612:$AJ$3613)</f>
        <v>48191000</v>
      </c>
      <c r="AK3614" s="148"/>
      <c r="AL3614" s="148"/>
      <c r="AM3614" s="148"/>
      <c r="AN3614" s="148"/>
      <c r="AO3614" s="148"/>
      <c r="AP3614" s="148"/>
      <c r="AQ3614" s="148"/>
      <c r="AR3614" s="149"/>
      <c r="AS3614" s="150"/>
      <c r="AT3614" s="151"/>
      <c r="AU3614" s="151"/>
      <c r="AV3614" s="151"/>
      <c r="AW3614" s="151"/>
      <c r="AX3614" s="152"/>
      <c r="AY3614" s="2"/>
      <c r="AZ3614" s="2"/>
      <c r="BA3614" s="2"/>
      <c r="BB3614" s="2"/>
      <c r="BC3614" s="2"/>
      <c r="BD3614" s="2"/>
      <c r="BE3614" s="2"/>
      <c r="BF3614" s="2"/>
      <c r="BG3614" s="2"/>
      <c r="BH3614" s="2"/>
      <c r="BI3614" s="2"/>
      <c r="BJ3614" s="2"/>
      <c r="BK3614" s="2"/>
      <c r="BL3614" s="2"/>
      <c r="BM3614" s="2"/>
      <c r="BN3614" s="2"/>
      <c r="BO3614" s="2"/>
      <c r="BP3614" s="2"/>
      <c r="BQ3614" s="2"/>
      <c r="BR3614" s="2"/>
      <c r="BS3614" s="2"/>
      <c r="BT3614" s="2"/>
      <c r="BU3614" s="2"/>
      <c r="BV3614" s="2"/>
      <c r="BW3614" s="2"/>
      <c r="BX3614" s="2"/>
      <c r="BY3614" s="2"/>
      <c r="BZ3614" s="2"/>
      <c r="CA3614" s="2"/>
      <c r="CB3614" s="2"/>
      <c r="CC3614" s="2"/>
      <c r="CD3614" s="2"/>
      <c r="CE3614" s="2"/>
      <c r="CF3614" s="2"/>
      <c r="CG3614" s="2"/>
      <c r="CH3614" s="2"/>
      <c r="CI3614" s="2"/>
      <c r="CJ3614" s="2"/>
      <c r="CK3614" s="2"/>
      <c r="CL3614" s="2"/>
      <c r="CM3614" s="2"/>
      <c r="CN3614" s="2"/>
      <c r="CO3614" s="2"/>
      <c r="CP3614" s="2"/>
      <c r="CQ3614" s="2"/>
      <c r="CR3614" s="2"/>
      <c r="CS3614" s="2"/>
      <c r="CT3614" s="2"/>
      <c r="CU3614" s="2"/>
      <c r="CV3614" s="2"/>
      <c r="CW3614" s="2"/>
      <c r="CX3614" s="2"/>
      <c r="CY3614" s="2"/>
      <c r="CZ3614" s="2"/>
      <c r="DA3614" s="2"/>
      <c r="DB3614" s="2"/>
      <c r="DC3614" s="2"/>
      <c r="DD3614" s="2"/>
      <c r="DE3614" s="2"/>
      <c r="DF3614" s="2"/>
      <c r="DG3614" s="2"/>
      <c r="DH3614" s="2"/>
      <c r="DI3614" s="2"/>
      <c r="DJ3614" s="2"/>
      <c r="DK3614" s="2"/>
      <c r="DL3614" s="2"/>
      <c r="DM3614" s="2"/>
      <c r="DN3614" s="2"/>
      <c r="DO3614" s="2"/>
      <c r="DP3614" s="2"/>
      <c r="DQ3614" s="2"/>
      <c r="DR3614" s="2"/>
      <c r="DS3614" s="2"/>
      <c r="DT3614" s="2"/>
      <c r="DU3614" s="2"/>
      <c r="DV3614" s="2"/>
      <c r="DW3614" s="2"/>
      <c r="DX3614" s="2"/>
      <c r="DY3614" s="2"/>
      <c r="DZ3614" s="2"/>
      <c r="EA3614" s="2"/>
      <c r="EB3614" s="2"/>
      <c r="EC3614" s="2"/>
      <c r="ED3614" s="2"/>
      <c r="EE3614" s="2"/>
      <c r="EF3614" s="2"/>
      <c r="EG3614" s="2"/>
      <c r="EH3614" s="2"/>
      <c r="EI3614" s="2"/>
      <c r="EJ3614" s="2"/>
      <c r="EK3614" s="2"/>
      <c r="EL3614" s="2"/>
      <c r="EM3614" s="2"/>
      <c r="EN3614" s="2"/>
      <c r="EO3614" s="2"/>
      <c r="EP3614" s="2"/>
      <c r="EQ3614" s="2"/>
      <c r="ER3614" s="2"/>
      <c r="ES3614" s="2"/>
      <c r="ET3614" s="2"/>
      <c r="EU3614" s="2"/>
      <c r="EV3614" s="2"/>
      <c r="EW3614" s="2"/>
      <c r="EX3614" s="2"/>
      <c r="EY3614" s="2"/>
      <c r="EZ3614" s="2"/>
      <c r="FA3614" s="2"/>
      <c r="FB3614" s="2"/>
      <c r="FC3614" s="2"/>
      <c r="FD3614" s="2"/>
      <c r="FE3614" s="2"/>
      <c r="FF3614" s="2"/>
      <c r="FG3614" s="2"/>
      <c r="FH3614" s="2"/>
      <c r="FI3614" s="2"/>
      <c r="FJ3614" s="2"/>
      <c r="FK3614" s="2"/>
      <c r="FL3614" s="2"/>
      <c r="FM3614" s="2"/>
      <c r="FN3614" s="2"/>
      <c r="FO3614" s="2"/>
      <c r="FP3614" s="2"/>
      <c r="FQ3614" s="2"/>
      <c r="FR3614" s="2"/>
      <c r="FS3614" s="2"/>
      <c r="FT3614" s="2"/>
      <c r="FU3614" s="2"/>
      <c r="FV3614" s="2"/>
      <c r="FW3614" s="2"/>
      <c r="FX3614" s="2"/>
      <c r="FY3614" s="2"/>
      <c r="FZ3614" s="2"/>
      <c r="GA3614" s="2"/>
      <c r="GB3614" s="2"/>
      <c r="GC3614" s="2"/>
      <c r="GD3614" s="2"/>
      <c r="GE3614" s="2"/>
      <c r="GF3614" s="2"/>
      <c r="GG3614" s="2"/>
      <c r="GH3614" s="2"/>
      <c r="GI3614" s="2"/>
      <c r="GJ3614" s="2"/>
      <c r="GK3614" s="2"/>
      <c r="GL3614" s="2"/>
      <c r="GM3614" s="2"/>
      <c r="GN3614" s="2"/>
      <c r="GO3614" s="2"/>
      <c r="GP3614" s="2"/>
      <c r="GQ3614" s="2"/>
      <c r="GR3614" s="2"/>
      <c r="GS3614" s="2"/>
      <c r="GT3614" s="2"/>
      <c r="GU3614" s="2"/>
      <c r="GV3614" s="2"/>
      <c r="GW3614" s="2"/>
      <c r="GX3614" s="2"/>
      <c r="GY3614" s="2"/>
      <c r="GZ3614" s="2"/>
      <c r="HA3614" s="2"/>
      <c r="HB3614" s="2"/>
      <c r="HC3614" s="2"/>
      <c r="HD3614" s="2"/>
      <c r="HE3614" s="2"/>
      <c r="HF3614" s="2"/>
      <c r="HG3614" s="2"/>
      <c r="HH3614" s="2"/>
      <c r="HI3614" s="2"/>
      <c r="HJ3614" s="2"/>
      <c r="HK3614" s="2"/>
      <c r="HL3614" s="2"/>
      <c r="HM3614" s="2"/>
      <c r="HN3614" s="2"/>
      <c r="HO3614" s="2"/>
      <c r="HP3614" s="2"/>
      <c r="HQ3614" s="2"/>
      <c r="HR3614" s="2"/>
      <c r="HS3614" s="2"/>
      <c r="HT3614" s="2"/>
      <c r="HU3614" s="2"/>
      <c r="HV3614" s="2"/>
      <c r="HW3614" s="2"/>
      <c r="HX3614" s="2"/>
      <c r="HY3614" s="2"/>
      <c r="HZ3614" s="2"/>
      <c r="IA3614" s="2"/>
      <c r="IB3614" s="2"/>
      <c r="IC3614" s="2"/>
      <c r="ID3614" s="2"/>
      <c r="IE3614" s="2"/>
      <c r="IF3614" s="2"/>
      <c r="IG3614" s="2"/>
      <c r="IH3614" s="2"/>
      <c r="II3614" s="2"/>
      <c r="IJ3614" s="2"/>
      <c r="IK3614" s="2"/>
      <c r="IL3614" s="2"/>
      <c r="IM3614" s="2"/>
      <c r="IN3614" s="2"/>
      <c r="IO3614" s="2"/>
      <c r="IP3614" s="2"/>
      <c r="IQ3614" s="2"/>
    </row>
    <row r="3616" spans="1:251" ht="19.2">
      <c r="A3616" s="1" t="s">
        <v>0</v>
      </c>
      <c r="AW3616" s="3"/>
      <c r="AX3616" s="4"/>
      <c r="AY3616" s="3"/>
    </row>
    <row r="3618" spans="1:113" ht="18">
      <c r="B3618" s="153" t="s">
        <v>8</v>
      </c>
      <c r="C3618" s="154"/>
      <c r="D3618" s="154"/>
      <c r="E3618" s="154"/>
      <c r="F3618" s="154"/>
      <c r="G3618" s="154"/>
      <c r="H3618" s="154"/>
      <c r="I3618" s="154"/>
      <c r="J3618" s="154"/>
      <c r="K3618" s="154"/>
      <c r="L3618" s="154"/>
      <c r="M3618" s="154"/>
      <c r="N3618" s="154"/>
      <c r="O3618" s="154"/>
      <c r="P3618" s="154"/>
      <c r="Q3618" s="154"/>
      <c r="R3618" s="154"/>
      <c r="S3618" s="154"/>
      <c r="T3618" s="154"/>
      <c r="U3618" s="154"/>
      <c r="V3618" s="154"/>
      <c r="W3618" s="154"/>
      <c r="X3618" s="154"/>
      <c r="Y3618" s="154"/>
      <c r="Z3618" s="154"/>
      <c r="AA3618" s="154"/>
      <c r="AB3618" s="154"/>
      <c r="AC3618" s="154"/>
      <c r="AD3618" s="154"/>
      <c r="AE3618" s="154"/>
      <c r="AF3618" s="154"/>
      <c r="AG3618" s="154"/>
      <c r="AH3618" s="154"/>
      <c r="AI3618" s="154"/>
      <c r="AJ3618" s="154"/>
      <c r="AK3618" s="154"/>
      <c r="AL3618" s="154"/>
      <c r="AM3618" s="154"/>
      <c r="AN3618" s="154"/>
      <c r="AO3618" s="154"/>
      <c r="AP3618" s="154"/>
      <c r="AQ3618" s="154"/>
      <c r="AR3618" s="154"/>
      <c r="AS3618" s="154"/>
      <c r="AT3618" s="154"/>
      <c r="AU3618" s="154"/>
      <c r="AV3618" s="154"/>
      <c r="AW3618" s="154"/>
      <c r="AX3618" s="154"/>
    </row>
    <row r="3619" spans="1:113">
      <c r="Z3619" s="5"/>
      <c r="AD3619" s="5"/>
      <c r="AE3619" s="5"/>
      <c r="AF3619" s="5"/>
      <c r="AG3619" s="5"/>
      <c r="AH3619" s="5"/>
      <c r="AI3619" s="5"/>
      <c r="AO3619" s="5"/>
    </row>
    <row r="3620" spans="1:113" ht="13.8" thickBot="1">
      <c r="Z3620" s="5"/>
      <c r="AD3620" s="5"/>
      <c r="AE3620" s="5"/>
      <c r="AF3620" s="5"/>
      <c r="AG3620" s="5"/>
      <c r="AH3620" s="5"/>
      <c r="AI3620" s="5"/>
      <c r="AO3620" s="5"/>
      <c r="DI3620" s="6"/>
    </row>
    <row r="3621" spans="1:113" ht="24.75" customHeight="1" thickBot="1">
      <c r="B3621" s="155" t="s">
        <v>1</v>
      </c>
      <c r="C3621" s="156"/>
      <c r="D3621" s="156"/>
      <c r="E3621" s="156"/>
      <c r="F3621" s="156"/>
      <c r="G3621" s="156"/>
      <c r="H3621" s="157" t="s">
        <v>164</v>
      </c>
      <c r="I3621" s="158"/>
      <c r="J3621" s="158"/>
      <c r="K3621" s="158"/>
      <c r="L3621" s="158"/>
      <c r="M3621" s="158"/>
      <c r="N3621" s="158"/>
      <c r="O3621" s="158"/>
      <c r="P3621" s="158"/>
      <c r="Q3621" s="158"/>
      <c r="R3621" s="158"/>
      <c r="S3621" s="158"/>
      <c r="T3621" s="158"/>
      <c r="U3621" s="158"/>
      <c r="V3621" s="158"/>
      <c r="W3621" s="158"/>
      <c r="X3621" s="158"/>
      <c r="Y3621" s="158"/>
      <c r="Z3621" s="158"/>
      <c r="AA3621" s="158"/>
      <c r="AB3621" s="158"/>
      <c r="AC3621" s="158"/>
      <c r="AD3621" s="158"/>
      <c r="AE3621" s="158"/>
      <c r="AF3621" s="158"/>
      <c r="AG3621" s="158"/>
      <c r="AH3621" s="158"/>
      <c r="AI3621" s="158"/>
      <c r="AJ3621" s="158"/>
      <c r="AK3621" s="158"/>
      <c r="AL3621" s="158"/>
      <c r="AM3621" s="158"/>
      <c r="AN3621" s="158"/>
      <c r="AO3621" s="158"/>
      <c r="AP3621" s="158"/>
      <c r="AQ3621" s="158"/>
      <c r="AR3621" s="158"/>
      <c r="AS3621" s="158"/>
      <c r="AT3621" s="158"/>
      <c r="AU3621" s="158"/>
      <c r="AV3621" s="158"/>
      <c r="AW3621" s="158"/>
      <c r="AX3621" s="159"/>
      <c r="DI3621" s="6"/>
    </row>
    <row r="3622" spans="1:113" ht="14.4">
      <c r="B3622" s="7"/>
      <c r="C3622" s="7"/>
      <c r="D3622" s="7"/>
      <c r="E3622" s="7"/>
      <c r="F3622" s="7"/>
      <c r="G3622" s="7"/>
      <c r="H3622" s="8"/>
      <c r="I3622" s="8"/>
      <c r="J3622" s="8"/>
      <c r="K3622" s="8"/>
      <c r="L3622" s="9"/>
      <c r="M3622" s="9"/>
      <c r="N3622" s="9"/>
      <c r="O3622" s="9"/>
      <c r="P3622" s="8"/>
      <c r="Q3622" s="8"/>
      <c r="R3622" s="8"/>
      <c r="S3622" s="8"/>
      <c r="T3622" s="8"/>
      <c r="U3622" s="8"/>
      <c r="V3622" s="10"/>
      <c r="W3622" s="10"/>
      <c r="X3622" s="10"/>
      <c r="Y3622" s="10"/>
      <c r="Z3622" s="10"/>
      <c r="AA3622" s="10"/>
      <c r="AB3622" s="10"/>
      <c r="AC3622" s="10"/>
      <c r="AD3622" s="10"/>
      <c r="AE3622" s="10"/>
      <c r="AF3622" s="10"/>
      <c r="AG3622" s="10"/>
      <c r="AH3622" s="10"/>
      <c r="AI3622" s="10"/>
      <c r="AJ3622" s="10"/>
      <c r="AK3622" s="10"/>
      <c r="AL3622" s="10"/>
      <c r="AM3622" s="10"/>
      <c r="AN3622" s="10"/>
      <c r="AO3622" s="10"/>
      <c r="AP3622" s="10"/>
      <c r="AQ3622" s="10"/>
      <c r="AR3622" s="10"/>
      <c r="AS3622" s="10"/>
      <c r="AT3622" s="10"/>
      <c r="AU3622" s="10"/>
      <c r="AV3622" s="10"/>
      <c r="AW3622" s="10"/>
      <c r="AX3622" s="10"/>
      <c r="DI3622" s="6"/>
    </row>
    <row r="3623" spans="1:113" ht="15" thickBot="1">
      <c r="A3623" s="11"/>
      <c r="B3623" s="10" t="s">
        <v>2</v>
      </c>
      <c r="C3623" s="8"/>
      <c r="D3623" s="8"/>
      <c r="E3623" s="8"/>
      <c r="F3623" s="8"/>
      <c r="G3623" s="8"/>
      <c r="H3623" s="8"/>
      <c r="I3623" s="8"/>
      <c r="J3623" s="8"/>
      <c r="K3623" s="8"/>
      <c r="L3623" s="9"/>
      <c r="M3623" s="9"/>
      <c r="N3623" s="9"/>
      <c r="O3623" s="9"/>
      <c r="P3623" s="8"/>
      <c r="Q3623" s="8"/>
      <c r="R3623" s="8"/>
      <c r="S3623" s="8"/>
      <c r="T3623" s="8"/>
      <c r="U3623" s="8"/>
      <c r="V3623" s="10"/>
      <c r="W3623" s="10"/>
      <c r="X3623" s="10"/>
      <c r="Y3623" s="10"/>
      <c r="Z3623" s="10"/>
      <c r="AA3623" s="10"/>
      <c r="AB3623" s="10"/>
      <c r="AC3623" s="10"/>
      <c r="AD3623" s="10"/>
      <c r="AE3623" s="10"/>
      <c r="AF3623" s="10"/>
      <c r="AG3623" s="10"/>
      <c r="AH3623" s="10"/>
      <c r="AI3623" s="10"/>
      <c r="AJ3623" s="10"/>
      <c r="AK3623" s="10"/>
      <c r="AL3623" s="10"/>
      <c r="AM3623" s="10"/>
      <c r="AN3623" s="10"/>
      <c r="AO3623" s="10"/>
      <c r="AP3623" s="10"/>
      <c r="AQ3623" s="10"/>
      <c r="AR3623" s="10"/>
      <c r="AS3623" s="10"/>
      <c r="AT3623" s="10"/>
      <c r="AU3623" s="10"/>
      <c r="AV3623" s="10"/>
      <c r="AW3623" s="10"/>
      <c r="AX3623" s="10"/>
      <c r="DI3623" s="6"/>
    </row>
    <row r="3624" spans="1:113" ht="14.4">
      <c r="A3624" s="8"/>
      <c r="B3624" s="12"/>
      <c r="C3624" s="7"/>
      <c r="D3624" s="7"/>
      <c r="E3624" s="7"/>
      <c r="F3624" s="7"/>
      <c r="G3624" s="7"/>
      <c r="H3624" s="7"/>
      <c r="I3624" s="7"/>
      <c r="J3624" s="7"/>
      <c r="K3624" s="7"/>
      <c r="L3624" s="13"/>
      <c r="M3624" s="13"/>
      <c r="N3624" s="13"/>
      <c r="O3624" s="13"/>
      <c r="P3624" s="7"/>
      <c r="Q3624" s="7"/>
      <c r="R3624" s="7"/>
      <c r="S3624" s="7"/>
      <c r="T3624" s="7"/>
      <c r="U3624" s="7"/>
      <c r="V3624" s="14"/>
      <c r="W3624" s="14"/>
      <c r="X3624" s="14"/>
      <c r="Y3624" s="14"/>
      <c r="Z3624" s="14"/>
      <c r="AA3624" s="14"/>
      <c r="AB3624" s="14"/>
      <c r="AC3624" s="14"/>
      <c r="AD3624" s="14"/>
      <c r="AE3624" s="14"/>
      <c r="AF3624" s="14"/>
      <c r="AG3624" s="14"/>
      <c r="AH3624" s="14"/>
      <c r="AI3624" s="14"/>
      <c r="AJ3624" s="14"/>
      <c r="AK3624" s="14"/>
      <c r="AL3624" s="14"/>
      <c r="AM3624" s="14"/>
      <c r="AN3624" s="14"/>
      <c r="AO3624" s="14"/>
      <c r="AP3624" s="14"/>
      <c r="AQ3624" s="14"/>
      <c r="AR3624" s="14"/>
      <c r="AS3624" s="14"/>
      <c r="AT3624" s="14"/>
      <c r="AU3624" s="14"/>
      <c r="AV3624" s="14"/>
      <c r="AW3624" s="14"/>
      <c r="AX3624" s="15"/>
    </row>
    <row r="3625" spans="1:113" ht="12" customHeight="1">
      <c r="A3625" s="8"/>
      <c r="B3625" s="160" t="s">
        <v>165</v>
      </c>
      <c r="C3625" s="161"/>
      <c r="D3625" s="161"/>
      <c r="E3625" s="161"/>
      <c r="F3625" s="161"/>
      <c r="G3625" s="161"/>
      <c r="H3625" s="161"/>
      <c r="I3625" s="161"/>
      <c r="J3625" s="161"/>
      <c r="K3625" s="161"/>
      <c r="L3625" s="161"/>
      <c r="M3625" s="161"/>
      <c r="N3625" s="161"/>
      <c r="O3625" s="161"/>
      <c r="P3625" s="161"/>
      <c r="Q3625" s="161"/>
      <c r="R3625" s="161"/>
      <c r="S3625" s="161"/>
      <c r="T3625" s="161"/>
      <c r="U3625" s="161"/>
      <c r="V3625" s="161"/>
      <c r="W3625" s="161"/>
      <c r="X3625" s="161"/>
      <c r="Y3625" s="161"/>
      <c r="Z3625" s="161"/>
      <c r="AA3625" s="161"/>
      <c r="AB3625" s="161"/>
      <c r="AC3625" s="161"/>
      <c r="AD3625" s="161"/>
      <c r="AE3625" s="161"/>
      <c r="AF3625" s="161"/>
      <c r="AG3625" s="161"/>
      <c r="AH3625" s="161"/>
      <c r="AI3625" s="161"/>
      <c r="AJ3625" s="161"/>
      <c r="AK3625" s="161"/>
      <c r="AL3625" s="161"/>
      <c r="AM3625" s="161"/>
      <c r="AN3625" s="161"/>
      <c r="AO3625" s="161"/>
      <c r="AP3625" s="161"/>
      <c r="AQ3625" s="161"/>
      <c r="AR3625" s="161"/>
      <c r="AS3625" s="161"/>
      <c r="AT3625" s="161"/>
      <c r="AU3625" s="161"/>
      <c r="AV3625" s="161"/>
      <c r="AW3625" s="161"/>
      <c r="AX3625" s="162"/>
    </row>
    <row r="3626" spans="1:113" ht="12" customHeight="1">
      <c r="A3626" s="8"/>
      <c r="B3626" s="160"/>
      <c r="C3626" s="161"/>
      <c r="D3626" s="161"/>
      <c r="E3626" s="161"/>
      <c r="F3626" s="161"/>
      <c r="G3626" s="161"/>
      <c r="H3626" s="161"/>
      <c r="I3626" s="161"/>
      <c r="J3626" s="161"/>
      <c r="K3626" s="161"/>
      <c r="L3626" s="161"/>
      <c r="M3626" s="161"/>
      <c r="N3626" s="161"/>
      <c r="O3626" s="161"/>
      <c r="P3626" s="161"/>
      <c r="Q3626" s="161"/>
      <c r="R3626" s="161"/>
      <c r="S3626" s="161"/>
      <c r="T3626" s="161"/>
      <c r="U3626" s="161"/>
      <c r="V3626" s="161"/>
      <c r="W3626" s="161"/>
      <c r="X3626" s="161"/>
      <c r="Y3626" s="161"/>
      <c r="Z3626" s="161"/>
      <c r="AA3626" s="161"/>
      <c r="AB3626" s="161"/>
      <c r="AC3626" s="161"/>
      <c r="AD3626" s="161"/>
      <c r="AE3626" s="161"/>
      <c r="AF3626" s="161"/>
      <c r="AG3626" s="161"/>
      <c r="AH3626" s="161"/>
      <c r="AI3626" s="161"/>
      <c r="AJ3626" s="161"/>
      <c r="AK3626" s="161"/>
      <c r="AL3626" s="161"/>
      <c r="AM3626" s="161"/>
      <c r="AN3626" s="161"/>
      <c r="AO3626" s="161"/>
      <c r="AP3626" s="161"/>
      <c r="AQ3626" s="161"/>
      <c r="AR3626" s="161"/>
      <c r="AS3626" s="161"/>
      <c r="AT3626" s="161"/>
      <c r="AU3626" s="161"/>
      <c r="AV3626" s="161"/>
      <c r="AW3626" s="161"/>
      <c r="AX3626" s="162"/>
      <c r="BC3626" s="16"/>
    </row>
    <row r="3627" spans="1:113" ht="12" customHeight="1">
      <c r="A3627" s="8"/>
      <c r="B3627" s="160"/>
      <c r="C3627" s="161"/>
      <c r="D3627" s="161"/>
      <c r="E3627" s="161"/>
      <c r="F3627" s="161"/>
      <c r="G3627" s="161"/>
      <c r="H3627" s="161"/>
      <c r="I3627" s="161"/>
      <c r="J3627" s="161"/>
      <c r="K3627" s="161"/>
      <c r="L3627" s="161"/>
      <c r="M3627" s="161"/>
      <c r="N3627" s="161"/>
      <c r="O3627" s="161"/>
      <c r="P3627" s="161"/>
      <c r="Q3627" s="161"/>
      <c r="R3627" s="161"/>
      <c r="S3627" s="161"/>
      <c r="T3627" s="161"/>
      <c r="U3627" s="161"/>
      <c r="V3627" s="161"/>
      <c r="W3627" s="161"/>
      <c r="X3627" s="161"/>
      <c r="Y3627" s="161"/>
      <c r="Z3627" s="161"/>
      <c r="AA3627" s="161"/>
      <c r="AB3627" s="161"/>
      <c r="AC3627" s="161"/>
      <c r="AD3627" s="161"/>
      <c r="AE3627" s="161"/>
      <c r="AF3627" s="161"/>
      <c r="AG3627" s="161"/>
      <c r="AH3627" s="161"/>
      <c r="AI3627" s="161"/>
      <c r="AJ3627" s="161"/>
      <c r="AK3627" s="161"/>
      <c r="AL3627" s="161"/>
      <c r="AM3627" s="161"/>
      <c r="AN3627" s="161"/>
      <c r="AO3627" s="161"/>
      <c r="AP3627" s="161"/>
      <c r="AQ3627" s="161"/>
      <c r="AR3627" s="161"/>
      <c r="AS3627" s="161"/>
      <c r="AT3627" s="161"/>
      <c r="AU3627" s="161"/>
      <c r="AV3627" s="161"/>
      <c r="AW3627" s="161"/>
      <c r="AX3627" s="162"/>
    </row>
    <row r="3628" spans="1:113" ht="12" customHeight="1">
      <c r="A3628" s="8"/>
      <c r="B3628" s="160"/>
      <c r="C3628" s="161"/>
      <c r="D3628" s="161"/>
      <c r="E3628" s="161"/>
      <c r="F3628" s="161"/>
      <c r="G3628" s="161"/>
      <c r="H3628" s="161"/>
      <c r="I3628" s="161"/>
      <c r="J3628" s="161"/>
      <c r="K3628" s="161"/>
      <c r="L3628" s="161"/>
      <c r="M3628" s="161"/>
      <c r="N3628" s="161"/>
      <c r="O3628" s="161"/>
      <c r="P3628" s="161"/>
      <c r="Q3628" s="161"/>
      <c r="R3628" s="161"/>
      <c r="S3628" s="161"/>
      <c r="T3628" s="161"/>
      <c r="U3628" s="161"/>
      <c r="V3628" s="161"/>
      <c r="W3628" s="161"/>
      <c r="X3628" s="161"/>
      <c r="Y3628" s="161"/>
      <c r="Z3628" s="161"/>
      <c r="AA3628" s="161"/>
      <c r="AB3628" s="161"/>
      <c r="AC3628" s="161"/>
      <c r="AD3628" s="161"/>
      <c r="AE3628" s="161"/>
      <c r="AF3628" s="161"/>
      <c r="AG3628" s="161"/>
      <c r="AH3628" s="161"/>
      <c r="AI3628" s="161"/>
      <c r="AJ3628" s="161"/>
      <c r="AK3628" s="161"/>
      <c r="AL3628" s="161"/>
      <c r="AM3628" s="161"/>
      <c r="AN3628" s="161"/>
      <c r="AO3628" s="161"/>
      <c r="AP3628" s="161"/>
      <c r="AQ3628" s="161"/>
      <c r="AR3628" s="161"/>
      <c r="AS3628" s="161"/>
      <c r="AT3628" s="161"/>
      <c r="AU3628" s="161"/>
      <c r="AV3628" s="161"/>
      <c r="AW3628" s="161"/>
      <c r="AX3628" s="162"/>
    </row>
    <row r="3629" spans="1:113" ht="12" customHeight="1">
      <c r="A3629" s="8"/>
      <c r="B3629" s="160"/>
      <c r="C3629" s="161"/>
      <c r="D3629" s="161"/>
      <c r="E3629" s="161"/>
      <c r="F3629" s="161"/>
      <c r="G3629" s="161"/>
      <c r="H3629" s="161"/>
      <c r="I3629" s="161"/>
      <c r="J3629" s="161"/>
      <c r="K3629" s="161"/>
      <c r="L3629" s="161"/>
      <c r="M3629" s="161"/>
      <c r="N3629" s="161"/>
      <c r="O3629" s="161"/>
      <c r="P3629" s="161"/>
      <c r="Q3629" s="161"/>
      <c r="R3629" s="161"/>
      <c r="S3629" s="161"/>
      <c r="T3629" s="161"/>
      <c r="U3629" s="161"/>
      <c r="V3629" s="161"/>
      <c r="W3629" s="161"/>
      <c r="X3629" s="161"/>
      <c r="Y3629" s="161"/>
      <c r="Z3629" s="161"/>
      <c r="AA3629" s="161"/>
      <c r="AB3629" s="161"/>
      <c r="AC3629" s="161"/>
      <c r="AD3629" s="161"/>
      <c r="AE3629" s="161"/>
      <c r="AF3629" s="161"/>
      <c r="AG3629" s="161"/>
      <c r="AH3629" s="161"/>
      <c r="AI3629" s="161"/>
      <c r="AJ3629" s="161"/>
      <c r="AK3629" s="161"/>
      <c r="AL3629" s="161"/>
      <c r="AM3629" s="161"/>
      <c r="AN3629" s="161"/>
      <c r="AO3629" s="161"/>
      <c r="AP3629" s="161"/>
      <c r="AQ3629" s="161"/>
      <c r="AR3629" s="161"/>
      <c r="AS3629" s="161"/>
      <c r="AT3629" s="161"/>
      <c r="AU3629" s="161"/>
      <c r="AV3629" s="161"/>
      <c r="AW3629" s="161"/>
      <c r="AX3629" s="162"/>
    </row>
    <row r="3630" spans="1:113" ht="15" thickBot="1">
      <c r="A3630" s="17"/>
      <c r="B3630" s="18"/>
      <c r="C3630" s="19"/>
      <c r="D3630" s="19"/>
      <c r="E3630" s="19"/>
      <c r="F3630" s="19"/>
      <c r="G3630" s="19"/>
      <c r="H3630" s="19"/>
      <c r="I3630" s="19"/>
      <c r="J3630" s="19"/>
      <c r="K3630" s="19"/>
      <c r="L3630" s="19"/>
      <c r="M3630" s="19"/>
      <c r="N3630" s="19"/>
      <c r="O3630" s="19"/>
      <c r="P3630" s="19"/>
      <c r="Q3630" s="19"/>
      <c r="R3630" s="19"/>
      <c r="S3630" s="19"/>
      <c r="T3630" s="19"/>
      <c r="U3630" s="19"/>
      <c r="V3630" s="19"/>
      <c r="W3630" s="19"/>
      <c r="X3630" s="19"/>
      <c r="Y3630" s="19"/>
      <c r="Z3630" s="19"/>
      <c r="AA3630" s="19"/>
      <c r="AB3630" s="19"/>
      <c r="AC3630" s="19"/>
      <c r="AD3630" s="19"/>
      <c r="AE3630" s="19"/>
      <c r="AF3630" s="19"/>
      <c r="AG3630" s="19"/>
      <c r="AH3630" s="19"/>
      <c r="AI3630" s="19"/>
      <c r="AJ3630" s="19"/>
      <c r="AK3630" s="19"/>
      <c r="AL3630" s="19"/>
      <c r="AM3630" s="19"/>
      <c r="AN3630" s="19"/>
      <c r="AO3630" s="19"/>
      <c r="AP3630" s="19"/>
      <c r="AQ3630" s="19"/>
      <c r="AR3630" s="19"/>
      <c r="AS3630" s="19"/>
      <c r="AT3630" s="19"/>
      <c r="AU3630" s="19"/>
      <c r="AV3630" s="19"/>
      <c r="AW3630" s="19"/>
      <c r="AX3630" s="20"/>
    </row>
    <row r="3631" spans="1:113">
      <c r="B3631" s="21"/>
    </row>
    <row r="3632" spans="1:113" ht="15" thickBot="1">
      <c r="A3632" s="11"/>
      <c r="B3632" s="10" t="s">
        <v>3</v>
      </c>
      <c r="C3632" s="8"/>
      <c r="D3632" s="8"/>
      <c r="E3632" s="8"/>
      <c r="F3632" s="8"/>
      <c r="G3632" s="8"/>
      <c r="H3632" s="8"/>
      <c r="I3632" s="8"/>
      <c r="J3632" s="8"/>
      <c r="K3632" s="8"/>
      <c r="L3632" s="9"/>
      <c r="M3632" s="9"/>
      <c r="N3632" s="9"/>
      <c r="O3632" s="9"/>
      <c r="P3632" s="8"/>
      <c r="Q3632" s="8"/>
      <c r="R3632" s="8"/>
      <c r="S3632" s="8"/>
      <c r="T3632" s="8"/>
      <c r="U3632" s="8"/>
      <c r="V3632" s="10"/>
      <c r="W3632" s="10"/>
      <c r="X3632" s="10"/>
      <c r="Y3632" s="10"/>
      <c r="Z3632" s="10"/>
      <c r="AA3632" s="10"/>
      <c r="AB3632" s="10"/>
      <c r="AC3632" s="10"/>
      <c r="AD3632" s="10"/>
      <c r="AE3632" s="10"/>
      <c r="AF3632" s="10"/>
      <c r="AG3632" s="10"/>
      <c r="AH3632" s="10"/>
      <c r="AI3632" s="10"/>
      <c r="AJ3632" s="10"/>
      <c r="AK3632" s="10"/>
      <c r="AL3632" s="10"/>
      <c r="AM3632" s="10"/>
      <c r="AN3632" s="10"/>
      <c r="AO3632" s="10"/>
      <c r="AP3632" s="10"/>
      <c r="AQ3632" s="10"/>
      <c r="AR3632" s="10"/>
      <c r="AS3632" s="10"/>
      <c r="AT3632" s="10"/>
      <c r="AU3632" s="10"/>
      <c r="AV3632" s="10"/>
      <c r="AW3632" s="10"/>
      <c r="AX3632" s="10"/>
      <c r="DI3632" s="6"/>
    </row>
    <row r="3633" spans="1:251" ht="14.4">
      <c r="A3633" s="8"/>
      <c r="B3633" s="12"/>
      <c r="C3633" s="7"/>
      <c r="D3633" s="7"/>
      <c r="E3633" s="7"/>
      <c r="F3633" s="7"/>
      <c r="G3633" s="7"/>
      <c r="H3633" s="7"/>
      <c r="I3633" s="7"/>
      <c r="J3633" s="7"/>
      <c r="K3633" s="7"/>
      <c r="L3633" s="13"/>
      <c r="M3633" s="13"/>
      <c r="N3633" s="13"/>
      <c r="O3633" s="13"/>
      <c r="P3633" s="7"/>
      <c r="Q3633" s="7"/>
      <c r="R3633" s="7"/>
      <c r="S3633" s="7"/>
      <c r="T3633" s="7"/>
      <c r="U3633" s="7"/>
      <c r="V3633" s="14"/>
      <c r="W3633" s="14"/>
      <c r="X3633" s="14"/>
      <c r="Y3633" s="14"/>
      <c r="Z3633" s="14"/>
      <c r="AA3633" s="14"/>
      <c r="AB3633" s="14"/>
      <c r="AC3633" s="14"/>
      <c r="AD3633" s="14"/>
      <c r="AE3633" s="14"/>
      <c r="AF3633" s="14"/>
      <c r="AG3633" s="14"/>
      <c r="AH3633" s="14"/>
      <c r="AI3633" s="14"/>
      <c r="AJ3633" s="14"/>
      <c r="AK3633" s="14"/>
      <c r="AL3633" s="14"/>
      <c r="AM3633" s="14"/>
      <c r="AN3633" s="14"/>
      <c r="AO3633" s="14"/>
      <c r="AP3633" s="14"/>
      <c r="AQ3633" s="14"/>
      <c r="AR3633" s="14"/>
      <c r="AS3633" s="14"/>
      <c r="AT3633" s="14"/>
      <c r="AU3633" s="14"/>
      <c r="AV3633" s="14"/>
      <c r="AW3633" s="14"/>
      <c r="AX3633" s="15"/>
    </row>
    <row r="3634" spans="1:251" ht="12" customHeight="1">
      <c r="A3634" s="8"/>
      <c r="B3634" s="160" t="s">
        <v>419</v>
      </c>
      <c r="C3634" s="161"/>
      <c r="D3634" s="161"/>
      <c r="E3634" s="161"/>
      <c r="F3634" s="161"/>
      <c r="G3634" s="161"/>
      <c r="H3634" s="161"/>
      <c r="I3634" s="161"/>
      <c r="J3634" s="161"/>
      <c r="K3634" s="161"/>
      <c r="L3634" s="161"/>
      <c r="M3634" s="161"/>
      <c r="N3634" s="161"/>
      <c r="O3634" s="161"/>
      <c r="P3634" s="161"/>
      <c r="Q3634" s="161"/>
      <c r="R3634" s="161"/>
      <c r="S3634" s="161"/>
      <c r="T3634" s="161"/>
      <c r="U3634" s="161"/>
      <c r="V3634" s="161"/>
      <c r="W3634" s="161"/>
      <c r="X3634" s="161"/>
      <c r="Y3634" s="161"/>
      <c r="Z3634" s="161"/>
      <c r="AA3634" s="161"/>
      <c r="AB3634" s="161"/>
      <c r="AC3634" s="161"/>
      <c r="AD3634" s="161"/>
      <c r="AE3634" s="161"/>
      <c r="AF3634" s="161"/>
      <c r="AG3634" s="161"/>
      <c r="AH3634" s="161"/>
      <c r="AI3634" s="161"/>
      <c r="AJ3634" s="161"/>
      <c r="AK3634" s="161"/>
      <c r="AL3634" s="161"/>
      <c r="AM3634" s="161"/>
      <c r="AN3634" s="161"/>
      <c r="AO3634" s="161"/>
      <c r="AP3634" s="161"/>
      <c r="AQ3634" s="161"/>
      <c r="AR3634" s="161"/>
      <c r="AS3634" s="161"/>
      <c r="AT3634" s="161"/>
      <c r="AU3634" s="161"/>
      <c r="AV3634" s="161"/>
      <c r="AW3634" s="161"/>
      <c r="AX3634" s="162"/>
    </row>
    <row r="3635" spans="1:251" ht="12" customHeight="1">
      <c r="A3635" s="8"/>
      <c r="B3635" s="160"/>
      <c r="C3635" s="161"/>
      <c r="D3635" s="161"/>
      <c r="E3635" s="161"/>
      <c r="F3635" s="161"/>
      <c r="G3635" s="161"/>
      <c r="H3635" s="161"/>
      <c r="I3635" s="161"/>
      <c r="J3635" s="161"/>
      <c r="K3635" s="161"/>
      <c r="L3635" s="161"/>
      <c r="M3635" s="161"/>
      <c r="N3635" s="161"/>
      <c r="O3635" s="161"/>
      <c r="P3635" s="161"/>
      <c r="Q3635" s="161"/>
      <c r="R3635" s="161"/>
      <c r="S3635" s="161"/>
      <c r="T3635" s="161"/>
      <c r="U3635" s="161"/>
      <c r="V3635" s="161"/>
      <c r="W3635" s="161"/>
      <c r="X3635" s="161"/>
      <c r="Y3635" s="161"/>
      <c r="Z3635" s="161"/>
      <c r="AA3635" s="161"/>
      <c r="AB3635" s="161"/>
      <c r="AC3635" s="161"/>
      <c r="AD3635" s="161"/>
      <c r="AE3635" s="161"/>
      <c r="AF3635" s="161"/>
      <c r="AG3635" s="161"/>
      <c r="AH3635" s="161"/>
      <c r="AI3635" s="161"/>
      <c r="AJ3635" s="161"/>
      <c r="AK3635" s="161"/>
      <c r="AL3635" s="161"/>
      <c r="AM3635" s="161"/>
      <c r="AN3635" s="161"/>
      <c r="AO3635" s="161"/>
      <c r="AP3635" s="161"/>
      <c r="AQ3635" s="161"/>
      <c r="AR3635" s="161"/>
      <c r="AS3635" s="161"/>
      <c r="AT3635" s="161"/>
      <c r="AU3635" s="161"/>
      <c r="AV3635" s="161"/>
      <c r="AW3635" s="161"/>
      <c r="AX3635" s="162"/>
    </row>
    <row r="3636" spans="1:251" ht="12" customHeight="1">
      <c r="A3636" s="8"/>
      <c r="B3636" s="160"/>
      <c r="C3636" s="161"/>
      <c r="D3636" s="161"/>
      <c r="E3636" s="161"/>
      <c r="F3636" s="161"/>
      <c r="G3636" s="161"/>
      <c r="H3636" s="161"/>
      <c r="I3636" s="161"/>
      <c r="J3636" s="161"/>
      <c r="K3636" s="161"/>
      <c r="L3636" s="161"/>
      <c r="M3636" s="161"/>
      <c r="N3636" s="161"/>
      <c r="O3636" s="161"/>
      <c r="P3636" s="161"/>
      <c r="Q3636" s="161"/>
      <c r="R3636" s="161"/>
      <c r="S3636" s="161"/>
      <c r="T3636" s="161"/>
      <c r="U3636" s="161"/>
      <c r="V3636" s="161"/>
      <c r="W3636" s="161"/>
      <c r="X3636" s="161"/>
      <c r="Y3636" s="161"/>
      <c r="Z3636" s="161"/>
      <c r="AA3636" s="161"/>
      <c r="AB3636" s="161"/>
      <c r="AC3636" s="161"/>
      <c r="AD3636" s="161"/>
      <c r="AE3636" s="161"/>
      <c r="AF3636" s="161"/>
      <c r="AG3636" s="161"/>
      <c r="AH3636" s="161"/>
      <c r="AI3636" s="161"/>
      <c r="AJ3636" s="161"/>
      <c r="AK3636" s="161"/>
      <c r="AL3636" s="161"/>
      <c r="AM3636" s="161"/>
      <c r="AN3636" s="161"/>
      <c r="AO3636" s="161"/>
      <c r="AP3636" s="161"/>
      <c r="AQ3636" s="161"/>
      <c r="AR3636" s="161"/>
      <c r="AS3636" s="161"/>
      <c r="AT3636" s="161"/>
      <c r="AU3636" s="161"/>
      <c r="AV3636" s="161"/>
      <c r="AW3636" s="161"/>
      <c r="AX3636" s="162"/>
      <c r="BC3636" s="16"/>
    </row>
    <row r="3637" spans="1:251" ht="12" customHeight="1">
      <c r="A3637" s="8"/>
      <c r="B3637" s="160"/>
      <c r="C3637" s="161"/>
      <c r="D3637" s="161"/>
      <c r="E3637" s="161"/>
      <c r="F3637" s="161"/>
      <c r="G3637" s="161"/>
      <c r="H3637" s="161"/>
      <c r="I3637" s="161"/>
      <c r="J3637" s="161"/>
      <c r="K3637" s="161"/>
      <c r="L3637" s="161"/>
      <c r="M3637" s="161"/>
      <c r="N3637" s="161"/>
      <c r="O3637" s="161"/>
      <c r="P3637" s="161"/>
      <c r="Q3637" s="161"/>
      <c r="R3637" s="161"/>
      <c r="S3637" s="161"/>
      <c r="T3637" s="161"/>
      <c r="U3637" s="161"/>
      <c r="V3637" s="161"/>
      <c r="W3637" s="161"/>
      <c r="X3637" s="161"/>
      <c r="Y3637" s="161"/>
      <c r="Z3637" s="161"/>
      <c r="AA3637" s="161"/>
      <c r="AB3637" s="161"/>
      <c r="AC3637" s="161"/>
      <c r="AD3637" s="161"/>
      <c r="AE3637" s="161"/>
      <c r="AF3637" s="161"/>
      <c r="AG3637" s="161"/>
      <c r="AH3637" s="161"/>
      <c r="AI3637" s="161"/>
      <c r="AJ3637" s="161"/>
      <c r="AK3637" s="161"/>
      <c r="AL3637" s="161"/>
      <c r="AM3637" s="161"/>
      <c r="AN3637" s="161"/>
      <c r="AO3637" s="161"/>
      <c r="AP3637" s="161"/>
      <c r="AQ3637" s="161"/>
      <c r="AR3637" s="161"/>
      <c r="AS3637" s="161"/>
      <c r="AT3637" s="161"/>
      <c r="AU3637" s="161"/>
      <c r="AV3637" s="161"/>
      <c r="AW3637" s="161"/>
      <c r="AX3637" s="162"/>
    </row>
    <row r="3638" spans="1:251" ht="12" customHeight="1">
      <c r="A3638" s="8"/>
      <c r="B3638" s="160"/>
      <c r="C3638" s="161"/>
      <c r="D3638" s="161"/>
      <c r="E3638" s="161"/>
      <c r="F3638" s="161"/>
      <c r="G3638" s="161"/>
      <c r="H3638" s="161"/>
      <c r="I3638" s="161"/>
      <c r="J3638" s="161"/>
      <c r="K3638" s="161"/>
      <c r="L3638" s="161"/>
      <c r="M3638" s="161"/>
      <c r="N3638" s="161"/>
      <c r="O3638" s="161"/>
      <c r="P3638" s="161"/>
      <c r="Q3638" s="161"/>
      <c r="R3638" s="161"/>
      <c r="S3638" s="161"/>
      <c r="T3638" s="161"/>
      <c r="U3638" s="161"/>
      <c r="V3638" s="161"/>
      <c r="W3638" s="161"/>
      <c r="X3638" s="161"/>
      <c r="Y3638" s="161"/>
      <c r="Z3638" s="161"/>
      <c r="AA3638" s="161"/>
      <c r="AB3638" s="161"/>
      <c r="AC3638" s="161"/>
      <c r="AD3638" s="161"/>
      <c r="AE3638" s="161"/>
      <c r="AF3638" s="161"/>
      <c r="AG3638" s="161"/>
      <c r="AH3638" s="161"/>
      <c r="AI3638" s="161"/>
      <c r="AJ3638" s="161"/>
      <c r="AK3638" s="161"/>
      <c r="AL3638" s="161"/>
      <c r="AM3638" s="161"/>
      <c r="AN3638" s="161"/>
      <c r="AO3638" s="161"/>
      <c r="AP3638" s="161"/>
      <c r="AQ3638" s="161"/>
      <c r="AR3638" s="161"/>
      <c r="AS3638" s="161"/>
      <c r="AT3638" s="161"/>
      <c r="AU3638" s="161"/>
      <c r="AV3638" s="161"/>
      <c r="AW3638" s="161"/>
      <c r="AX3638" s="162"/>
    </row>
    <row r="3639" spans="1:251" ht="12" customHeight="1">
      <c r="A3639" s="8"/>
      <c r="B3639" s="160"/>
      <c r="C3639" s="161"/>
      <c r="D3639" s="161"/>
      <c r="E3639" s="161"/>
      <c r="F3639" s="161"/>
      <c r="G3639" s="161"/>
      <c r="H3639" s="161"/>
      <c r="I3639" s="161"/>
      <c r="J3639" s="161"/>
      <c r="K3639" s="161"/>
      <c r="L3639" s="161"/>
      <c r="M3639" s="161"/>
      <c r="N3639" s="161"/>
      <c r="O3639" s="161"/>
      <c r="P3639" s="161"/>
      <c r="Q3639" s="161"/>
      <c r="R3639" s="161"/>
      <c r="S3639" s="161"/>
      <c r="T3639" s="161"/>
      <c r="U3639" s="161"/>
      <c r="V3639" s="161"/>
      <c r="W3639" s="161"/>
      <c r="X3639" s="161"/>
      <c r="Y3639" s="161"/>
      <c r="Z3639" s="161"/>
      <c r="AA3639" s="161"/>
      <c r="AB3639" s="161"/>
      <c r="AC3639" s="161"/>
      <c r="AD3639" s="161"/>
      <c r="AE3639" s="161"/>
      <c r="AF3639" s="161"/>
      <c r="AG3639" s="161"/>
      <c r="AH3639" s="161"/>
      <c r="AI3639" s="161"/>
      <c r="AJ3639" s="161"/>
      <c r="AK3639" s="161"/>
      <c r="AL3639" s="161"/>
      <c r="AM3639" s="161"/>
      <c r="AN3639" s="161"/>
      <c r="AO3639" s="161"/>
      <c r="AP3639" s="161"/>
      <c r="AQ3639" s="161"/>
      <c r="AR3639" s="161"/>
      <c r="AS3639" s="161"/>
      <c r="AT3639" s="161"/>
      <c r="AU3639" s="161"/>
      <c r="AV3639" s="161"/>
      <c r="AW3639" s="161"/>
      <c r="AX3639" s="162"/>
    </row>
    <row r="3640" spans="1:251" ht="15" thickBot="1">
      <c r="A3640" s="17"/>
      <c r="B3640" s="18"/>
      <c r="C3640" s="19"/>
      <c r="D3640" s="19"/>
      <c r="E3640" s="19"/>
      <c r="F3640" s="19"/>
      <c r="G3640" s="19"/>
      <c r="H3640" s="19"/>
      <c r="I3640" s="19"/>
      <c r="J3640" s="19"/>
      <c r="K3640" s="19"/>
      <c r="L3640" s="19"/>
      <c r="M3640" s="19"/>
      <c r="N3640" s="19"/>
      <c r="O3640" s="19"/>
      <c r="P3640" s="19"/>
      <c r="Q3640" s="19"/>
      <c r="R3640" s="19"/>
      <c r="S3640" s="19"/>
      <c r="T3640" s="19"/>
      <c r="U3640" s="19"/>
      <c r="V3640" s="19"/>
      <c r="W3640" s="19"/>
      <c r="X3640" s="19"/>
      <c r="Y3640" s="19"/>
      <c r="Z3640" s="19"/>
      <c r="AA3640" s="19"/>
      <c r="AB3640" s="19"/>
      <c r="AC3640" s="19"/>
      <c r="AD3640" s="19"/>
      <c r="AE3640" s="19"/>
      <c r="AF3640" s="19"/>
      <c r="AG3640" s="19"/>
      <c r="AH3640" s="19"/>
      <c r="AI3640" s="19"/>
      <c r="AJ3640" s="19"/>
      <c r="AK3640" s="19"/>
      <c r="AL3640" s="19"/>
      <c r="AM3640" s="19"/>
      <c r="AN3640" s="19"/>
      <c r="AO3640" s="19"/>
      <c r="AP3640" s="19"/>
      <c r="AQ3640" s="19"/>
      <c r="AR3640" s="19"/>
      <c r="AS3640" s="19"/>
      <c r="AT3640" s="19"/>
      <c r="AU3640" s="19"/>
      <c r="AV3640" s="19"/>
      <c r="AW3640" s="19"/>
      <c r="AX3640" s="20"/>
    </row>
    <row r="3641" spans="1:251">
      <c r="B3641" s="21"/>
    </row>
    <row r="3642" spans="1:251" ht="14.4">
      <c r="B3642" s="10" t="s">
        <v>4</v>
      </c>
      <c r="C3642" s="8"/>
      <c r="D3642" s="8"/>
      <c r="E3642" s="8"/>
      <c r="F3642" s="8"/>
      <c r="G3642" s="8"/>
      <c r="H3642" s="8"/>
      <c r="I3642" s="8"/>
      <c r="J3642" s="8"/>
      <c r="K3642" s="8"/>
      <c r="L3642" s="9"/>
      <c r="M3642" s="9"/>
      <c r="N3642" s="9"/>
      <c r="O3642" s="9"/>
      <c r="P3642" s="8"/>
      <c r="Q3642" s="8"/>
      <c r="R3642" s="8"/>
      <c r="S3642" s="8"/>
      <c r="T3642" s="8"/>
      <c r="U3642" s="8"/>
      <c r="V3642" s="10"/>
      <c r="W3642" s="10"/>
      <c r="X3642" s="10"/>
      <c r="Y3642" s="10"/>
      <c r="Z3642" s="10"/>
      <c r="AA3642" s="10"/>
      <c r="AB3642" s="10"/>
      <c r="AC3642" s="10"/>
      <c r="AD3642" s="10"/>
      <c r="AE3642" s="10"/>
      <c r="AF3642" s="10"/>
      <c r="AG3642" s="10"/>
      <c r="AH3642" s="10"/>
      <c r="AI3642" s="10"/>
      <c r="AJ3642" s="10"/>
      <c r="AK3642" s="10"/>
      <c r="AL3642" s="10"/>
      <c r="AM3642" s="10"/>
      <c r="AN3642" s="10"/>
      <c r="AO3642" s="10"/>
      <c r="AP3642" s="10"/>
      <c r="AQ3642" s="10"/>
      <c r="AR3642" s="10"/>
      <c r="AS3642" s="10"/>
      <c r="AT3642" s="10"/>
      <c r="AU3642" s="10"/>
      <c r="AV3642" s="10"/>
      <c r="AW3642" s="10"/>
      <c r="AX3642" s="10"/>
    </row>
    <row r="3643" spans="1:251" ht="15" thickBot="1">
      <c r="B3643" s="8"/>
      <c r="C3643" s="8"/>
      <c r="D3643" s="8"/>
      <c r="E3643" s="8"/>
      <c r="F3643" s="8"/>
      <c r="G3643" s="8"/>
      <c r="H3643" s="8"/>
      <c r="I3643" s="8"/>
      <c r="J3643" s="8"/>
      <c r="K3643" s="8"/>
      <c r="L3643" s="9"/>
      <c r="M3643" s="9"/>
      <c r="N3643" s="9"/>
      <c r="O3643" s="9"/>
      <c r="P3643" s="8"/>
      <c r="Q3643" s="8"/>
      <c r="R3643" s="8"/>
      <c r="S3643" s="8"/>
      <c r="T3643" s="8"/>
      <c r="U3643" s="8"/>
      <c r="V3643" s="10"/>
      <c r="W3643" s="10"/>
      <c r="X3643" s="10"/>
      <c r="Y3643" s="10"/>
      <c r="Z3643" s="10"/>
      <c r="AA3643" s="10"/>
      <c r="AB3643" s="10"/>
      <c r="AC3643" s="10"/>
      <c r="AD3643" s="10"/>
      <c r="AE3643" s="10"/>
      <c r="AF3643" s="10"/>
      <c r="AG3643" s="10"/>
      <c r="AH3643" s="10"/>
      <c r="AI3643" s="10"/>
      <c r="AJ3643" s="10"/>
      <c r="AK3643" s="10"/>
      <c r="AL3643" s="10"/>
      <c r="AM3643" s="10"/>
      <c r="AN3643" s="10"/>
      <c r="AO3643" s="10"/>
      <c r="AP3643" s="10"/>
      <c r="AQ3643" s="10"/>
      <c r="AR3643" s="10"/>
      <c r="AS3643" s="10"/>
      <c r="AT3643" s="10"/>
      <c r="AU3643" s="10"/>
      <c r="AV3643" s="10"/>
      <c r="AW3643" s="10"/>
      <c r="AX3643" s="22" t="s">
        <v>5</v>
      </c>
    </row>
    <row r="3644" spans="1:251" s="16" customFormat="1" ht="13.5" customHeight="1">
      <c r="A3644" s="8"/>
      <c r="B3644" s="163" t="s">
        <v>6</v>
      </c>
      <c r="C3644" s="164"/>
      <c r="D3644" s="164"/>
      <c r="E3644" s="164"/>
      <c r="F3644" s="164"/>
      <c r="G3644" s="164"/>
      <c r="H3644" s="164"/>
      <c r="I3644" s="164"/>
      <c r="J3644" s="164"/>
      <c r="K3644" s="164"/>
      <c r="L3644" s="164"/>
      <c r="M3644" s="164"/>
      <c r="N3644" s="164"/>
      <c r="O3644" s="164"/>
      <c r="P3644" s="164"/>
      <c r="Q3644" s="164"/>
      <c r="R3644" s="164"/>
      <c r="S3644" s="164"/>
      <c r="T3644" s="164"/>
      <c r="U3644" s="164"/>
      <c r="V3644" s="164"/>
      <c r="W3644" s="164"/>
      <c r="X3644" s="164"/>
      <c r="Y3644" s="164"/>
      <c r="Z3644" s="165"/>
      <c r="AA3644" s="169" t="s">
        <v>9</v>
      </c>
      <c r="AB3644" s="164"/>
      <c r="AC3644" s="164"/>
      <c r="AD3644" s="164"/>
      <c r="AE3644" s="164"/>
      <c r="AF3644" s="164"/>
      <c r="AG3644" s="164"/>
      <c r="AH3644" s="164"/>
      <c r="AI3644" s="165"/>
      <c r="AJ3644" s="169" t="s">
        <v>10</v>
      </c>
      <c r="AK3644" s="164"/>
      <c r="AL3644" s="164"/>
      <c r="AM3644" s="164"/>
      <c r="AN3644" s="164"/>
      <c r="AO3644" s="164"/>
      <c r="AP3644" s="164"/>
      <c r="AQ3644" s="164"/>
      <c r="AR3644" s="165"/>
      <c r="AS3644" s="169" t="s">
        <v>7</v>
      </c>
      <c r="AT3644" s="164"/>
      <c r="AU3644" s="164"/>
      <c r="AV3644" s="164"/>
      <c r="AW3644" s="164"/>
      <c r="AX3644" s="171"/>
      <c r="AY3644" s="2"/>
      <c r="AZ3644" s="2"/>
      <c r="BA3644" s="2"/>
      <c r="BB3644" s="2"/>
      <c r="BC3644" s="2"/>
      <c r="BD3644" s="2"/>
      <c r="BE3644" s="2"/>
      <c r="BF3644" s="2"/>
      <c r="BG3644" s="2"/>
      <c r="BH3644" s="2"/>
      <c r="BI3644" s="2"/>
      <c r="BJ3644" s="2"/>
      <c r="BK3644" s="2"/>
      <c r="BL3644" s="2"/>
      <c r="BM3644" s="2"/>
      <c r="BN3644" s="2"/>
      <c r="BO3644" s="2"/>
      <c r="BP3644" s="2"/>
      <c r="BQ3644" s="2"/>
      <c r="BR3644" s="2"/>
      <c r="BS3644" s="2"/>
      <c r="BT3644" s="2"/>
      <c r="BU3644" s="2"/>
      <c r="BV3644" s="2"/>
      <c r="BW3644" s="2"/>
      <c r="BX3644" s="2"/>
      <c r="BY3644" s="2"/>
      <c r="BZ3644" s="2"/>
      <c r="CA3644" s="2"/>
      <c r="CB3644" s="2"/>
      <c r="CC3644" s="2"/>
      <c r="CD3644" s="2"/>
      <c r="CE3644" s="2"/>
      <c r="CF3644" s="2"/>
      <c r="CG3644" s="2"/>
      <c r="CH3644" s="2"/>
      <c r="CI3644" s="2"/>
      <c r="CJ3644" s="2"/>
      <c r="CK3644" s="2"/>
      <c r="CL3644" s="2"/>
      <c r="CM3644" s="2"/>
      <c r="CN3644" s="2"/>
      <c r="CO3644" s="2"/>
      <c r="CP3644" s="2"/>
      <c r="CQ3644" s="2"/>
      <c r="CR3644" s="2"/>
      <c r="CS3644" s="2"/>
      <c r="CT3644" s="2"/>
      <c r="CU3644" s="2"/>
      <c r="CV3644" s="2"/>
      <c r="CW3644" s="2"/>
      <c r="CX3644" s="2"/>
      <c r="CY3644" s="2"/>
      <c r="CZ3644" s="2"/>
      <c r="DA3644" s="2"/>
      <c r="DB3644" s="2"/>
      <c r="DC3644" s="2"/>
      <c r="DD3644" s="2"/>
      <c r="DE3644" s="2"/>
      <c r="DF3644" s="2"/>
      <c r="DG3644" s="2"/>
      <c r="DH3644" s="2"/>
      <c r="DI3644" s="2"/>
      <c r="DJ3644" s="2"/>
      <c r="DK3644" s="2"/>
      <c r="DL3644" s="2"/>
      <c r="DM3644" s="2"/>
      <c r="DN3644" s="2"/>
      <c r="DO3644" s="2"/>
      <c r="DP3644" s="2"/>
      <c r="DQ3644" s="2"/>
      <c r="DR3644" s="2"/>
      <c r="DS3644" s="2"/>
      <c r="DT3644" s="2"/>
      <c r="DU3644" s="2"/>
      <c r="DV3644" s="2"/>
      <c r="DW3644" s="2"/>
      <c r="DX3644" s="2"/>
      <c r="DY3644" s="2"/>
      <c r="DZ3644" s="2"/>
      <c r="EA3644" s="2"/>
      <c r="EB3644" s="2"/>
      <c r="EC3644" s="2"/>
      <c r="ED3644" s="2"/>
      <c r="EE3644" s="2"/>
      <c r="EF3644" s="2"/>
      <c r="EG3644" s="2"/>
      <c r="EH3644" s="2"/>
      <c r="EI3644" s="2"/>
      <c r="EJ3644" s="2"/>
      <c r="EK3644" s="2"/>
      <c r="EL3644" s="2"/>
      <c r="EM3644" s="2"/>
      <c r="EN3644" s="2"/>
      <c r="EO3644" s="2"/>
      <c r="EP3644" s="2"/>
      <c r="EQ3644" s="2"/>
      <c r="ER3644" s="2"/>
      <c r="ES3644" s="2"/>
      <c r="ET3644" s="2"/>
      <c r="EU3644" s="2"/>
      <c r="EV3644" s="2"/>
      <c r="EW3644" s="2"/>
      <c r="EX3644" s="2"/>
      <c r="EY3644" s="2"/>
      <c r="EZ3644" s="2"/>
      <c r="FA3644" s="2"/>
      <c r="FB3644" s="2"/>
      <c r="FC3644" s="2"/>
      <c r="FD3644" s="2"/>
      <c r="FE3644" s="2"/>
      <c r="FF3644" s="2"/>
      <c r="FG3644" s="2"/>
      <c r="FH3644" s="2"/>
      <c r="FI3644" s="2"/>
      <c r="FJ3644" s="2"/>
      <c r="FK3644" s="2"/>
      <c r="FL3644" s="2"/>
      <c r="FM3644" s="2"/>
      <c r="FN3644" s="2"/>
      <c r="FO3644" s="2"/>
      <c r="FP3644" s="2"/>
      <c r="FQ3644" s="2"/>
      <c r="FR3644" s="2"/>
      <c r="FS3644" s="2"/>
      <c r="FT3644" s="2"/>
      <c r="FU3644" s="2"/>
      <c r="FV3644" s="2"/>
      <c r="FW3644" s="2"/>
      <c r="FX3644" s="2"/>
      <c r="FY3644" s="2"/>
      <c r="FZ3644" s="2"/>
      <c r="GA3644" s="2"/>
      <c r="GB3644" s="2"/>
      <c r="GC3644" s="2"/>
      <c r="GD3644" s="2"/>
      <c r="GE3644" s="2"/>
      <c r="GF3644" s="2"/>
      <c r="GG3644" s="2"/>
      <c r="GH3644" s="2"/>
      <c r="GI3644" s="2"/>
      <c r="GJ3644" s="2"/>
      <c r="GK3644" s="2"/>
      <c r="GL3644" s="2"/>
      <c r="GM3644" s="2"/>
      <c r="GN3644" s="2"/>
      <c r="GO3644" s="2"/>
      <c r="GP3644" s="2"/>
      <c r="GQ3644" s="2"/>
      <c r="GR3644" s="2"/>
      <c r="GS3644" s="2"/>
      <c r="GT3644" s="2"/>
      <c r="GU3644" s="2"/>
      <c r="GV3644" s="2"/>
      <c r="GW3644" s="2"/>
      <c r="GX3644" s="2"/>
      <c r="GY3644" s="2"/>
      <c r="GZ3644" s="2"/>
      <c r="HA3644" s="2"/>
      <c r="HB3644" s="2"/>
      <c r="HC3644" s="2"/>
      <c r="HD3644" s="2"/>
      <c r="HE3644" s="2"/>
      <c r="HF3644" s="2"/>
      <c r="HG3644" s="2"/>
      <c r="HH3644" s="2"/>
      <c r="HI3644" s="2"/>
      <c r="HJ3644" s="2"/>
      <c r="HK3644" s="2"/>
      <c r="HL3644" s="2"/>
      <c r="HM3644" s="2"/>
      <c r="HN3644" s="2"/>
      <c r="HO3644" s="2"/>
      <c r="HP3644" s="2"/>
      <c r="HQ3644" s="2"/>
      <c r="HR3644" s="2"/>
      <c r="HS3644" s="2"/>
      <c r="HT3644" s="2"/>
      <c r="HU3644" s="2"/>
      <c r="HV3644" s="2"/>
      <c r="HW3644" s="2"/>
      <c r="HX3644" s="2"/>
      <c r="HY3644" s="2"/>
      <c r="HZ3644" s="2"/>
      <c r="IA3644" s="2"/>
      <c r="IB3644" s="2"/>
      <c r="IC3644" s="2"/>
      <c r="ID3644" s="2"/>
      <c r="IE3644" s="2"/>
      <c r="IF3644" s="2"/>
      <c r="IG3644" s="2"/>
      <c r="IH3644" s="2"/>
      <c r="II3644" s="2"/>
      <c r="IJ3644" s="2"/>
      <c r="IK3644" s="2"/>
      <c r="IL3644" s="2"/>
      <c r="IM3644" s="2"/>
      <c r="IN3644" s="2"/>
      <c r="IO3644" s="2"/>
      <c r="IP3644" s="2"/>
      <c r="IQ3644" s="2"/>
    </row>
    <row r="3645" spans="1:251" s="16" customFormat="1">
      <c r="A3645" s="8"/>
      <c r="B3645" s="166"/>
      <c r="C3645" s="167"/>
      <c r="D3645" s="167"/>
      <c r="E3645" s="167"/>
      <c r="F3645" s="167"/>
      <c r="G3645" s="167"/>
      <c r="H3645" s="167"/>
      <c r="I3645" s="167"/>
      <c r="J3645" s="167"/>
      <c r="K3645" s="167"/>
      <c r="L3645" s="167"/>
      <c r="M3645" s="167"/>
      <c r="N3645" s="167"/>
      <c r="O3645" s="167"/>
      <c r="P3645" s="167"/>
      <c r="Q3645" s="167"/>
      <c r="R3645" s="167"/>
      <c r="S3645" s="167"/>
      <c r="T3645" s="167"/>
      <c r="U3645" s="167"/>
      <c r="V3645" s="167"/>
      <c r="W3645" s="167"/>
      <c r="X3645" s="167"/>
      <c r="Y3645" s="167"/>
      <c r="Z3645" s="168"/>
      <c r="AA3645" s="170"/>
      <c r="AB3645" s="167"/>
      <c r="AC3645" s="167"/>
      <c r="AD3645" s="167"/>
      <c r="AE3645" s="167"/>
      <c r="AF3645" s="167"/>
      <c r="AG3645" s="167"/>
      <c r="AH3645" s="167"/>
      <c r="AI3645" s="168"/>
      <c r="AJ3645" s="170"/>
      <c r="AK3645" s="167"/>
      <c r="AL3645" s="167"/>
      <c r="AM3645" s="167"/>
      <c r="AN3645" s="167"/>
      <c r="AO3645" s="167"/>
      <c r="AP3645" s="167"/>
      <c r="AQ3645" s="167"/>
      <c r="AR3645" s="168"/>
      <c r="AS3645" s="170"/>
      <c r="AT3645" s="167"/>
      <c r="AU3645" s="167"/>
      <c r="AV3645" s="167"/>
      <c r="AW3645" s="167"/>
      <c r="AX3645" s="172"/>
      <c r="AY3645" s="2"/>
      <c r="AZ3645" s="2"/>
      <c r="BA3645" s="2"/>
      <c r="BB3645" s="23"/>
      <c r="BC3645" s="24"/>
      <c r="BE3645" s="2"/>
      <c r="BF3645" s="2"/>
      <c r="BG3645" s="2"/>
      <c r="BH3645" s="2"/>
      <c r="BI3645" s="2"/>
      <c r="BJ3645" s="2"/>
      <c r="BK3645" s="2"/>
      <c r="BL3645" s="2"/>
      <c r="BM3645" s="2"/>
      <c r="BN3645" s="2"/>
      <c r="BO3645" s="2"/>
      <c r="BP3645" s="2"/>
      <c r="BQ3645" s="2"/>
      <c r="BR3645" s="2"/>
      <c r="BS3645" s="2"/>
      <c r="BT3645" s="2"/>
      <c r="BU3645" s="2"/>
      <c r="BV3645" s="2"/>
      <c r="BW3645" s="2"/>
      <c r="BX3645" s="2"/>
      <c r="BY3645" s="2"/>
      <c r="BZ3645" s="2"/>
      <c r="CA3645" s="2"/>
      <c r="CB3645" s="2"/>
      <c r="CC3645" s="2"/>
      <c r="CD3645" s="2"/>
      <c r="CE3645" s="2"/>
      <c r="CF3645" s="2"/>
      <c r="CG3645" s="2"/>
      <c r="CH3645" s="2"/>
      <c r="CI3645" s="2"/>
      <c r="CJ3645" s="2"/>
      <c r="CK3645" s="2"/>
      <c r="CL3645" s="2"/>
      <c r="CM3645" s="2"/>
      <c r="CN3645" s="2"/>
      <c r="CO3645" s="2"/>
      <c r="CP3645" s="2"/>
      <c r="CQ3645" s="2"/>
      <c r="CR3645" s="2"/>
      <c r="CS3645" s="2"/>
      <c r="CT3645" s="2"/>
      <c r="CU3645" s="2"/>
      <c r="CV3645" s="2"/>
      <c r="CW3645" s="2"/>
      <c r="CX3645" s="2"/>
      <c r="CY3645" s="2"/>
      <c r="CZ3645" s="2"/>
      <c r="DA3645" s="2"/>
      <c r="DB3645" s="2"/>
      <c r="DC3645" s="2"/>
      <c r="DD3645" s="2"/>
      <c r="DE3645" s="2"/>
      <c r="DF3645" s="2"/>
      <c r="DG3645" s="2"/>
      <c r="DH3645" s="2"/>
      <c r="DI3645" s="2"/>
      <c r="DJ3645" s="2"/>
      <c r="DK3645" s="2"/>
      <c r="DL3645" s="2"/>
      <c r="DM3645" s="2"/>
      <c r="DN3645" s="2"/>
      <c r="DO3645" s="2"/>
      <c r="DP3645" s="2"/>
      <c r="DQ3645" s="2"/>
      <c r="DR3645" s="2"/>
      <c r="DS3645" s="2"/>
      <c r="DT3645" s="2"/>
      <c r="DU3645" s="2"/>
      <c r="DV3645" s="2"/>
      <c r="DW3645" s="2"/>
      <c r="DX3645" s="2"/>
      <c r="DY3645" s="2"/>
      <c r="DZ3645" s="2"/>
      <c r="EA3645" s="2"/>
      <c r="EB3645" s="2"/>
      <c r="EC3645" s="2"/>
      <c r="ED3645" s="2"/>
      <c r="EE3645" s="2"/>
      <c r="EF3645" s="2"/>
      <c r="EG3645" s="2"/>
      <c r="EH3645" s="2"/>
      <c r="EI3645" s="2"/>
      <c r="EJ3645" s="2"/>
      <c r="EK3645" s="2"/>
      <c r="EL3645" s="2"/>
      <c r="EM3645" s="2"/>
      <c r="EN3645" s="2"/>
      <c r="EO3645" s="2"/>
      <c r="EP3645" s="2"/>
      <c r="EQ3645" s="2"/>
      <c r="ER3645" s="2"/>
      <c r="ES3645" s="2"/>
      <c r="ET3645" s="2"/>
      <c r="EU3645" s="2"/>
      <c r="EV3645" s="2"/>
      <c r="EW3645" s="2"/>
      <c r="EX3645" s="2"/>
      <c r="EY3645" s="2"/>
      <c r="EZ3645" s="2"/>
      <c r="FA3645" s="2"/>
      <c r="FB3645" s="2"/>
      <c r="FC3645" s="2"/>
      <c r="FD3645" s="2"/>
      <c r="FE3645" s="2"/>
      <c r="FF3645" s="2"/>
      <c r="FG3645" s="2"/>
      <c r="FH3645" s="2"/>
      <c r="FI3645" s="2"/>
      <c r="FJ3645" s="2"/>
      <c r="FK3645" s="2"/>
      <c r="FL3645" s="2"/>
      <c r="FM3645" s="2"/>
      <c r="FN3645" s="2"/>
      <c r="FO3645" s="2"/>
      <c r="FP3645" s="2"/>
      <c r="FQ3645" s="2"/>
      <c r="FR3645" s="2"/>
      <c r="FS3645" s="2"/>
      <c r="FT3645" s="2"/>
      <c r="FU3645" s="2"/>
      <c r="FV3645" s="2"/>
      <c r="FW3645" s="2"/>
      <c r="FX3645" s="2"/>
      <c r="FY3645" s="2"/>
      <c r="FZ3645" s="2"/>
      <c r="GA3645" s="2"/>
      <c r="GB3645" s="2"/>
      <c r="GC3645" s="2"/>
      <c r="GD3645" s="2"/>
      <c r="GE3645" s="2"/>
      <c r="GF3645" s="2"/>
      <c r="GG3645" s="2"/>
      <c r="GH3645" s="2"/>
      <c r="GI3645" s="2"/>
      <c r="GJ3645" s="2"/>
      <c r="GK3645" s="2"/>
      <c r="GL3645" s="2"/>
      <c r="GM3645" s="2"/>
      <c r="GN3645" s="2"/>
      <c r="GO3645" s="2"/>
      <c r="GP3645" s="2"/>
      <c r="GQ3645" s="2"/>
      <c r="GR3645" s="2"/>
      <c r="GS3645" s="2"/>
      <c r="GT3645" s="2"/>
      <c r="GU3645" s="2"/>
      <c r="GV3645" s="2"/>
      <c r="GW3645" s="2"/>
      <c r="GX3645" s="2"/>
      <c r="GY3645" s="2"/>
      <c r="GZ3645" s="2"/>
      <c r="HA3645" s="2"/>
      <c r="HB3645" s="2"/>
      <c r="HC3645" s="2"/>
      <c r="HD3645" s="2"/>
      <c r="HE3645" s="2"/>
      <c r="HF3645" s="2"/>
      <c r="HG3645" s="2"/>
      <c r="HH3645" s="2"/>
      <c r="HI3645" s="2"/>
      <c r="HJ3645" s="2"/>
      <c r="HK3645" s="2"/>
      <c r="HL3645" s="2"/>
      <c r="HM3645" s="2"/>
      <c r="HN3645" s="2"/>
      <c r="HO3645" s="2"/>
      <c r="HP3645" s="2"/>
      <c r="HQ3645" s="2"/>
      <c r="HR3645" s="2"/>
      <c r="HS3645" s="2"/>
      <c r="HT3645" s="2"/>
      <c r="HU3645" s="2"/>
      <c r="HV3645" s="2"/>
      <c r="HW3645" s="2"/>
      <c r="HX3645" s="2"/>
      <c r="HY3645" s="2"/>
      <c r="HZ3645" s="2"/>
      <c r="IA3645" s="2"/>
      <c r="IB3645" s="2"/>
      <c r="IC3645" s="2"/>
      <c r="ID3645" s="2"/>
      <c r="IE3645" s="2"/>
      <c r="IF3645" s="2"/>
      <c r="IG3645" s="2"/>
      <c r="IH3645" s="2"/>
      <c r="II3645" s="2"/>
      <c r="IJ3645" s="2"/>
      <c r="IK3645" s="2"/>
      <c r="IL3645" s="2"/>
      <c r="IM3645" s="2"/>
      <c r="IN3645" s="2"/>
      <c r="IO3645" s="2"/>
      <c r="IP3645" s="2"/>
      <c r="IQ3645" s="2"/>
    </row>
    <row r="3646" spans="1:251" s="16" customFormat="1" ht="18.75" customHeight="1">
      <c r="A3646" s="8"/>
      <c r="B3646" s="25"/>
      <c r="C3646" s="135" t="s">
        <v>420</v>
      </c>
      <c r="D3646" s="136"/>
      <c r="E3646" s="136"/>
      <c r="F3646" s="136"/>
      <c r="G3646" s="136"/>
      <c r="H3646" s="136"/>
      <c r="I3646" s="136"/>
      <c r="J3646" s="136"/>
      <c r="K3646" s="136"/>
      <c r="L3646" s="136"/>
      <c r="M3646" s="136"/>
      <c r="N3646" s="136"/>
      <c r="O3646" s="136"/>
      <c r="P3646" s="136"/>
      <c r="Q3646" s="136"/>
      <c r="R3646" s="136"/>
      <c r="S3646" s="136"/>
      <c r="T3646" s="136"/>
      <c r="U3646" s="136"/>
      <c r="V3646" s="136"/>
      <c r="W3646" s="136"/>
      <c r="X3646" s="136"/>
      <c r="Y3646" s="136"/>
      <c r="Z3646" s="137"/>
      <c r="AA3646" s="138">
        <v>35000</v>
      </c>
      <c r="AB3646" s="139"/>
      <c r="AC3646" s="139"/>
      <c r="AD3646" s="139"/>
      <c r="AE3646" s="139"/>
      <c r="AF3646" s="139"/>
      <c r="AG3646" s="139"/>
      <c r="AH3646" s="139"/>
      <c r="AI3646" s="140"/>
      <c r="AJ3646" s="138">
        <v>5000</v>
      </c>
      <c r="AK3646" s="139"/>
      <c r="AL3646" s="139"/>
      <c r="AM3646" s="139"/>
      <c r="AN3646" s="139"/>
      <c r="AO3646" s="139"/>
      <c r="AP3646" s="139"/>
      <c r="AQ3646" s="139"/>
      <c r="AR3646" s="140"/>
      <c r="AS3646" s="141"/>
      <c r="AT3646" s="142"/>
      <c r="AU3646" s="142"/>
      <c r="AV3646" s="142"/>
      <c r="AW3646" s="142"/>
      <c r="AX3646" s="143"/>
      <c r="AY3646" s="2"/>
      <c r="AZ3646" s="2"/>
      <c r="BA3646" s="2"/>
      <c r="BB3646" s="2"/>
      <c r="BC3646" s="2"/>
      <c r="BD3646" s="2"/>
      <c r="BE3646" s="2"/>
      <c r="BF3646" s="2"/>
      <c r="BG3646" s="2"/>
      <c r="BH3646" s="2"/>
      <c r="BI3646" s="2"/>
      <c r="BJ3646" s="2"/>
      <c r="BK3646" s="2"/>
      <c r="BL3646" s="2"/>
      <c r="BM3646" s="2"/>
      <c r="BN3646" s="2"/>
      <c r="BO3646" s="2"/>
      <c r="BP3646" s="2"/>
      <c r="BQ3646" s="2"/>
      <c r="BR3646" s="2"/>
      <c r="BS3646" s="2"/>
      <c r="BT3646" s="2"/>
      <c r="BU3646" s="2"/>
      <c r="BV3646" s="2"/>
      <c r="BW3646" s="2"/>
      <c r="BX3646" s="2"/>
      <c r="BY3646" s="2"/>
      <c r="BZ3646" s="2"/>
      <c r="CA3646" s="2"/>
      <c r="CB3646" s="2"/>
      <c r="CC3646" s="2"/>
      <c r="CD3646" s="2"/>
      <c r="CE3646" s="2"/>
      <c r="CF3646" s="2"/>
      <c r="CG3646" s="2"/>
      <c r="CH3646" s="2"/>
      <c r="CI3646" s="2"/>
      <c r="CJ3646" s="2"/>
      <c r="CK3646" s="2"/>
      <c r="CL3646" s="2"/>
      <c r="CM3646" s="2"/>
      <c r="CN3646" s="2"/>
      <c r="CO3646" s="2"/>
      <c r="CP3646" s="2"/>
      <c r="CQ3646" s="2"/>
      <c r="CR3646" s="2"/>
      <c r="CS3646" s="2"/>
      <c r="CT3646" s="2"/>
      <c r="CU3646" s="2"/>
      <c r="CV3646" s="2"/>
      <c r="CW3646" s="2"/>
      <c r="CX3646" s="2"/>
      <c r="CY3646" s="2"/>
      <c r="CZ3646" s="2"/>
      <c r="DA3646" s="2"/>
      <c r="DB3646" s="2"/>
      <c r="DC3646" s="2"/>
      <c r="DD3646" s="2"/>
      <c r="DE3646" s="2"/>
      <c r="DF3646" s="2"/>
      <c r="DG3646" s="2"/>
      <c r="DH3646" s="2"/>
      <c r="DI3646" s="2"/>
      <c r="DJ3646" s="2"/>
      <c r="DK3646" s="2"/>
      <c r="DL3646" s="2"/>
      <c r="DM3646" s="2"/>
      <c r="DN3646" s="2"/>
      <c r="DO3646" s="2"/>
      <c r="DP3646" s="2"/>
      <c r="DQ3646" s="2"/>
      <c r="DR3646" s="2"/>
      <c r="DS3646" s="2"/>
      <c r="DT3646" s="2"/>
      <c r="DU3646" s="2"/>
      <c r="DV3646" s="2"/>
      <c r="DW3646" s="2"/>
      <c r="DX3646" s="2"/>
      <c r="DY3646" s="2"/>
      <c r="DZ3646" s="2"/>
      <c r="EA3646" s="2"/>
      <c r="EB3646" s="2"/>
      <c r="EC3646" s="2"/>
      <c r="ED3646" s="2"/>
      <c r="EE3646" s="2"/>
      <c r="EF3646" s="2"/>
      <c r="EG3646" s="2"/>
      <c r="EH3646" s="2"/>
      <c r="EI3646" s="2"/>
      <c r="EJ3646" s="2"/>
      <c r="EK3646" s="2"/>
      <c r="EL3646" s="2"/>
      <c r="EM3646" s="2"/>
      <c r="EN3646" s="2"/>
      <c r="EO3646" s="2"/>
      <c r="EP3646" s="2"/>
      <c r="EQ3646" s="2"/>
      <c r="ER3646" s="2"/>
      <c r="ES3646" s="2"/>
      <c r="ET3646" s="2"/>
      <c r="EU3646" s="2"/>
      <c r="EV3646" s="2"/>
      <c r="EW3646" s="2"/>
      <c r="EX3646" s="2"/>
      <c r="EY3646" s="2"/>
      <c r="EZ3646" s="2"/>
      <c r="FA3646" s="2"/>
      <c r="FB3646" s="2"/>
      <c r="FC3646" s="2"/>
      <c r="FD3646" s="2"/>
      <c r="FE3646" s="2"/>
      <c r="FF3646" s="2"/>
      <c r="FG3646" s="2"/>
      <c r="FH3646" s="2"/>
      <c r="FI3646" s="2"/>
      <c r="FJ3646" s="2"/>
      <c r="FK3646" s="2"/>
      <c r="FL3646" s="2"/>
      <c r="FM3646" s="2"/>
      <c r="FN3646" s="2"/>
      <c r="FO3646" s="2"/>
      <c r="FP3646" s="2"/>
      <c r="FQ3646" s="2"/>
      <c r="FR3646" s="2"/>
      <c r="FS3646" s="2"/>
      <c r="FT3646" s="2"/>
      <c r="FU3646" s="2"/>
      <c r="FV3646" s="2"/>
      <c r="FW3646" s="2"/>
      <c r="FX3646" s="2"/>
      <c r="FY3646" s="2"/>
      <c r="FZ3646" s="2"/>
      <c r="GA3646" s="2"/>
      <c r="GB3646" s="2"/>
      <c r="GC3646" s="2"/>
      <c r="GD3646" s="2"/>
      <c r="GE3646" s="2"/>
      <c r="GF3646" s="2"/>
      <c r="GG3646" s="2"/>
      <c r="GH3646" s="2"/>
      <c r="GI3646" s="2"/>
      <c r="GJ3646" s="2"/>
      <c r="GK3646" s="2"/>
      <c r="GL3646" s="2"/>
      <c r="GM3646" s="2"/>
      <c r="GN3646" s="2"/>
      <c r="GO3646" s="2"/>
      <c r="GP3646" s="2"/>
      <c r="GQ3646" s="2"/>
      <c r="GR3646" s="2"/>
      <c r="GS3646" s="2"/>
      <c r="GT3646" s="2"/>
      <c r="GU3646" s="2"/>
      <c r="GV3646" s="2"/>
      <c r="GW3646" s="2"/>
      <c r="GX3646" s="2"/>
      <c r="GY3646" s="2"/>
      <c r="GZ3646" s="2"/>
      <c r="HA3646" s="2"/>
      <c r="HB3646" s="2"/>
      <c r="HC3646" s="2"/>
      <c r="HD3646" s="2"/>
      <c r="HE3646" s="2"/>
      <c r="HF3646" s="2"/>
      <c r="HG3646" s="2"/>
      <c r="HH3646" s="2"/>
      <c r="HI3646" s="2"/>
      <c r="HJ3646" s="2"/>
      <c r="HK3646" s="2"/>
      <c r="HL3646" s="2"/>
      <c r="HM3646" s="2"/>
      <c r="HN3646" s="2"/>
      <c r="HO3646" s="2"/>
      <c r="HP3646" s="2"/>
      <c r="HQ3646" s="2"/>
      <c r="HR3646" s="2"/>
      <c r="HS3646" s="2"/>
      <c r="HT3646" s="2"/>
      <c r="HU3646" s="2"/>
      <c r="HV3646" s="2"/>
      <c r="HW3646" s="2"/>
      <c r="HX3646" s="2"/>
      <c r="HY3646" s="2"/>
      <c r="HZ3646" s="2"/>
      <c r="IA3646" s="2"/>
      <c r="IB3646" s="2"/>
      <c r="IC3646" s="2"/>
      <c r="ID3646" s="2"/>
      <c r="IE3646" s="2"/>
      <c r="IF3646" s="2"/>
      <c r="IG3646" s="2"/>
      <c r="IH3646" s="2"/>
      <c r="II3646" s="2"/>
      <c r="IJ3646" s="2"/>
      <c r="IK3646" s="2"/>
      <c r="IL3646" s="2"/>
      <c r="IM3646" s="2"/>
      <c r="IN3646" s="2"/>
      <c r="IO3646" s="2"/>
      <c r="IP3646" s="2"/>
      <c r="IQ3646" s="2"/>
    </row>
    <row r="3647" spans="1:251" s="16" customFormat="1" ht="18.75" customHeight="1" thickBot="1">
      <c r="A3647" s="17"/>
      <c r="B3647" s="144" t="s">
        <v>11</v>
      </c>
      <c r="C3647" s="145"/>
      <c r="D3647" s="145"/>
      <c r="E3647" s="145"/>
      <c r="F3647" s="145"/>
      <c r="G3647" s="145"/>
      <c r="H3647" s="145"/>
      <c r="I3647" s="145"/>
      <c r="J3647" s="145"/>
      <c r="K3647" s="145"/>
      <c r="L3647" s="145"/>
      <c r="M3647" s="145"/>
      <c r="N3647" s="145"/>
      <c r="O3647" s="145"/>
      <c r="P3647" s="145"/>
      <c r="Q3647" s="145"/>
      <c r="R3647" s="145"/>
      <c r="S3647" s="145"/>
      <c r="T3647" s="145"/>
      <c r="U3647" s="145"/>
      <c r="V3647" s="145"/>
      <c r="W3647" s="145"/>
      <c r="X3647" s="145"/>
      <c r="Y3647" s="145"/>
      <c r="Z3647" s="146"/>
      <c r="AA3647" s="147">
        <f>SUM($AA$3646:$AA$3646)</f>
        <v>35000</v>
      </c>
      <c r="AB3647" s="148"/>
      <c r="AC3647" s="148"/>
      <c r="AD3647" s="148"/>
      <c r="AE3647" s="148"/>
      <c r="AF3647" s="148"/>
      <c r="AG3647" s="148"/>
      <c r="AH3647" s="148"/>
      <c r="AI3647" s="149"/>
      <c r="AJ3647" s="147">
        <f>SUM($AJ$3646:$AJ$3646)</f>
        <v>5000</v>
      </c>
      <c r="AK3647" s="148"/>
      <c r="AL3647" s="148"/>
      <c r="AM3647" s="148"/>
      <c r="AN3647" s="148"/>
      <c r="AO3647" s="148"/>
      <c r="AP3647" s="148"/>
      <c r="AQ3647" s="148"/>
      <c r="AR3647" s="149"/>
      <c r="AS3647" s="150"/>
      <c r="AT3647" s="151"/>
      <c r="AU3647" s="151"/>
      <c r="AV3647" s="151"/>
      <c r="AW3647" s="151"/>
      <c r="AX3647" s="152"/>
      <c r="AY3647" s="2"/>
      <c r="AZ3647" s="2"/>
      <c r="BA3647" s="2"/>
      <c r="BB3647" s="2"/>
      <c r="BC3647" s="2"/>
      <c r="BD3647" s="2"/>
      <c r="BE3647" s="2"/>
      <c r="BF3647" s="2"/>
      <c r="BG3647" s="2"/>
      <c r="BH3647" s="2"/>
      <c r="BI3647" s="2"/>
      <c r="BJ3647" s="2"/>
      <c r="BK3647" s="2"/>
      <c r="BL3647" s="2"/>
      <c r="BM3647" s="2"/>
      <c r="BN3647" s="2"/>
      <c r="BO3647" s="2"/>
      <c r="BP3647" s="2"/>
      <c r="BQ3647" s="2"/>
      <c r="BR3647" s="2"/>
      <c r="BS3647" s="2"/>
      <c r="BT3647" s="2"/>
      <c r="BU3647" s="2"/>
      <c r="BV3647" s="2"/>
      <c r="BW3647" s="2"/>
      <c r="BX3647" s="2"/>
      <c r="BY3647" s="2"/>
      <c r="BZ3647" s="2"/>
      <c r="CA3647" s="2"/>
      <c r="CB3647" s="2"/>
      <c r="CC3647" s="2"/>
      <c r="CD3647" s="2"/>
      <c r="CE3647" s="2"/>
      <c r="CF3647" s="2"/>
      <c r="CG3647" s="2"/>
      <c r="CH3647" s="2"/>
      <c r="CI3647" s="2"/>
      <c r="CJ3647" s="2"/>
      <c r="CK3647" s="2"/>
      <c r="CL3647" s="2"/>
      <c r="CM3647" s="2"/>
      <c r="CN3647" s="2"/>
      <c r="CO3647" s="2"/>
      <c r="CP3647" s="2"/>
      <c r="CQ3647" s="2"/>
      <c r="CR3647" s="2"/>
      <c r="CS3647" s="2"/>
      <c r="CT3647" s="2"/>
      <c r="CU3647" s="2"/>
      <c r="CV3647" s="2"/>
      <c r="CW3647" s="2"/>
      <c r="CX3647" s="2"/>
      <c r="CY3647" s="2"/>
      <c r="CZ3647" s="2"/>
      <c r="DA3647" s="2"/>
      <c r="DB3647" s="2"/>
      <c r="DC3647" s="2"/>
      <c r="DD3647" s="2"/>
      <c r="DE3647" s="2"/>
      <c r="DF3647" s="2"/>
      <c r="DG3647" s="2"/>
      <c r="DH3647" s="2"/>
      <c r="DI3647" s="2"/>
      <c r="DJ3647" s="2"/>
      <c r="DK3647" s="2"/>
      <c r="DL3647" s="2"/>
      <c r="DM3647" s="2"/>
      <c r="DN3647" s="2"/>
      <c r="DO3647" s="2"/>
      <c r="DP3647" s="2"/>
      <c r="DQ3647" s="2"/>
      <c r="DR3647" s="2"/>
      <c r="DS3647" s="2"/>
      <c r="DT3647" s="2"/>
      <c r="DU3647" s="2"/>
      <c r="DV3647" s="2"/>
      <c r="DW3647" s="2"/>
      <c r="DX3647" s="2"/>
      <c r="DY3647" s="2"/>
      <c r="DZ3647" s="2"/>
      <c r="EA3647" s="2"/>
      <c r="EB3647" s="2"/>
      <c r="EC3647" s="2"/>
      <c r="ED3647" s="2"/>
      <c r="EE3647" s="2"/>
      <c r="EF3647" s="2"/>
      <c r="EG3647" s="2"/>
      <c r="EH3647" s="2"/>
      <c r="EI3647" s="2"/>
      <c r="EJ3647" s="2"/>
      <c r="EK3647" s="2"/>
      <c r="EL3647" s="2"/>
      <c r="EM3647" s="2"/>
      <c r="EN3647" s="2"/>
      <c r="EO3647" s="2"/>
      <c r="EP3647" s="2"/>
      <c r="EQ3647" s="2"/>
      <c r="ER3647" s="2"/>
      <c r="ES3647" s="2"/>
      <c r="ET3647" s="2"/>
      <c r="EU3647" s="2"/>
      <c r="EV3647" s="2"/>
      <c r="EW3647" s="2"/>
      <c r="EX3647" s="2"/>
      <c r="EY3647" s="2"/>
      <c r="EZ3647" s="2"/>
      <c r="FA3647" s="2"/>
      <c r="FB3647" s="2"/>
      <c r="FC3647" s="2"/>
      <c r="FD3647" s="2"/>
      <c r="FE3647" s="2"/>
      <c r="FF3647" s="2"/>
      <c r="FG3647" s="2"/>
      <c r="FH3647" s="2"/>
      <c r="FI3647" s="2"/>
      <c r="FJ3647" s="2"/>
      <c r="FK3647" s="2"/>
      <c r="FL3647" s="2"/>
      <c r="FM3647" s="2"/>
      <c r="FN3647" s="2"/>
      <c r="FO3647" s="2"/>
      <c r="FP3647" s="2"/>
      <c r="FQ3647" s="2"/>
      <c r="FR3647" s="2"/>
      <c r="FS3647" s="2"/>
      <c r="FT3647" s="2"/>
      <c r="FU3647" s="2"/>
      <c r="FV3647" s="2"/>
      <c r="FW3647" s="2"/>
      <c r="FX3647" s="2"/>
      <c r="FY3647" s="2"/>
      <c r="FZ3647" s="2"/>
      <c r="GA3647" s="2"/>
      <c r="GB3647" s="2"/>
      <c r="GC3647" s="2"/>
      <c r="GD3647" s="2"/>
      <c r="GE3647" s="2"/>
      <c r="GF3647" s="2"/>
      <c r="GG3647" s="2"/>
      <c r="GH3647" s="2"/>
      <c r="GI3647" s="2"/>
      <c r="GJ3647" s="2"/>
      <c r="GK3647" s="2"/>
      <c r="GL3647" s="2"/>
      <c r="GM3647" s="2"/>
      <c r="GN3647" s="2"/>
      <c r="GO3647" s="2"/>
      <c r="GP3647" s="2"/>
      <c r="GQ3647" s="2"/>
      <c r="GR3647" s="2"/>
      <c r="GS3647" s="2"/>
      <c r="GT3647" s="2"/>
      <c r="GU3647" s="2"/>
      <c r="GV3647" s="2"/>
      <c r="GW3647" s="2"/>
      <c r="GX3647" s="2"/>
      <c r="GY3647" s="2"/>
      <c r="GZ3647" s="2"/>
      <c r="HA3647" s="2"/>
      <c r="HB3647" s="2"/>
      <c r="HC3647" s="2"/>
      <c r="HD3647" s="2"/>
      <c r="HE3647" s="2"/>
      <c r="HF3647" s="2"/>
      <c r="HG3647" s="2"/>
      <c r="HH3647" s="2"/>
      <c r="HI3647" s="2"/>
      <c r="HJ3647" s="2"/>
      <c r="HK3647" s="2"/>
      <c r="HL3647" s="2"/>
      <c r="HM3647" s="2"/>
      <c r="HN3647" s="2"/>
      <c r="HO3647" s="2"/>
      <c r="HP3647" s="2"/>
      <c r="HQ3647" s="2"/>
      <c r="HR3647" s="2"/>
      <c r="HS3647" s="2"/>
      <c r="HT3647" s="2"/>
      <c r="HU3647" s="2"/>
      <c r="HV3647" s="2"/>
      <c r="HW3647" s="2"/>
      <c r="HX3647" s="2"/>
      <c r="HY3647" s="2"/>
      <c r="HZ3647" s="2"/>
      <c r="IA3647" s="2"/>
      <c r="IB3647" s="2"/>
      <c r="IC3647" s="2"/>
      <c r="ID3647" s="2"/>
      <c r="IE3647" s="2"/>
      <c r="IF3647" s="2"/>
      <c r="IG3647" s="2"/>
      <c r="IH3647" s="2"/>
      <c r="II3647" s="2"/>
      <c r="IJ3647" s="2"/>
      <c r="IK3647" s="2"/>
      <c r="IL3647" s="2"/>
      <c r="IM3647" s="2"/>
      <c r="IN3647" s="2"/>
      <c r="IO3647" s="2"/>
      <c r="IP3647" s="2"/>
      <c r="IQ3647" s="2"/>
    </row>
    <row r="3649" spans="1:113" ht="19.2">
      <c r="A3649" s="1" t="s">
        <v>0</v>
      </c>
      <c r="AW3649" s="3"/>
      <c r="AX3649" s="4"/>
      <c r="AY3649" s="3"/>
    </row>
    <row r="3651" spans="1:113" ht="18">
      <c r="B3651" s="153" t="s">
        <v>8</v>
      </c>
      <c r="C3651" s="154"/>
      <c r="D3651" s="154"/>
      <c r="E3651" s="154"/>
      <c r="F3651" s="154"/>
      <c r="G3651" s="154"/>
      <c r="H3651" s="154"/>
      <c r="I3651" s="154"/>
      <c r="J3651" s="154"/>
      <c r="K3651" s="154"/>
      <c r="L3651" s="154"/>
      <c r="M3651" s="154"/>
      <c r="N3651" s="154"/>
      <c r="O3651" s="154"/>
      <c r="P3651" s="154"/>
      <c r="Q3651" s="154"/>
      <c r="R3651" s="154"/>
      <c r="S3651" s="154"/>
      <c r="T3651" s="154"/>
      <c r="U3651" s="154"/>
      <c r="V3651" s="154"/>
      <c r="W3651" s="154"/>
      <c r="X3651" s="154"/>
      <c r="Y3651" s="154"/>
      <c r="Z3651" s="154"/>
      <c r="AA3651" s="154"/>
      <c r="AB3651" s="154"/>
      <c r="AC3651" s="154"/>
      <c r="AD3651" s="154"/>
      <c r="AE3651" s="154"/>
      <c r="AF3651" s="154"/>
      <c r="AG3651" s="154"/>
      <c r="AH3651" s="154"/>
      <c r="AI3651" s="154"/>
      <c r="AJ3651" s="154"/>
      <c r="AK3651" s="154"/>
      <c r="AL3651" s="154"/>
      <c r="AM3651" s="154"/>
      <c r="AN3651" s="154"/>
      <c r="AO3651" s="154"/>
      <c r="AP3651" s="154"/>
      <c r="AQ3651" s="154"/>
      <c r="AR3651" s="154"/>
      <c r="AS3651" s="154"/>
      <c r="AT3651" s="154"/>
      <c r="AU3651" s="154"/>
      <c r="AV3651" s="154"/>
      <c r="AW3651" s="154"/>
      <c r="AX3651" s="154"/>
    </row>
    <row r="3652" spans="1:113">
      <c r="Z3652" s="5"/>
      <c r="AD3652" s="5"/>
      <c r="AE3652" s="5"/>
      <c r="AF3652" s="5"/>
      <c r="AG3652" s="5"/>
      <c r="AH3652" s="5"/>
      <c r="AI3652" s="5"/>
      <c r="AO3652" s="5"/>
    </row>
    <row r="3653" spans="1:113" ht="13.8" thickBot="1">
      <c r="Z3653" s="5"/>
      <c r="AD3653" s="5"/>
      <c r="AE3653" s="5"/>
      <c r="AF3653" s="5"/>
      <c r="AG3653" s="5"/>
      <c r="AH3653" s="5"/>
      <c r="AI3653" s="5"/>
      <c r="AO3653" s="5"/>
      <c r="DI3653" s="6"/>
    </row>
    <row r="3654" spans="1:113" ht="24.75" customHeight="1" thickBot="1">
      <c r="B3654" s="155" t="s">
        <v>1</v>
      </c>
      <c r="C3654" s="156"/>
      <c r="D3654" s="156"/>
      <c r="E3654" s="156"/>
      <c r="F3654" s="156"/>
      <c r="G3654" s="156"/>
      <c r="H3654" s="157" t="s">
        <v>183</v>
      </c>
      <c r="I3654" s="158"/>
      <c r="J3654" s="158"/>
      <c r="K3654" s="158"/>
      <c r="L3654" s="158"/>
      <c r="M3654" s="158"/>
      <c r="N3654" s="158"/>
      <c r="O3654" s="158"/>
      <c r="P3654" s="158"/>
      <c r="Q3654" s="158"/>
      <c r="R3654" s="158"/>
      <c r="S3654" s="158"/>
      <c r="T3654" s="158"/>
      <c r="U3654" s="158"/>
      <c r="V3654" s="158"/>
      <c r="W3654" s="158"/>
      <c r="X3654" s="158"/>
      <c r="Y3654" s="158"/>
      <c r="Z3654" s="158"/>
      <c r="AA3654" s="158"/>
      <c r="AB3654" s="158"/>
      <c r="AC3654" s="158"/>
      <c r="AD3654" s="158"/>
      <c r="AE3654" s="158"/>
      <c r="AF3654" s="158"/>
      <c r="AG3654" s="158"/>
      <c r="AH3654" s="158"/>
      <c r="AI3654" s="158"/>
      <c r="AJ3654" s="158"/>
      <c r="AK3654" s="158"/>
      <c r="AL3654" s="158"/>
      <c r="AM3654" s="158"/>
      <c r="AN3654" s="158"/>
      <c r="AO3654" s="158"/>
      <c r="AP3654" s="158"/>
      <c r="AQ3654" s="158"/>
      <c r="AR3654" s="158"/>
      <c r="AS3654" s="158"/>
      <c r="AT3654" s="158"/>
      <c r="AU3654" s="158"/>
      <c r="AV3654" s="158"/>
      <c r="AW3654" s="158"/>
      <c r="AX3654" s="159"/>
      <c r="DI3654" s="6"/>
    </row>
    <row r="3655" spans="1:113" ht="14.4">
      <c r="B3655" s="7"/>
      <c r="C3655" s="7"/>
      <c r="D3655" s="7"/>
      <c r="E3655" s="7"/>
      <c r="F3655" s="7"/>
      <c r="G3655" s="7"/>
      <c r="H3655" s="8"/>
      <c r="I3655" s="8"/>
      <c r="J3655" s="8"/>
      <c r="K3655" s="8"/>
      <c r="L3655" s="9"/>
      <c r="M3655" s="9"/>
      <c r="N3655" s="9"/>
      <c r="O3655" s="9"/>
      <c r="P3655" s="8"/>
      <c r="Q3655" s="8"/>
      <c r="R3655" s="8"/>
      <c r="S3655" s="8"/>
      <c r="T3655" s="8"/>
      <c r="U3655" s="8"/>
      <c r="V3655" s="10"/>
      <c r="W3655" s="10"/>
      <c r="X3655" s="10"/>
      <c r="Y3655" s="10"/>
      <c r="Z3655" s="10"/>
      <c r="AA3655" s="10"/>
      <c r="AB3655" s="10"/>
      <c r="AC3655" s="10"/>
      <c r="AD3655" s="10"/>
      <c r="AE3655" s="10"/>
      <c r="AF3655" s="10"/>
      <c r="AG3655" s="10"/>
      <c r="AH3655" s="10"/>
      <c r="AI3655" s="10"/>
      <c r="AJ3655" s="10"/>
      <c r="AK3655" s="10"/>
      <c r="AL3655" s="10"/>
      <c r="AM3655" s="10"/>
      <c r="AN3655" s="10"/>
      <c r="AO3655" s="10"/>
      <c r="AP3655" s="10"/>
      <c r="AQ3655" s="10"/>
      <c r="AR3655" s="10"/>
      <c r="AS3655" s="10"/>
      <c r="AT3655" s="10"/>
      <c r="AU3655" s="10"/>
      <c r="AV3655" s="10"/>
      <c r="AW3655" s="10"/>
      <c r="AX3655" s="10"/>
      <c r="DI3655" s="6"/>
    </row>
    <row r="3656" spans="1:113" ht="15" thickBot="1">
      <c r="A3656" s="11"/>
      <c r="B3656" s="10" t="s">
        <v>2</v>
      </c>
      <c r="C3656" s="8"/>
      <c r="D3656" s="8"/>
      <c r="E3656" s="8"/>
      <c r="F3656" s="8"/>
      <c r="G3656" s="8"/>
      <c r="H3656" s="8"/>
      <c r="I3656" s="8"/>
      <c r="J3656" s="8"/>
      <c r="K3656" s="8"/>
      <c r="L3656" s="9"/>
      <c r="M3656" s="9"/>
      <c r="N3656" s="9"/>
      <c r="O3656" s="9"/>
      <c r="P3656" s="8"/>
      <c r="Q3656" s="8"/>
      <c r="R3656" s="8"/>
      <c r="S3656" s="8"/>
      <c r="T3656" s="8"/>
      <c r="U3656" s="8"/>
      <c r="V3656" s="10"/>
      <c r="W3656" s="10"/>
      <c r="X3656" s="10"/>
      <c r="Y3656" s="10"/>
      <c r="Z3656" s="10"/>
      <c r="AA3656" s="10"/>
      <c r="AB3656" s="10"/>
      <c r="AC3656" s="10"/>
      <c r="AD3656" s="10"/>
      <c r="AE3656" s="10"/>
      <c r="AF3656" s="10"/>
      <c r="AG3656" s="10"/>
      <c r="AH3656" s="10"/>
      <c r="AI3656" s="10"/>
      <c r="AJ3656" s="10"/>
      <c r="AK3656" s="10"/>
      <c r="AL3656" s="10"/>
      <c r="AM3656" s="10"/>
      <c r="AN3656" s="10"/>
      <c r="AO3656" s="10"/>
      <c r="AP3656" s="10"/>
      <c r="AQ3656" s="10"/>
      <c r="AR3656" s="10"/>
      <c r="AS3656" s="10"/>
      <c r="AT3656" s="10"/>
      <c r="AU3656" s="10"/>
      <c r="AV3656" s="10"/>
      <c r="AW3656" s="10"/>
      <c r="AX3656" s="10"/>
      <c r="DI3656" s="6"/>
    </row>
    <row r="3657" spans="1:113" ht="14.4">
      <c r="A3657" s="8"/>
      <c r="B3657" s="12"/>
      <c r="C3657" s="7"/>
      <c r="D3657" s="7"/>
      <c r="E3657" s="7"/>
      <c r="F3657" s="7"/>
      <c r="G3657" s="7"/>
      <c r="H3657" s="7"/>
      <c r="I3657" s="7"/>
      <c r="J3657" s="7"/>
      <c r="K3657" s="7"/>
      <c r="L3657" s="13"/>
      <c r="M3657" s="13"/>
      <c r="N3657" s="13"/>
      <c r="O3657" s="13"/>
      <c r="P3657" s="7"/>
      <c r="Q3657" s="7"/>
      <c r="R3657" s="7"/>
      <c r="S3657" s="7"/>
      <c r="T3657" s="7"/>
      <c r="U3657" s="7"/>
      <c r="V3657" s="14"/>
      <c r="W3657" s="14"/>
      <c r="X3657" s="14"/>
      <c r="Y3657" s="14"/>
      <c r="Z3657" s="14"/>
      <c r="AA3657" s="14"/>
      <c r="AB3657" s="14"/>
      <c r="AC3657" s="14"/>
      <c r="AD3657" s="14"/>
      <c r="AE3657" s="14"/>
      <c r="AF3657" s="14"/>
      <c r="AG3657" s="14"/>
      <c r="AH3657" s="14"/>
      <c r="AI3657" s="14"/>
      <c r="AJ3657" s="14"/>
      <c r="AK3657" s="14"/>
      <c r="AL3657" s="14"/>
      <c r="AM3657" s="14"/>
      <c r="AN3657" s="14"/>
      <c r="AO3657" s="14"/>
      <c r="AP3657" s="14"/>
      <c r="AQ3657" s="14"/>
      <c r="AR3657" s="14"/>
      <c r="AS3657" s="14"/>
      <c r="AT3657" s="14"/>
      <c r="AU3657" s="14"/>
      <c r="AV3657" s="14"/>
      <c r="AW3657" s="14"/>
      <c r="AX3657" s="15"/>
    </row>
    <row r="3658" spans="1:113" ht="12" customHeight="1">
      <c r="A3658" s="8"/>
      <c r="B3658" s="160" t="s">
        <v>184</v>
      </c>
      <c r="C3658" s="161"/>
      <c r="D3658" s="161"/>
      <c r="E3658" s="161"/>
      <c r="F3658" s="161"/>
      <c r="G3658" s="161"/>
      <c r="H3658" s="161"/>
      <c r="I3658" s="161"/>
      <c r="J3658" s="161"/>
      <c r="K3658" s="161"/>
      <c r="L3658" s="161"/>
      <c r="M3658" s="161"/>
      <c r="N3658" s="161"/>
      <c r="O3658" s="161"/>
      <c r="P3658" s="161"/>
      <c r="Q3658" s="161"/>
      <c r="R3658" s="161"/>
      <c r="S3658" s="161"/>
      <c r="T3658" s="161"/>
      <c r="U3658" s="161"/>
      <c r="V3658" s="161"/>
      <c r="W3658" s="161"/>
      <c r="X3658" s="161"/>
      <c r="Y3658" s="161"/>
      <c r="Z3658" s="161"/>
      <c r="AA3658" s="161"/>
      <c r="AB3658" s="161"/>
      <c r="AC3658" s="161"/>
      <c r="AD3658" s="161"/>
      <c r="AE3658" s="161"/>
      <c r="AF3658" s="161"/>
      <c r="AG3658" s="161"/>
      <c r="AH3658" s="161"/>
      <c r="AI3658" s="161"/>
      <c r="AJ3658" s="161"/>
      <c r="AK3658" s="161"/>
      <c r="AL3658" s="161"/>
      <c r="AM3658" s="161"/>
      <c r="AN3658" s="161"/>
      <c r="AO3658" s="161"/>
      <c r="AP3658" s="161"/>
      <c r="AQ3658" s="161"/>
      <c r="AR3658" s="161"/>
      <c r="AS3658" s="161"/>
      <c r="AT3658" s="161"/>
      <c r="AU3658" s="161"/>
      <c r="AV3658" s="161"/>
      <c r="AW3658" s="161"/>
      <c r="AX3658" s="162"/>
    </row>
    <row r="3659" spans="1:113" ht="12" customHeight="1">
      <c r="A3659" s="8"/>
      <c r="B3659" s="160"/>
      <c r="C3659" s="161"/>
      <c r="D3659" s="161"/>
      <c r="E3659" s="161"/>
      <c r="F3659" s="161"/>
      <c r="G3659" s="161"/>
      <c r="H3659" s="161"/>
      <c r="I3659" s="161"/>
      <c r="J3659" s="161"/>
      <c r="K3659" s="161"/>
      <c r="L3659" s="161"/>
      <c r="M3659" s="161"/>
      <c r="N3659" s="161"/>
      <c r="O3659" s="161"/>
      <c r="P3659" s="161"/>
      <c r="Q3659" s="161"/>
      <c r="R3659" s="161"/>
      <c r="S3659" s="161"/>
      <c r="T3659" s="161"/>
      <c r="U3659" s="161"/>
      <c r="V3659" s="161"/>
      <c r="W3659" s="161"/>
      <c r="X3659" s="161"/>
      <c r="Y3659" s="161"/>
      <c r="Z3659" s="161"/>
      <c r="AA3659" s="161"/>
      <c r="AB3659" s="161"/>
      <c r="AC3659" s="161"/>
      <c r="AD3659" s="161"/>
      <c r="AE3659" s="161"/>
      <c r="AF3659" s="161"/>
      <c r="AG3659" s="161"/>
      <c r="AH3659" s="161"/>
      <c r="AI3659" s="161"/>
      <c r="AJ3659" s="161"/>
      <c r="AK3659" s="161"/>
      <c r="AL3659" s="161"/>
      <c r="AM3659" s="161"/>
      <c r="AN3659" s="161"/>
      <c r="AO3659" s="161"/>
      <c r="AP3659" s="161"/>
      <c r="AQ3659" s="161"/>
      <c r="AR3659" s="161"/>
      <c r="AS3659" s="161"/>
      <c r="AT3659" s="161"/>
      <c r="AU3659" s="161"/>
      <c r="AV3659" s="161"/>
      <c r="AW3659" s="161"/>
      <c r="AX3659" s="162"/>
      <c r="BC3659" s="16"/>
    </row>
    <row r="3660" spans="1:113" ht="12" customHeight="1">
      <c r="A3660" s="8"/>
      <c r="B3660" s="160"/>
      <c r="C3660" s="161"/>
      <c r="D3660" s="161"/>
      <c r="E3660" s="161"/>
      <c r="F3660" s="161"/>
      <c r="G3660" s="161"/>
      <c r="H3660" s="161"/>
      <c r="I3660" s="161"/>
      <c r="J3660" s="161"/>
      <c r="K3660" s="161"/>
      <c r="L3660" s="161"/>
      <c r="M3660" s="161"/>
      <c r="N3660" s="161"/>
      <c r="O3660" s="161"/>
      <c r="P3660" s="161"/>
      <c r="Q3660" s="161"/>
      <c r="R3660" s="161"/>
      <c r="S3660" s="161"/>
      <c r="T3660" s="161"/>
      <c r="U3660" s="161"/>
      <c r="V3660" s="161"/>
      <c r="W3660" s="161"/>
      <c r="X3660" s="161"/>
      <c r="Y3660" s="161"/>
      <c r="Z3660" s="161"/>
      <c r="AA3660" s="161"/>
      <c r="AB3660" s="161"/>
      <c r="AC3660" s="161"/>
      <c r="AD3660" s="161"/>
      <c r="AE3660" s="161"/>
      <c r="AF3660" s="161"/>
      <c r="AG3660" s="161"/>
      <c r="AH3660" s="161"/>
      <c r="AI3660" s="161"/>
      <c r="AJ3660" s="161"/>
      <c r="AK3660" s="161"/>
      <c r="AL3660" s="161"/>
      <c r="AM3660" s="161"/>
      <c r="AN3660" s="161"/>
      <c r="AO3660" s="161"/>
      <c r="AP3660" s="161"/>
      <c r="AQ3660" s="161"/>
      <c r="AR3660" s="161"/>
      <c r="AS3660" s="161"/>
      <c r="AT3660" s="161"/>
      <c r="AU3660" s="161"/>
      <c r="AV3660" s="161"/>
      <c r="AW3660" s="161"/>
      <c r="AX3660" s="162"/>
    </row>
    <row r="3661" spans="1:113" ht="12" customHeight="1">
      <c r="A3661" s="8"/>
      <c r="B3661" s="160"/>
      <c r="C3661" s="161"/>
      <c r="D3661" s="161"/>
      <c r="E3661" s="161"/>
      <c r="F3661" s="161"/>
      <c r="G3661" s="161"/>
      <c r="H3661" s="161"/>
      <c r="I3661" s="161"/>
      <c r="J3661" s="161"/>
      <c r="K3661" s="161"/>
      <c r="L3661" s="161"/>
      <c r="M3661" s="161"/>
      <c r="N3661" s="161"/>
      <c r="O3661" s="161"/>
      <c r="P3661" s="161"/>
      <c r="Q3661" s="161"/>
      <c r="R3661" s="161"/>
      <c r="S3661" s="161"/>
      <c r="T3661" s="161"/>
      <c r="U3661" s="161"/>
      <c r="V3661" s="161"/>
      <c r="W3661" s="161"/>
      <c r="X3661" s="161"/>
      <c r="Y3661" s="161"/>
      <c r="Z3661" s="161"/>
      <c r="AA3661" s="161"/>
      <c r="AB3661" s="161"/>
      <c r="AC3661" s="161"/>
      <c r="AD3661" s="161"/>
      <c r="AE3661" s="161"/>
      <c r="AF3661" s="161"/>
      <c r="AG3661" s="161"/>
      <c r="AH3661" s="161"/>
      <c r="AI3661" s="161"/>
      <c r="AJ3661" s="161"/>
      <c r="AK3661" s="161"/>
      <c r="AL3661" s="161"/>
      <c r="AM3661" s="161"/>
      <c r="AN3661" s="161"/>
      <c r="AO3661" s="161"/>
      <c r="AP3661" s="161"/>
      <c r="AQ3661" s="161"/>
      <c r="AR3661" s="161"/>
      <c r="AS3661" s="161"/>
      <c r="AT3661" s="161"/>
      <c r="AU3661" s="161"/>
      <c r="AV3661" s="161"/>
      <c r="AW3661" s="161"/>
      <c r="AX3661" s="162"/>
    </row>
    <row r="3662" spans="1:113" ht="12" customHeight="1">
      <c r="A3662" s="8"/>
      <c r="B3662" s="160"/>
      <c r="C3662" s="161"/>
      <c r="D3662" s="161"/>
      <c r="E3662" s="161"/>
      <c r="F3662" s="161"/>
      <c r="G3662" s="161"/>
      <c r="H3662" s="161"/>
      <c r="I3662" s="161"/>
      <c r="J3662" s="161"/>
      <c r="K3662" s="161"/>
      <c r="L3662" s="161"/>
      <c r="M3662" s="161"/>
      <c r="N3662" s="161"/>
      <c r="O3662" s="161"/>
      <c r="P3662" s="161"/>
      <c r="Q3662" s="161"/>
      <c r="R3662" s="161"/>
      <c r="S3662" s="161"/>
      <c r="T3662" s="161"/>
      <c r="U3662" s="161"/>
      <c r="V3662" s="161"/>
      <c r="W3662" s="161"/>
      <c r="X3662" s="161"/>
      <c r="Y3662" s="161"/>
      <c r="Z3662" s="161"/>
      <c r="AA3662" s="161"/>
      <c r="AB3662" s="161"/>
      <c r="AC3662" s="161"/>
      <c r="AD3662" s="161"/>
      <c r="AE3662" s="161"/>
      <c r="AF3662" s="161"/>
      <c r="AG3662" s="161"/>
      <c r="AH3662" s="161"/>
      <c r="AI3662" s="161"/>
      <c r="AJ3662" s="161"/>
      <c r="AK3662" s="161"/>
      <c r="AL3662" s="161"/>
      <c r="AM3662" s="161"/>
      <c r="AN3662" s="161"/>
      <c r="AO3662" s="161"/>
      <c r="AP3662" s="161"/>
      <c r="AQ3662" s="161"/>
      <c r="AR3662" s="161"/>
      <c r="AS3662" s="161"/>
      <c r="AT3662" s="161"/>
      <c r="AU3662" s="161"/>
      <c r="AV3662" s="161"/>
      <c r="AW3662" s="161"/>
      <c r="AX3662" s="162"/>
    </row>
    <row r="3663" spans="1:113" ht="15" thickBot="1">
      <c r="A3663" s="17"/>
      <c r="B3663" s="18"/>
      <c r="C3663" s="19"/>
      <c r="D3663" s="19"/>
      <c r="E3663" s="19"/>
      <c r="F3663" s="19"/>
      <c r="G3663" s="19"/>
      <c r="H3663" s="19"/>
      <c r="I3663" s="19"/>
      <c r="J3663" s="19"/>
      <c r="K3663" s="19"/>
      <c r="L3663" s="19"/>
      <c r="M3663" s="19"/>
      <c r="N3663" s="19"/>
      <c r="O3663" s="19"/>
      <c r="P3663" s="19"/>
      <c r="Q3663" s="19"/>
      <c r="R3663" s="19"/>
      <c r="S3663" s="19"/>
      <c r="T3663" s="19"/>
      <c r="U3663" s="19"/>
      <c r="V3663" s="19"/>
      <c r="W3663" s="19"/>
      <c r="X3663" s="19"/>
      <c r="Y3663" s="19"/>
      <c r="Z3663" s="19"/>
      <c r="AA3663" s="19"/>
      <c r="AB3663" s="19"/>
      <c r="AC3663" s="19"/>
      <c r="AD3663" s="19"/>
      <c r="AE3663" s="19"/>
      <c r="AF3663" s="19"/>
      <c r="AG3663" s="19"/>
      <c r="AH3663" s="19"/>
      <c r="AI3663" s="19"/>
      <c r="AJ3663" s="19"/>
      <c r="AK3663" s="19"/>
      <c r="AL3663" s="19"/>
      <c r="AM3663" s="19"/>
      <c r="AN3663" s="19"/>
      <c r="AO3663" s="19"/>
      <c r="AP3663" s="19"/>
      <c r="AQ3663" s="19"/>
      <c r="AR3663" s="19"/>
      <c r="AS3663" s="19"/>
      <c r="AT3663" s="19"/>
      <c r="AU3663" s="19"/>
      <c r="AV3663" s="19"/>
      <c r="AW3663" s="19"/>
      <c r="AX3663" s="20"/>
    </row>
    <row r="3664" spans="1:113">
      <c r="B3664" s="21"/>
    </row>
    <row r="3665" spans="1:251" ht="15" thickBot="1">
      <c r="A3665" s="11"/>
      <c r="B3665" s="10" t="s">
        <v>3</v>
      </c>
      <c r="C3665" s="8"/>
      <c r="D3665" s="8"/>
      <c r="E3665" s="8"/>
      <c r="F3665" s="8"/>
      <c r="G3665" s="8"/>
      <c r="H3665" s="8"/>
      <c r="I3665" s="8"/>
      <c r="J3665" s="8"/>
      <c r="K3665" s="8"/>
      <c r="L3665" s="9"/>
      <c r="M3665" s="9"/>
      <c r="N3665" s="9"/>
      <c r="O3665" s="9"/>
      <c r="P3665" s="8"/>
      <c r="Q3665" s="8"/>
      <c r="R3665" s="8"/>
      <c r="S3665" s="8"/>
      <c r="T3665" s="8"/>
      <c r="U3665" s="8"/>
      <c r="V3665" s="10"/>
      <c r="W3665" s="10"/>
      <c r="X3665" s="10"/>
      <c r="Y3665" s="10"/>
      <c r="Z3665" s="10"/>
      <c r="AA3665" s="10"/>
      <c r="AB3665" s="10"/>
      <c r="AC3665" s="10"/>
      <c r="AD3665" s="10"/>
      <c r="AE3665" s="10"/>
      <c r="AF3665" s="10"/>
      <c r="AG3665" s="10"/>
      <c r="AH3665" s="10"/>
      <c r="AI3665" s="10"/>
      <c r="AJ3665" s="10"/>
      <c r="AK3665" s="10"/>
      <c r="AL3665" s="10"/>
      <c r="AM3665" s="10"/>
      <c r="AN3665" s="10"/>
      <c r="AO3665" s="10"/>
      <c r="AP3665" s="10"/>
      <c r="AQ3665" s="10"/>
      <c r="AR3665" s="10"/>
      <c r="AS3665" s="10"/>
      <c r="AT3665" s="10"/>
      <c r="AU3665" s="10"/>
      <c r="AV3665" s="10"/>
      <c r="AW3665" s="10"/>
      <c r="AX3665" s="10"/>
      <c r="DI3665" s="6"/>
    </row>
    <row r="3666" spans="1:251" ht="14.4">
      <c r="A3666" s="8"/>
      <c r="B3666" s="12"/>
      <c r="C3666" s="7"/>
      <c r="D3666" s="7"/>
      <c r="E3666" s="7"/>
      <c r="F3666" s="7"/>
      <c r="G3666" s="7"/>
      <c r="H3666" s="7"/>
      <c r="I3666" s="7"/>
      <c r="J3666" s="7"/>
      <c r="K3666" s="7"/>
      <c r="L3666" s="13"/>
      <c r="M3666" s="13"/>
      <c r="N3666" s="13"/>
      <c r="O3666" s="13"/>
      <c r="P3666" s="7"/>
      <c r="Q3666" s="7"/>
      <c r="R3666" s="7"/>
      <c r="S3666" s="7"/>
      <c r="T3666" s="7"/>
      <c r="U3666" s="7"/>
      <c r="V3666" s="14"/>
      <c r="W3666" s="14"/>
      <c r="X3666" s="14"/>
      <c r="Y3666" s="14"/>
      <c r="Z3666" s="14"/>
      <c r="AA3666" s="14"/>
      <c r="AB3666" s="14"/>
      <c r="AC3666" s="14"/>
      <c r="AD3666" s="14"/>
      <c r="AE3666" s="14"/>
      <c r="AF3666" s="14"/>
      <c r="AG3666" s="14"/>
      <c r="AH3666" s="14"/>
      <c r="AI3666" s="14"/>
      <c r="AJ3666" s="14"/>
      <c r="AK3666" s="14"/>
      <c r="AL3666" s="14"/>
      <c r="AM3666" s="14"/>
      <c r="AN3666" s="14"/>
      <c r="AO3666" s="14"/>
      <c r="AP3666" s="14"/>
      <c r="AQ3666" s="14"/>
      <c r="AR3666" s="14"/>
      <c r="AS3666" s="14"/>
      <c r="AT3666" s="14"/>
      <c r="AU3666" s="14"/>
      <c r="AV3666" s="14"/>
      <c r="AW3666" s="14"/>
      <c r="AX3666" s="15"/>
    </row>
    <row r="3667" spans="1:251" ht="12" customHeight="1">
      <c r="A3667" s="8"/>
      <c r="B3667" s="160" t="s">
        <v>421</v>
      </c>
      <c r="C3667" s="161"/>
      <c r="D3667" s="161"/>
      <c r="E3667" s="161"/>
      <c r="F3667" s="161"/>
      <c r="G3667" s="161"/>
      <c r="H3667" s="161"/>
      <c r="I3667" s="161"/>
      <c r="J3667" s="161"/>
      <c r="K3667" s="161"/>
      <c r="L3667" s="161"/>
      <c r="M3667" s="161"/>
      <c r="N3667" s="161"/>
      <c r="O3667" s="161"/>
      <c r="P3667" s="161"/>
      <c r="Q3667" s="161"/>
      <c r="R3667" s="161"/>
      <c r="S3667" s="161"/>
      <c r="T3667" s="161"/>
      <c r="U3667" s="161"/>
      <c r="V3667" s="161"/>
      <c r="W3667" s="161"/>
      <c r="X3667" s="161"/>
      <c r="Y3667" s="161"/>
      <c r="Z3667" s="161"/>
      <c r="AA3667" s="161"/>
      <c r="AB3667" s="161"/>
      <c r="AC3667" s="161"/>
      <c r="AD3667" s="161"/>
      <c r="AE3667" s="161"/>
      <c r="AF3667" s="161"/>
      <c r="AG3667" s="161"/>
      <c r="AH3667" s="161"/>
      <c r="AI3667" s="161"/>
      <c r="AJ3667" s="161"/>
      <c r="AK3667" s="161"/>
      <c r="AL3667" s="161"/>
      <c r="AM3667" s="161"/>
      <c r="AN3667" s="161"/>
      <c r="AO3667" s="161"/>
      <c r="AP3667" s="161"/>
      <c r="AQ3667" s="161"/>
      <c r="AR3667" s="161"/>
      <c r="AS3667" s="161"/>
      <c r="AT3667" s="161"/>
      <c r="AU3667" s="161"/>
      <c r="AV3667" s="161"/>
      <c r="AW3667" s="161"/>
      <c r="AX3667" s="162"/>
    </row>
    <row r="3668" spans="1:251" ht="12" customHeight="1">
      <c r="A3668" s="8"/>
      <c r="B3668" s="160"/>
      <c r="C3668" s="161"/>
      <c r="D3668" s="161"/>
      <c r="E3668" s="161"/>
      <c r="F3668" s="161"/>
      <c r="G3668" s="161"/>
      <c r="H3668" s="161"/>
      <c r="I3668" s="161"/>
      <c r="J3668" s="161"/>
      <c r="K3668" s="161"/>
      <c r="L3668" s="161"/>
      <c r="M3668" s="161"/>
      <c r="N3668" s="161"/>
      <c r="O3668" s="161"/>
      <c r="P3668" s="161"/>
      <c r="Q3668" s="161"/>
      <c r="R3668" s="161"/>
      <c r="S3668" s="161"/>
      <c r="T3668" s="161"/>
      <c r="U3668" s="161"/>
      <c r="V3668" s="161"/>
      <c r="W3668" s="161"/>
      <c r="X3668" s="161"/>
      <c r="Y3668" s="161"/>
      <c r="Z3668" s="161"/>
      <c r="AA3668" s="161"/>
      <c r="AB3668" s="161"/>
      <c r="AC3668" s="161"/>
      <c r="AD3668" s="161"/>
      <c r="AE3668" s="161"/>
      <c r="AF3668" s="161"/>
      <c r="AG3668" s="161"/>
      <c r="AH3668" s="161"/>
      <c r="AI3668" s="161"/>
      <c r="AJ3668" s="161"/>
      <c r="AK3668" s="161"/>
      <c r="AL3668" s="161"/>
      <c r="AM3668" s="161"/>
      <c r="AN3668" s="161"/>
      <c r="AO3668" s="161"/>
      <c r="AP3668" s="161"/>
      <c r="AQ3668" s="161"/>
      <c r="AR3668" s="161"/>
      <c r="AS3668" s="161"/>
      <c r="AT3668" s="161"/>
      <c r="AU3668" s="161"/>
      <c r="AV3668" s="161"/>
      <c r="AW3668" s="161"/>
      <c r="AX3668" s="162"/>
    </row>
    <row r="3669" spans="1:251" ht="12" customHeight="1">
      <c r="A3669" s="8"/>
      <c r="B3669" s="160"/>
      <c r="C3669" s="161"/>
      <c r="D3669" s="161"/>
      <c r="E3669" s="161"/>
      <c r="F3669" s="161"/>
      <c r="G3669" s="161"/>
      <c r="H3669" s="161"/>
      <c r="I3669" s="161"/>
      <c r="J3669" s="161"/>
      <c r="K3669" s="161"/>
      <c r="L3669" s="161"/>
      <c r="M3669" s="161"/>
      <c r="N3669" s="161"/>
      <c r="O3669" s="161"/>
      <c r="P3669" s="161"/>
      <c r="Q3669" s="161"/>
      <c r="R3669" s="161"/>
      <c r="S3669" s="161"/>
      <c r="T3669" s="161"/>
      <c r="U3669" s="161"/>
      <c r="V3669" s="161"/>
      <c r="W3669" s="161"/>
      <c r="X3669" s="161"/>
      <c r="Y3669" s="161"/>
      <c r="Z3669" s="161"/>
      <c r="AA3669" s="161"/>
      <c r="AB3669" s="161"/>
      <c r="AC3669" s="161"/>
      <c r="AD3669" s="161"/>
      <c r="AE3669" s="161"/>
      <c r="AF3669" s="161"/>
      <c r="AG3669" s="161"/>
      <c r="AH3669" s="161"/>
      <c r="AI3669" s="161"/>
      <c r="AJ3669" s="161"/>
      <c r="AK3669" s="161"/>
      <c r="AL3669" s="161"/>
      <c r="AM3669" s="161"/>
      <c r="AN3669" s="161"/>
      <c r="AO3669" s="161"/>
      <c r="AP3669" s="161"/>
      <c r="AQ3669" s="161"/>
      <c r="AR3669" s="161"/>
      <c r="AS3669" s="161"/>
      <c r="AT3669" s="161"/>
      <c r="AU3669" s="161"/>
      <c r="AV3669" s="161"/>
      <c r="AW3669" s="161"/>
      <c r="AX3669" s="162"/>
      <c r="BC3669" s="16"/>
    </row>
    <row r="3670" spans="1:251" ht="12" customHeight="1">
      <c r="A3670" s="8"/>
      <c r="B3670" s="160"/>
      <c r="C3670" s="161"/>
      <c r="D3670" s="161"/>
      <c r="E3670" s="161"/>
      <c r="F3670" s="161"/>
      <c r="G3670" s="161"/>
      <c r="H3670" s="161"/>
      <c r="I3670" s="161"/>
      <c r="J3670" s="161"/>
      <c r="K3670" s="161"/>
      <c r="L3670" s="161"/>
      <c r="M3670" s="161"/>
      <c r="N3670" s="161"/>
      <c r="O3670" s="161"/>
      <c r="P3670" s="161"/>
      <c r="Q3670" s="161"/>
      <c r="R3670" s="161"/>
      <c r="S3670" s="161"/>
      <c r="T3670" s="161"/>
      <c r="U3670" s="161"/>
      <c r="V3670" s="161"/>
      <c r="W3670" s="161"/>
      <c r="X3670" s="161"/>
      <c r="Y3670" s="161"/>
      <c r="Z3670" s="161"/>
      <c r="AA3670" s="161"/>
      <c r="AB3670" s="161"/>
      <c r="AC3670" s="161"/>
      <c r="AD3670" s="161"/>
      <c r="AE3670" s="161"/>
      <c r="AF3670" s="161"/>
      <c r="AG3670" s="161"/>
      <c r="AH3670" s="161"/>
      <c r="AI3670" s="161"/>
      <c r="AJ3670" s="161"/>
      <c r="AK3670" s="161"/>
      <c r="AL3670" s="161"/>
      <c r="AM3670" s="161"/>
      <c r="AN3670" s="161"/>
      <c r="AO3670" s="161"/>
      <c r="AP3670" s="161"/>
      <c r="AQ3670" s="161"/>
      <c r="AR3670" s="161"/>
      <c r="AS3670" s="161"/>
      <c r="AT3670" s="161"/>
      <c r="AU3670" s="161"/>
      <c r="AV3670" s="161"/>
      <c r="AW3670" s="161"/>
      <c r="AX3670" s="162"/>
    </row>
    <row r="3671" spans="1:251" ht="12" customHeight="1">
      <c r="A3671" s="8"/>
      <c r="B3671" s="160"/>
      <c r="C3671" s="161"/>
      <c r="D3671" s="161"/>
      <c r="E3671" s="161"/>
      <c r="F3671" s="161"/>
      <c r="G3671" s="161"/>
      <c r="H3671" s="161"/>
      <c r="I3671" s="161"/>
      <c r="J3671" s="161"/>
      <c r="K3671" s="161"/>
      <c r="L3671" s="161"/>
      <c r="M3671" s="161"/>
      <c r="N3671" s="161"/>
      <c r="O3671" s="161"/>
      <c r="P3671" s="161"/>
      <c r="Q3671" s="161"/>
      <c r="R3671" s="161"/>
      <c r="S3671" s="161"/>
      <c r="T3671" s="161"/>
      <c r="U3671" s="161"/>
      <c r="V3671" s="161"/>
      <c r="W3671" s="161"/>
      <c r="X3671" s="161"/>
      <c r="Y3671" s="161"/>
      <c r="Z3671" s="161"/>
      <c r="AA3671" s="161"/>
      <c r="AB3671" s="161"/>
      <c r="AC3671" s="161"/>
      <c r="AD3671" s="161"/>
      <c r="AE3671" s="161"/>
      <c r="AF3671" s="161"/>
      <c r="AG3671" s="161"/>
      <c r="AH3671" s="161"/>
      <c r="AI3671" s="161"/>
      <c r="AJ3671" s="161"/>
      <c r="AK3671" s="161"/>
      <c r="AL3671" s="161"/>
      <c r="AM3671" s="161"/>
      <c r="AN3671" s="161"/>
      <c r="AO3671" s="161"/>
      <c r="AP3671" s="161"/>
      <c r="AQ3671" s="161"/>
      <c r="AR3671" s="161"/>
      <c r="AS3671" s="161"/>
      <c r="AT3671" s="161"/>
      <c r="AU3671" s="161"/>
      <c r="AV3671" s="161"/>
      <c r="AW3671" s="161"/>
      <c r="AX3671" s="162"/>
    </row>
    <row r="3672" spans="1:251" ht="12" customHeight="1">
      <c r="A3672" s="8"/>
      <c r="B3672" s="160"/>
      <c r="C3672" s="161"/>
      <c r="D3672" s="161"/>
      <c r="E3672" s="161"/>
      <c r="F3672" s="161"/>
      <c r="G3672" s="161"/>
      <c r="H3672" s="161"/>
      <c r="I3672" s="161"/>
      <c r="J3672" s="161"/>
      <c r="K3672" s="161"/>
      <c r="L3672" s="161"/>
      <c r="M3672" s="161"/>
      <c r="N3672" s="161"/>
      <c r="O3672" s="161"/>
      <c r="P3672" s="161"/>
      <c r="Q3672" s="161"/>
      <c r="R3672" s="161"/>
      <c r="S3672" s="161"/>
      <c r="T3672" s="161"/>
      <c r="U3672" s="161"/>
      <c r="V3672" s="161"/>
      <c r="W3672" s="161"/>
      <c r="X3672" s="161"/>
      <c r="Y3672" s="161"/>
      <c r="Z3672" s="161"/>
      <c r="AA3672" s="161"/>
      <c r="AB3672" s="161"/>
      <c r="AC3672" s="161"/>
      <c r="AD3672" s="161"/>
      <c r="AE3672" s="161"/>
      <c r="AF3672" s="161"/>
      <c r="AG3672" s="161"/>
      <c r="AH3672" s="161"/>
      <c r="AI3672" s="161"/>
      <c r="AJ3672" s="161"/>
      <c r="AK3672" s="161"/>
      <c r="AL3672" s="161"/>
      <c r="AM3672" s="161"/>
      <c r="AN3672" s="161"/>
      <c r="AO3672" s="161"/>
      <c r="AP3672" s="161"/>
      <c r="AQ3672" s="161"/>
      <c r="AR3672" s="161"/>
      <c r="AS3672" s="161"/>
      <c r="AT3672" s="161"/>
      <c r="AU3672" s="161"/>
      <c r="AV3672" s="161"/>
      <c r="AW3672" s="161"/>
      <c r="AX3672" s="162"/>
    </row>
    <row r="3673" spans="1:251" ht="15" thickBot="1">
      <c r="A3673" s="17"/>
      <c r="B3673" s="18"/>
      <c r="C3673" s="19"/>
      <c r="D3673" s="19"/>
      <c r="E3673" s="19"/>
      <c r="F3673" s="19"/>
      <c r="G3673" s="19"/>
      <c r="H3673" s="19"/>
      <c r="I3673" s="19"/>
      <c r="J3673" s="19"/>
      <c r="K3673" s="19"/>
      <c r="L3673" s="19"/>
      <c r="M3673" s="19"/>
      <c r="N3673" s="19"/>
      <c r="O3673" s="19"/>
      <c r="P3673" s="19"/>
      <c r="Q3673" s="19"/>
      <c r="R3673" s="19"/>
      <c r="S3673" s="19"/>
      <c r="T3673" s="19"/>
      <c r="U3673" s="19"/>
      <c r="V3673" s="19"/>
      <c r="W3673" s="19"/>
      <c r="X3673" s="19"/>
      <c r="Y3673" s="19"/>
      <c r="Z3673" s="19"/>
      <c r="AA3673" s="19"/>
      <c r="AB3673" s="19"/>
      <c r="AC3673" s="19"/>
      <c r="AD3673" s="19"/>
      <c r="AE3673" s="19"/>
      <c r="AF3673" s="19"/>
      <c r="AG3673" s="19"/>
      <c r="AH3673" s="19"/>
      <c r="AI3673" s="19"/>
      <c r="AJ3673" s="19"/>
      <c r="AK3673" s="19"/>
      <c r="AL3673" s="19"/>
      <c r="AM3673" s="19"/>
      <c r="AN3673" s="19"/>
      <c r="AO3673" s="19"/>
      <c r="AP3673" s="19"/>
      <c r="AQ3673" s="19"/>
      <c r="AR3673" s="19"/>
      <c r="AS3673" s="19"/>
      <c r="AT3673" s="19"/>
      <c r="AU3673" s="19"/>
      <c r="AV3673" s="19"/>
      <c r="AW3673" s="19"/>
      <c r="AX3673" s="20"/>
    </row>
    <row r="3674" spans="1:251">
      <c r="B3674" s="21"/>
    </row>
    <row r="3675" spans="1:251" ht="14.4">
      <c r="B3675" s="10" t="s">
        <v>4</v>
      </c>
      <c r="C3675" s="8"/>
      <c r="D3675" s="8"/>
      <c r="E3675" s="8"/>
      <c r="F3675" s="8"/>
      <c r="G3675" s="8"/>
      <c r="H3675" s="8"/>
      <c r="I3675" s="8"/>
      <c r="J3675" s="8"/>
      <c r="K3675" s="8"/>
      <c r="L3675" s="9"/>
      <c r="M3675" s="9"/>
      <c r="N3675" s="9"/>
      <c r="O3675" s="9"/>
      <c r="P3675" s="8"/>
      <c r="Q3675" s="8"/>
      <c r="R3675" s="8"/>
      <c r="S3675" s="8"/>
      <c r="T3675" s="8"/>
      <c r="U3675" s="8"/>
      <c r="V3675" s="10"/>
      <c r="W3675" s="10"/>
      <c r="X3675" s="10"/>
      <c r="Y3675" s="10"/>
      <c r="Z3675" s="10"/>
      <c r="AA3675" s="10"/>
      <c r="AB3675" s="10"/>
      <c r="AC3675" s="10"/>
      <c r="AD3675" s="10"/>
      <c r="AE3675" s="10"/>
      <c r="AF3675" s="10"/>
      <c r="AG3675" s="10"/>
      <c r="AH3675" s="10"/>
      <c r="AI3675" s="10"/>
      <c r="AJ3675" s="10"/>
      <c r="AK3675" s="10"/>
      <c r="AL3675" s="10"/>
      <c r="AM3675" s="10"/>
      <c r="AN3675" s="10"/>
      <c r="AO3675" s="10"/>
      <c r="AP3675" s="10"/>
      <c r="AQ3675" s="10"/>
      <c r="AR3675" s="10"/>
      <c r="AS3675" s="10"/>
      <c r="AT3675" s="10"/>
      <c r="AU3675" s="10"/>
      <c r="AV3675" s="10"/>
      <c r="AW3675" s="10"/>
      <c r="AX3675" s="10"/>
    </row>
    <row r="3676" spans="1:251" ht="15" thickBot="1">
      <c r="B3676" s="8"/>
      <c r="C3676" s="8"/>
      <c r="D3676" s="8"/>
      <c r="E3676" s="8"/>
      <c r="F3676" s="8"/>
      <c r="G3676" s="8"/>
      <c r="H3676" s="8"/>
      <c r="I3676" s="8"/>
      <c r="J3676" s="8"/>
      <c r="K3676" s="8"/>
      <c r="L3676" s="9"/>
      <c r="M3676" s="9"/>
      <c r="N3676" s="9"/>
      <c r="O3676" s="9"/>
      <c r="P3676" s="8"/>
      <c r="Q3676" s="8"/>
      <c r="R3676" s="8"/>
      <c r="S3676" s="8"/>
      <c r="T3676" s="8"/>
      <c r="U3676" s="8"/>
      <c r="V3676" s="10"/>
      <c r="W3676" s="10"/>
      <c r="X3676" s="10"/>
      <c r="Y3676" s="10"/>
      <c r="Z3676" s="10"/>
      <c r="AA3676" s="10"/>
      <c r="AB3676" s="10"/>
      <c r="AC3676" s="10"/>
      <c r="AD3676" s="10"/>
      <c r="AE3676" s="10"/>
      <c r="AF3676" s="10"/>
      <c r="AG3676" s="10"/>
      <c r="AH3676" s="10"/>
      <c r="AI3676" s="10"/>
      <c r="AJ3676" s="10"/>
      <c r="AK3676" s="10"/>
      <c r="AL3676" s="10"/>
      <c r="AM3676" s="10"/>
      <c r="AN3676" s="10"/>
      <c r="AO3676" s="10"/>
      <c r="AP3676" s="10"/>
      <c r="AQ3676" s="10"/>
      <c r="AR3676" s="10"/>
      <c r="AS3676" s="10"/>
      <c r="AT3676" s="10"/>
      <c r="AU3676" s="10"/>
      <c r="AV3676" s="10"/>
      <c r="AW3676" s="10"/>
      <c r="AX3676" s="22" t="s">
        <v>5</v>
      </c>
    </row>
    <row r="3677" spans="1:251" s="16" customFormat="1" ht="13.5" customHeight="1">
      <c r="A3677" s="8"/>
      <c r="B3677" s="163" t="s">
        <v>6</v>
      </c>
      <c r="C3677" s="164"/>
      <c r="D3677" s="164"/>
      <c r="E3677" s="164"/>
      <c r="F3677" s="164"/>
      <c r="G3677" s="164"/>
      <c r="H3677" s="164"/>
      <c r="I3677" s="164"/>
      <c r="J3677" s="164"/>
      <c r="K3677" s="164"/>
      <c r="L3677" s="164"/>
      <c r="M3677" s="164"/>
      <c r="N3677" s="164"/>
      <c r="O3677" s="164"/>
      <c r="P3677" s="164"/>
      <c r="Q3677" s="164"/>
      <c r="R3677" s="164"/>
      <c r="S3677" s="164"/>
      <c r="T3677" s="164"/>
      <c r="U3677" s="164"/>
      <c r="V3677" s="164"/>
      <c r="W3677" s="164"/>
      <c r="X3677" s="164"/>
      <c r="Y3677" s="164"/>
      <c r="Z3677" s="165"/>
      <c r="AA3677" s="169" t="s">
        <v>9</v>
      </c>
      <c r="AB3677" s="164"/>
      <c r="AC3677" s="164"/>
      <c r="AD3677" s="164"/>
      <c r="AE3677" s="164"/>
      <c r="AF3677" s="164"/>
      <c r="AG3677" s="164"/>
      <c r="AH3677" s="164"/>
      <c r="AI3677" s="165"/>
      <c r="AJ3677" s="169" t="s">
        <v>10</v>
      </c>
      <c r="AK3677" s="164"/>
      <c r="AL3677" s="164"/>
      <c r="AM3677" s="164"/>
      <c r="AN3677" s="164"/>
      <c r="AO3677" s="164"/>
      <c r="AP3677" s="164"/>
      <c r="AQ3677" s="164"/>
      <c r="AR3677" s="165"/>
      <c r="AS3677" s="169" t="s">
        <v>7</v>
      </c>
      <c r="AT3677" s="164"/>
      <c r="AU3677" s="164"/>
      <c r="AV3677" s="164"/>
      <c r="AW3677" s="164"/>
      <c r="AX3677" s="171"/>
      <c r="AY3677" s="2"/>
      <c r="AZ3677" s="2"/>
      <c r="BA3677" s="2"/>
      <c r="BB3677" s="2"/>
      <c r="BC3677" s="2"/>
      <c r="BD3677" s="2"/>
      <c r="BE3677" s="2"/>
      <c r="BF3677" s="2"/>
      <c r="BG3677" s="2"/>
      <c r="BH3677" s="2"/>
      <c r="BI3677" s="2"/>
      <c r="BJ3677" s="2"/>
      <c r="BK3677" s="2"/>
      <c r="BL3677" s="2"/>
      <c r="BM3677" s="2"/>
      <c r="BN3677" s="2"/>
      <c r="BO3677" s="2"/>
      <c r="BP3677" s="2"/>
      <c r="BQ3677" s="2"/>
      <c r="BR3677" s="2"/>
      <c r="BS3677" s="2"/>
      <c r="BT3677" s="2"/>
      <c r="BU3677" s="2"/>
      <c r="BV3677" s="2"/>
      <c r="BW3677" s="2"/>
      <c r="BX3677" s="2"/>
      <c r="BY3677" s="2"/>
      <c r="BZ3677" s="2"/>
      <c r="CA3677" s="2"/>
      <c r="CB3677" s="2"/>
      <c r="CC3677" s="2"/>
      <c r="CD3677" s="2"/>
      <c r="CE3677" s="2"/>
      <c r="CF3677" s="2"/>
      <c r="CG3677" s="2"/>
      <c r="CH3677" s="2"/>
      <c r="CI3677" s="2"/>
      <c r="CJ3677" s="2"/>
      <c r="CK3677" s="2"/>
      <c r="CL3677" s="2"/>
      <c r="CM3677" s="2"/>
      <c r="CN3677" s="2"/>
      <c r="CO3677" s="2"/>
      <c r="CP3677" s="2"/>
      <c r="CQ3677" s="2"/>
      <c r="CR3677" s="2"/>
      <c r="CS3677" s="2"/>
      <c r="CT3677" s="2"/>
      <c r="CU3677" s="2"/>
      <c r="CV3677" s="2"/>
      <c r="CW3677" s="2"/>
      <c r="CX3677" s="2"/>
      <c r="CY3677" s="2"/>
      <c r="CZ3677" s="2"/>
      <c r="DA3677" s="2"/>
      <c r="DB3677" s="2"/>
      <c r="DC3677" s="2"/>
      <c r="DD3677" s="2"/>
      <c r="DE3677" s="2"/>
      <c r="DF3677" s="2"/>
      <c r="DG3677" s="2"/>
      <c r="DH3677" s="2"/>
      <c r="DI3677" s="2"/>
      <c r="DJ3677" s="2"/>
      <c r="DK3677" s="2"/>
      <c r="DL3677" s="2"/>
      <c r="DM3677" s="2"/>
      <c r="DN3677" s="2"/>
      <c r="DO3677" s="2"/>
      <c r="DP3677" s="2"/>
      <c r="DQ3677" s="2"/>
      <c r="DR3677" s="2"/>
      <c r="DS3677" s="2"/>
      <c r="DT3677" s="2"/>
      <c r="DU3677" s="2"/>
      <c r="DV3677" s="2"/>
      <c r="DW3677" s="2"/>
      <c r="DX3677" s="2"/>
      <c r="DY3677" s="2"/>
      <c r="DZ3677" s="2"/>
      <c r="EA3677" s="2"/>
      <c r="EB3677" s="2"/>
      <c r="EC3677" s="2"/>
      <c r="ED3677" s="2"/>
      <c r="EE3677" s="2"/>
      <c r="EF3677" s="2"/>
      <c r="EG3677" s="2"/>
      <c r="EH3677" s="2"/>
      <c r="EI3677" s="2"/>
      <c r="EJ3677" s="2"/>
      <c r="EK3677" s="2"/>
      <c r="EL3677" s="2"/>
      <c r="EM3677" s="2"/>
      <c r="EN3677" s="2"/>
      <c r="EO3677" s="2"/>
      <c r="EP3677" s="2"/>
      <c r="EQ3677" s="2"/>
      <c r="ER3677" s="2"/>
      <c r="ES3677" s="2"/>
      <c r="ET3677" s="2"/>
      <c r="EU3677" s="2"/>
      <c r="EV3677" s="2"/>
      <c r="EW3677" s="2"/>
      <c r="EX3677" s="2"/>
      <c r="EY3677" s="2"/>
      <c r="EZ3677" s="2"/>
      <c r="FA3677" s="2"/>
      <c r="FB3677" s="2"/>
      <c r="FC3677" s="2"/>
      <c r="FD3677" s="2"/>
      <c r="FE3677" s="2"/>
      <c r="FF3677" s="2"/>
      <c r="FG3677" s="2"/>
      <c r="FH3677" s="2"/>
      <c r="FI3677" s="2"/>
      <c r="FJ3677" s="2"/>
      <c r="FK3677" s="2"/>
      <c r="FL3677" s="2"/>
      <c r="FM3677" s="2"/>
      <c r="FN3677" s="2"/>
      <c r="FO3677" s="2"/>
      <c r="FP3677" s="2"/>
      <c r="FQ3677" s="2"/>
      <c r="FR3677" s="2"/>
      <c r="FS3677" s="2"/>
      <c r="FT3677" s="2"/>
      <c r="FU3677" s="2"/>
      <c r="FV3677" s="2"/>
      <c r="FW3677" s="2"/>
      <c r="FX3677" s="2"/>
      <c r="FY3677" s="2"/>
      <c r="FZ3677" s="2"/>
      <c r="GA3677" s="2"/>
      <c r="GB3677" s="2"/>
      <c r="GC3677" s="2"/>
      <c r="GD3677" s="2"/>
      <c r="GE3677" s="2"/>
      <c r="GF3677" s="2"/>
      <c r="GG3677" s="2"/>
      <c r="GH3677" s="2"/>
      <c r="GI3677" s="2"/>
      <c r="GJ3677" s="2"/>
      <c r="GK3677" s="2"/>
      <c r="GL3677" s="2"/>
      <c r="GM3677" s="2"/>
      <c r="GN3677" s="2"/>
      <c r="GO3677" s="2"/>
      <c r="GP3677" s="2"/>
      <c r="GQ3677" s="2"/>
      <c r="GR3677" s="2"/>
      <c r="GS3677" s="2"/>
      <c r="GT3677" s="2"/>
      <c r="GU3677" s="2"/>
      <c r="GV3677" s="2"/>
      <c r="GW3677" s="2"/>
      <c r="GX3677" s="2"/>
      <c r="GY3677" s="2"/>
      <c r="GZ3677" s="2"/>
      <c r="HA3677" s="2"/>
      <c r="HB3677" s="2"/>
      <c r="HC3677" s="2"/>
      <c r="HD3677" s="2"/>
      <c r="HE3677" s="2"/>
      <c r="HF3677" s="2"/>
      <c r="HG3677" s="2"/>
      <c r="HH3677" s="2"/>
      <c r="HI3677" s="2"/>
      <c r="HJ3677" s="2"/>
      <c r="HK3677" s="2"/>
      <c r="HL3677" s="2"/>
      <c r="HM3677" s="2"/>
      <c r="HN3677" s="2"/>
      <c r="HO3677" s="2"/>
      <c r="HP3677" s="2"/>
      <c r="HQ3677" s="2"/>
      <c r="HR3677" s="2"/>
      <c r="HS3677" s="2"/>
      <c r="HT3677" s="2"/>
      <c r="HU3677" s="2"/>
      <c r="HV3677" s="2"/>
      <c r="HW3677" s="2"/>
      <c r="HX3677" s="2"/>
      <c r="HY3677" s="2"/>
      <c r="HZ3677" s="2"/>
      <c r="IA3677" s="2"/>
      <c r="IB3677" s="2"/>
      <c r="IC3677" s="2"/>
      <c r="ID3677" s="2"/>
      <c r="IE3677" s="2"/>
      <c r="IF3677" s="2"/>
      <c r="IG3677" s="2"/>
      <c r="IH3677" s="2"/>
      <c r="II3677" s="2"/>
      <c r="IJ3677" s="2"/>
      <c r="IK3677" s="2"/>
      <c r="IL3677" s="2"/>
      <c r="IM3677" s="2"/>
      <c r="IN3677" s="2"/>
      <c r="IO3677" s="2"/>
      <c r="IP3677" s="2"/>
      <c r="IQ3677" s="2"/>
    </row>
    <row r="3678" spans="1:251" s="16" customFormat="1">
      <c r="A3678" s="8"/>
      <c r="B3678" s="166"/>
      <c r="C3678" s="167"/>
      <c r="D3678" s="167"/>
      <c r="E3678" s="167"/>
      <c r="F3678" s="167"/>
      <c r="G3678" s="167"/>
      <c r="H3678" s="167"/>
      <c r="I3678" s="167"/>
      <c r="J3678" s="167"/>
      <c r="K3678" s="167"/>
      <c r="L3678" s="167"/>
      <c r="M3678" s="167"/>
      <c r="N3678" s="167"/>
      <c r="O3678" s="167"/>
      <c r="P3678" s="167"/>
      <c r="Q3678" s="167"/>
      <c r="R3678" s="167"/>
      <c r="S3678" s="167"/>
      <c r="T3678" s="167"/>
      <c r="U3678" s="167"/>
      <c r="V3678" s="167"/>
      <c r="W3678" s="167"/>
      <c r="X3678" s="167"/>
      <c r="Y3678" s="167"/>
      <c r="Z3678" s="168"/>
      <c r="AA3678" s="170"/>
      <c r="AB3678" s="167"/>
      <c r="AC3678" s="167"/>
      <c r="AD3678" s="167"/>
      <c r="AE3678" s="167"/>
      <c r="AF3678" s="167"/>
      <c r="AG3678" s="167"/>
      <c r="AH3678" s="167"/>
      <c r="AI3678" s="168"/>
      <c r="AJ3678" s="170"/>
      <c r="AK3678" s="167"/>
      <c r="AL3678" s="167"/>
      <c r="AM3678" s="167"/>
      <c r="AN3678" s="167"/>
      <c r="AO3678" s="167"/>
      <c r="AP3678" s="167"/>
      <c r="AQ3678" s="167"/>
      <c r="AR3678" s="168"/>
      <c r="AS3678" s="170"/>
      <c r="AT3678" s="167"/>
      <c r="AU3678" s="167"/>
      <c r="AV3678" s="167"/>
      <c r="AW3678" s="167"/>
      <c r="AX3678" s="172"/>
      <c r="AY3678" s="2"/>
      <c r="AZ3678" s="2"/>
      <c r="BA3678" s="2"/>
      <c r="BB3678" s="23"/>
      <c r="BC3678" s="24"/>
      <c r="BE3678" s="2"/>
      <c r="BF3678" s="2"/>
      <c r="BG3678" s="2"/>
      <c r="BH3678" s="2"/>
      <c r="BI3678" s="2"/>
      <c r="BJ3678" s="2"/>
      <c r="BK3678" s="2"/>
      <c r="BL3678" s="2"/>
      <c r="BM3678" s="2"/>
      <c r="BN3678" s="2"/>
      <c r="BO3678" s="2"/>
      <c r="BP3678" s="2"/>
      <c r="BQ3678" s="2"/>
      <c r="BR3678" s="2"/>
      <c r="BS3678" s="2"/>
      <c r="BT3678" s="2"/>
      <c r="BU3678" s="2"/>
      <c r="BV3678" s="2"/>
      <c r="BW3678" s="2"/>
      <c r="BX3678" s="2"/>
      <c r="BY3678" s="2"/>
      <c r="BZ3678" s="2"/>
      <c r="CA3678" s="2"/>
      <c r="CB3678" s="2"/>
      <c r="CC3678" s="2"/>
      <c r="CD3678" s="2"/>
      <c r="CE3678" s="2"/>
      <c r="CF3678" s="2"/>
      <c r="CG3678" s="2"/>
      <c r="CH3678" s="2"/>
      <c r="CI3678" s="2"/>
      <c r="CJ3678" s="2"/>
      <c r="CK3678" s="2"/>
      <c r="CL3678" s="2"/>
      <c r="CM3678" s="2"/>
      <c r="CN3678" s="2"/>
      <c r="CO3678" s="2"/>
      <c r="CP3678" s="2"/>
      <c r="CQ3678" s="2"/>
      <c r="CR3678" s="2"/>
      <c r="CS3678" s="2"/>
      <c r="CT3678" s="2"/>
      <c r="CU3678" s="2"/>
      <c r="CV3678" s="2"/>
      <c r="CW3678" s="2"/>
      <c r="CX3678" s="2"/>
      <c r="CY3678" s="2"/>
      <c r="CZ3678" s="2"/>
      <c r="DA3678" s="2"/>
      <c r="DB3678" s="2"/>
      <c r="DC3678" s="2"/>
      <c r="DD3678" s="2"/>
      <c r="DE3678" s="2"/>
      <c r="DF3678" s="2"/>
      <c r="DG3678" s="2"/>
      <c r="DH3678" s="2"/>
      <c r="DI3678" s="2"/>
      <c r="DJ3678" s="2"/>
      <c r="DK3678" s="2"/>
      <c r="DL3678" s="2"/>
      <c r="DM3678" s="2"/>
      <c r="DN3678" s="2"/>
      <c r="DO3678" s="2"/>
      <c r="DP3678" s="2"/>
      <c r="DQ3678" s="2"/>
      <c r="DR3678" s="2"/>
      <c r="DS3678" s="2"/>
      <c r="DT3678" s="2"/>
      <c r="DU3678" s="2"/>
      <c r="DV3678" s="2"/>
      <c r="DW3678" s="2"/>
      <c r="DX3678" s="2"/>
      <c r="DY3678" s="2"/>
      <c r="DZ3678" s="2"/>
      <c r="EA3678" s="2"/>
      <c r="EB3678" s="2"/>
      <c r="EC3678" s="2"/>
      <c r="ED3678" s="2"/>
      <c r="EE3678" s="2"/>
      <c r="EF3678" s="2"/>
      <c r="EG3678" s="2"/>
      <c r="EH3678" s="2"/>
      <c r="EI3678" s="2"/>
      <c r="EJ3678" s="2"/>
      <c r="EK3678" s="2"/>
      <c r="EL3678" s="2"/>
      <c r="EM3678" s="2"/>
      <c r="EN3678" s="2"/>
      <c r="EO3678" s="2"/>
      <c r="EP3678" s="2"/>
      <c r="EQ3678" s="2"/>
      <c r="ER3678" s="2"/>
      <c r="ES3678" s="2"/>
      <c r="ET3678" s="2"/>
      <c r="EU3678" s="2"/>
      <c r="EV3678" s="2"/>
      <c r="EW3678" s="2"/>
      <c r="EX3678" s="2"/>
      <c r="EY3678" s="2"/>
      <c r="EZ3678" s="2"/>
      <c r="FA3678" s="2"/>
      <c r="FB3678" s="2"/>
      <c r="FC3678" s="2"/>
      <c r="FD3678" s="2"/>
      <c r="FE3678" s="2"/>
      <c r="FF3678" s="2"/>
      <c r="FG3678" s="2"/>
      <c r="FH3678" s="2"/>
      <c r="FI3678" s="2"/>
      <c r="FJ3678" s="2"/>
      <c r="FK3678" s="2"/>
      <c r="FL3678" s="2"/>
      <c r="FM3678" s="2"/>
      <c r="FN3678" s="2"/>
      <c r="FO3678" s="2"/>
      <c r="FP3678" s="2"/>
      <c r="FQ3678" s="2"/>
      <c r="FR3678" s="2"/>
      <c r="FS3678" s="2"/>
      <c r="FT3678" s="2"/>
      <c r="FU3678" s="2"/>
      <c r="FV3678" s="2"/>
      <c r="FW3678" s="2"/>
      <c r="FX3678" s="2"/>
      <c r="FY3678" s="2"/>
      <c r="FZ3678" s="2"/>
      <c r="GA3678" s="2"/>
      <c r="GB3678" s="2"/>
      <c r="GC3678" s="2"/>
      <c r="GD3678" s="2"/>
      <c r="GE3678" s="2"/>
      <c r="GF3678" s="2"/>
      <c r="GG3678" s="2"/>
      <c r="GH3678" s="2"/>
      <c r="GI3678" s="2"/>
      <c r="GJ3678" s="2"/>
      <c r="GK3678" s="2"/>
      <c r="GL3678" s="2"/>
      <c r="GM3678" s="2"/>
      <c r="GN3678" s="2"/>
      <c r="GO3678" s="2"/>
      <c r="GP3678" s="2"/>
      <c r="GQ3678" s="2"/>
      <c r="GR3678" s="2"/>
      <c r="GS3678" s="2"/>
      <c r="GT3678" s="2"/>
      <c r="GU3678" s="2"/>
      <c r="GV3678" s="2"/>
      <c r="GW3678" s="2"/>
      <c r="GX3678" s="2"/>
      <c r="GY3678" s="2"/>
      <c r="GZ3678" s="2"/>
      <c r="HA3678" s="2"/>
      <c r="HB3678" s="2"/>
      <c r="HC3678" s="2"/>
      <c r="HD3678" s="2"/>
      <c r="HE3678" s="2"/>
      <c r="HF3678" s="2"/>
      <c r="HG3678" s="2"/>
      <c r="HH3678" s="2"/>
      <c r="HI3678" s="2"/>
      <c r="HJ3678" s="2"/>
      <c r="HK3678" s="2"/>
      <c r="HL3678" s="2"/>
      <c r="HM3678" s="2"/>
      <c r="HN3678" s="2"/>
      <c r="HO3678" s="2"/>
      <c r="HP3678" s="2"/>
      <c r="HQ3678" s="2"/>
      <c r="HR3678" s="2"/>
      <c r="HS3678" s="2"/>
      <c r="HT3678" s="2"/>
      <c r="HU3678" s="2"/>
      <c r="HV3678" s="2"/>
      <c r="HW3678" s="2"/>
      <c r="HX3678" s="2"/>
      <c r="HY3678" s="2"/>
      <c r="HZ3678" s="2"/>
      <c r="IA3678" s="2"/>
      <c r="IB3678" s="2"/>
      <c r="IC3678" s="2"/>
      <c r="ID3678" s="2"/>
      <c r="IE3678" s="2"/>
      <c r="IF3678" s="2"/>
      <c r="IG3678" s="2"/>
      <c r="IH3678" s="2"/>
      <c r="II3678" s="2"/>
      <c r="IJ3678" s="2"/>
      <c r="IK3678" s="2"/>
      <c r="IL3678" s="2"/>
      <c r="IM3678" s="2"/>
      <c r="IN3678" s="2"/>
      <c r="IO3678" s="2"/>
      <c r="IP3678" s="2"/>
      <c r="IQ3678" s="2"/>
    </row>
    <row r="3679" spans="1:251" s="16" customFormat="1" ht="18.75" customHeight="1">
      <c r="A3679" s="8"/>
      <c r="B3679" s="25"/>
      <c r="C3679" s="135" t="s">
        <v>422</v>
      </c>
      <c r="D3679" s="136"/>
      <c r="E3679" s="136"/>
      <c r="F3679" s="136"/>
      <c r="G3679" s="136"/>
      <c r="H3679" s="136"/>
      <c r="I3679" s="136"/>
      <c r="J3679" s="136"/>
      <c r="K3679" s="136"/>
      <c r="L3679" s="136"/>
      <c r="M3679" s="136"/>
      <c r="N3679" s="136"/>
      <c r="O3679" s="136"/>
      <c r="P3679" s="136"/>
      <c r="Q3679" s="136"/>
      <c r="R3679" s="136"/>
      <c r="S3679" s="136"/>
      <c r="T3679" s="136"/>
      <c r="U3679" s="136"/>
      <c r="V3679" s="136"/>
      <c r="W3679" s="136"/>
      <c r="X3679" s="136"/>
      <c r="Y3679" s="136"/>
      <c r="Z3679" s="137"/>
      <c r="AA3679" s="138">
        <v>2117000</v>
      </c>
      <c r="AB3679" s="139"/>
      <c r="AC3679" s="139"/>
      <c r="AD3679" s="139"/>
      <c r="AE3679" s="139"/>
      <c r="AF3679" s="139"/>
      <c r="AG3679" s="139"/>
      <c r="AH3679" s="139"/>
      <c r="AI3679" s="140"/>
      <c r="AJ3679" s="138">
        <v>0</v>
      </c>
      <c r="AK3679" s="139"/>
      <c r="AL3679" s="139"/>
      <c r="AM3679" s="139"/>
      <c r="AN3679" s="139"/>
      <c r="AO3679" s="139"/>
      <c r="AP3679" s="139"/>
      <c r="AQ3679" s="139"/>
      <c r="AR3679" s="140"/>
      <c r="AS3679" s="141"/>
      <c r="AT3679" s="142"/>
      <c r="AU3679" s="142"/>
      <c r="AV3679" s="142"/>
      <c r="AW3679" s="142"/>
      <c r="AX3679" s="143"/>
      <c r="AY3679" s="2"/>
      <c r="AZ3679" s="2"/>
      <c r="BA3679" s="2"/>
      <c r="BB3679" s="2"/>
      <c r="BC3679" s="2"/>
      <c r="BD3679" s="2"/>
      <c r="BE3679" s="2"/>
      <c r="BF3679" s="2"/>
      <c r="BG3679" s="2"/>
      <c r="BH3679" s="2"/>
      <c r="BI3679" s="2"/>
      <c r="BJ3679" s="2"/>
      <c r="BK3679" s="2"/>
      <c r="BL3679" s="2"/>
      <c r="BM3679" s="2"/>
      <c r="BN3679" s="2"/>
      <c r="BO3679" s="2"/>
      <c r="BP3679" s="2"/>
      <c r="BQ3679" s="2"/>
      <c r="BR3679" s="2"/>
      <c r="BS3679" s="2"/>
      <c r="BT3679" s="2"/>
      <c r="BU3679" s="2"/>
      <c r="BV3679" s="2"/>
      <c r="BW3679" s="2"/>
      <c r="BX3679" s="2"/>
      <c r="BY3679" s="2"/>
      <c r="BZ3679" s="2"/>
      <c r="CA3679" s="2"/>
      <c r="CB3679" s="2"/>
      <c r="CC3679" s="2"/>
      <c r="CD3679" s="2"/>
      <c r="CE3679" s="2"/>
      <c r="CF3679" s="2"/>
      <c r="CG3679" s="2"/>
      <c r="CH3679" s="2"/>
      <c r="CI3679" s="2"/>
      <c r="CJ3679" s="2"/>
      <c r="CK3679" s="2"/>
      <c r="CL3679" s="2"/>
      <c r="CM3679" s="2"/>
      <c r="CN3679" s="2"/>
      <c r="CO3679" s="2"/>
      <c r="CP3679" s="2"/>
      <c r="CQ3679" s="2"/>
      <c r="CR3679" s="2"/>
      <c r="CS3679" s="2"/>
      <c r="CT3679" s="2"/>
      <c r="CU3679" s="2"/>
      <c r="CV3679" s="2"/>
      <c r="CW3679" s="2"/>
      <c r="CX3679" s="2"/>
      <c r="CY3679" s="2"/>
      <c r="CZ3679" s="2"/>
      <c r="DA3679" s="2"/>
      <c r="DB3679" s="2"/>
      <c r="DC3679" s="2"/>
      <c r="DD3679" s="2"/>
      <c r="DE3679" s="2"/>
      <c r="DF3679" s="2"/>
      <c r="DG3679" s="2"/>
      <c r="DH3679" s="2"/>
      <c r="DI3679" s="2"/>
      <c r="DJ3679" s="2"/>
      <c r="DK3679" s="2"/>
      <c r="DL3679" s="2"/>
      <c r="DM3679" s="2"/>
      <c r="DN3679" s="2"/>
      <c r="DO3679" s="2"/>
      <c r="DP3679" s="2"/>
      <c r="DQ3679" s="2"/>
      <c r="DR3679" s="2"/>
      <c r="DS3679" s="2"/>
      <c r="DT3679" s="2"/>
      <c r="DU3679" s="2"/>
      <c r="DV3679" s="2"/>
      <c r="DW3679" s="2"/>
      <c r="DX3679" s="2"/>
      <c r="DY3679" s="2"/>
      <c r="DZ3679" s="2"/>
      <c r="EA3679" s="2"/>
      <c r="EB3679" s="2"/>
      <c r="EC3679" s="2"/>
      <c r="ED3679" s="2"/>
      <c r="EE3679" s="2"/>
      <c r="EF3679" s="2"/>
      <c r="EG3679" s="2"/>
      <c r="EH3679" s="2"/>
      <c r="EI3679" s="2"/>
      <c r="EJ3679" s="2"/>
      <c r="EK3679" s="2"/>
      <c r="EL3679" s="2"/>
      <c r="EM3679" s="2"/>
      <c r="EN3679" s="2"/>
      <c r="EO3679" s="2"/>
      <c r="EP3679" s="2"/>
      <c r="EQ3679" s="2"/>
      <c r="ER3679" s="2"/>
      <c r="ES3679" s="2"/>
      <c r="ET3679" s="2"/>
      <c r="EU3679" s="2"/>
      <c r="EV3679" s="2"/>
      <c r="EW3679" s="2"/>
      <c r="EX3679" s="2"/>
      <c r="EY3679" s="2"/>
      <c r="EZ3679" s="2"/>
      <c r="FA3679" s="2"/>
      <c r="FB3679" s="2"/>
      <c r="FC3679" s="2"/>
      <c r="FD3679" s="2"/>
      <c r="FE3679" s="2"/>
      <c r="FF3679" s="2"/>
      <c r="FG3679" s="2"/>
      <c r="FH3679" s="2"/>
      <c r="FI3679" s="2"/>
      <c r="FJ3679" s="2"/>
      <c r="FK3679" s="2"/>
      <c r="FL3679" s="2"/>
      <c r="FM3679" s="2"/>
      <c r="FN3679" s="2"/>
      <c r="FO3679" s="2"/>
      <c r="FP3679" s="2"/>
      <c r="FQ3679" s="2"/>
      <c r="FR3679" s="2"/>
      <c r="FS3679" s="2"/>
      <c r="FT3679" s="2"/>
      <c r="FU3679" s="2"/>
      <c r="FV3679" s="2"/>
      <c r="FW3679" s="2"/>
      <c r="FX3679" s="2"/>
      <c r="FY3679" s="2"/>
      <c r="FZ3679" s="2"/>
      <c r="GA3679" s="2"/>
      <c r="GB3679" s="2"/>
      <c r="GC3679" s="2"/>
      <c r="GD3679" s="2"/>
      <c r="GE3679" s="2"/>
      <c r="GF3679" s="2"/>
      <c r="GG3679" s="2"/>
      <c r="GH3679" s="2"/>
      <c r="GI3679" s="2"/>
      <c r="GJ3679" s="2"/>
      <c r="GK3679" s="2"/>
      <c r="GL3679" s="2"/>
      <c r="GM3679" s="2"/>
      <c r="GN3679" s="2"/>
      <c r="GO3679" s="2"/>
      <c r="GP3679" s="2"/>
      <c r="GQ3679" s="2"/>
      <c r="GR3679" s="2"/>
      <c r="GS3679" s="2"/>
      <c r="GT3679" s="2"/>
      <c r="GU3679" s="2"/>
      <c r="GV3679" s="2"/>
      <c r="GW3679" s="2"/>
      <c r="GX3679" s="2"/>
      <c r="GY3679" s="2"/>
      <c r="GZ3679" s="2"/>
      <c r="HA3679" s="2"/>
      <c r="HB3679" s="2"/>
      <c r="HC3679" s="2"/>
      <c r="HD3679" s="2"/>
      <c r="HE3679" s="2"/>
      <c r="HF3679" s="2"/>
      <c r="HG3679" s="2"/>
      <c r="HH3679" s="2"/>
      <c r="HI3679" s="2"/>
      <c r="HJ3679" s="2"/>
      <c r="HK3679" s="2"/>
      <c r="HL3679" s="2"/>
      <c r="HM3679" s="2"/>
      <c r="HN3679" s="2"/>
      <c r="HO3679" s="2"/>
      <c r="HP3679" s="2"/>
      <c r="HQ3679" s="2"/>
      <c r="HR3679" s="2"/>
      <c r="HS3679" s="2"/>
      <c r="HT3679" s="2"/>
      <c r="HU3679" s="2"/>
      <c r="HV3679" s="2"/>
      <c r="HW3679" s="2"/>
      <c r="HX3679" s="2"/>
      <c r="HY3679" s="2"/>
      <c r="HZ3679" s="2"/>
      <c r="IA3679" s="2"/>
      <c r="IB3679" s="2"/>
      <c r="IC3679" s="2"/>
      <c r="ID3679" s="2"/>
      <c r="IE3679" s="2"/>
      <c r="IF3679" s="2"/>
      <c r="IG3679" s="2"/>
      <c r="IH3679" s="2"/>
      <c r="II3679" s="2"/>
      <c r="IJ3679" s="2"/>
      <c r="IK3679" s="2"/>
      <c r="IL3679" s="2"/>
      <c r="IM3679" s="2"/>
      <c r="IN3679" s="2"/>
      <c r="IO3679" s="2"/>
      <c r="IP3679" s="2"/>
      <c r="IQ3679" s="2"/>
    </row>
    <row r="3680" spans="1:251" s="16" customFormat="1" ht="18.75" customHeight="1" thickBot="1">
      <c r="A3680" s="17"/>
      <c r="B3680" s="144" t="s">
        <v>11</v>
      </c>
      <c r="C3680" s="145"/>
      <c r="D3680" s="145"/>
      <c r="E3680" s="145"/>
      <c r="F3680" s="145"/>
      <c r="G3680" s="145"/>
      <c r="H3680" s="145"/>
      <c r="I3680" s="145"/>
      <c r="J3680" s="145"/>
      <c r="K3680" s="145"/>
      <c r="L3680" s="145"/>
      <c r="M3680" s="145"/>
      <c r="N3680" s="145"/>
      <c r="O3680" s="145"/>
      <c r="P3680" s="145"/>
      <c r="Q3680" s="145"/>
      <c r="R3680" s="145"/>
      <c r="S3680" s="145"/>
      <c r="T3680" s="145"/>
      <c r="U3680" s="145"/>
      <c r="V3680" s="145"/>
      <c r="W3680" s="145"/>
      <c r="X3680" s="145"/>
      <c r="Y3680" s="145"/>
      <c r="Z3680" s="146"/>
      <c r="AA3680" s="147">
        <f>SUM($AA$3679:$AA$3679)</f>
        <v>2117000</v>
      </c>
      <c r="AB3680" s="148"/>
      <c r="AC3680" s="148"/>
      <c r="AD3680" s="148"/>
      <c r="AE3680" s="148"/>
      <c r="AF3680" s="148"/>
      <c r="AG3680" s="148"/>
      <c r="AH3680" s="148"/>
      <c r="AI3680" s="149"/>
      <c r="AJ3680" s="147">
        <f>SUM($AJ$3679:$AJ$3679)</f>
        <v>0</v>
      </c>
      <c r="AK3680" s="148"/>
      <c r="AL3680" s="148"/>
      <c r="AM3680" s="148"/>
      <c r="AN3680" s="148"/>
      <c r="AO3680" s="148"/>
      <c r="AP3680" s="148"/>
      <c r="AQ3680" s="148"/>
      <c r="AR3680" s="149"/>
      <c r="AS3680" s="150"/>
      <c r="AT3680" s="151"/>
      <c r="AU3680" s="151"/>
      <c r="AV3680" s="151"/>
      <c r="AW3680" s="151"/>
      <c r="AX3680" s="152"/>
      <c r="AY3680" s="2"/>
      <c r="AZ3680" s="2"/>
      <c r="BA3680" s="2"/>
      <c r="BB3680" s="2"/>
      <c r="BC3680" s="2"/>
      <c r="BD3680" s="2"/>
      <c r="BE3680" s="2"/>
      <c r="BF3680" s="2"/>
      <c r="BG3680" s="2"/>
      <c r="BH3680" s="2"/>
      <c r="BI3680" s="2"/>
      <c r="BJ3680" s="2"/>
      <c r="BK3680" s="2"/>
      <c r="BL3680" s="2"/>
      <c r="BM3680" s="2"/>
      <c r="BN3680" s="2"/>
      <c r="BO3680" s="2"/>
      <c r="BP3680" s="2"/>
      <c r="BQ3680" s="2"/>
      <c r="BR3680" s="2"/>
      <c r="BS3680" s="2"/>
      <c r="BT3680" s="2"/>
      <c r="BU3680" s="2"/>
      <c r="BV3680" s="2"/>
      <c r="BW3680" s="2"/>
      <c r="BX3680" s="2"/>
      <c r="BY3680" s="2"/>
      <c r="BZ3680" s="2"/>
      <c r="CA3680" s="2"/>
      <c r="CB3680" s="2"/>
      <c r="CC3680" s="2"/>
      <c r="CD3680" s="2"/>
      <c r="CE3680" s="2"/>
      <c r="CF3680" s="2"/>
      <c r="CG3680" s="2"/>
      <c r="CH3680" s="2"/>
      <c r="CI3680" s="2"/>
      <c r="CJ3680" s="2"/>
      <c r="CK3680" s="2"/>
      <c r="CL3680" s="2"/>
      <c r="CM3680" s="2"/>
      <c r="CN3680" s="2"/>
      <c r="CO3680" s="2"/>
      <c r="CP3680" s="2"/>
      <c r="CQ3680" s="2"/>
      <c r="CR3680" s="2"/>
      <c r="CS3680" s="2"/>
      <c r="CT3680" s="2"/>
      <c r="CU3680" s="2"/>
      <c r="CV3680" s="2"/>
      <c r="CW3680" s="2"/>
      <c r="CX3680" s="2"/>
      <c r="CY3680" s="2"/>
      <c r="CZ3680" s="2"/>
      <c r="DA3680" s="2"/>
      <c r="DB3680" s="2"/>
      <c r="DC3680" s="2"/>
      <c r="DD3680" s="2"/>
      <c r="DE3680" s="2"/>
      <c r="DF3680" s="2"/>
      <c r="DG3680" s="2"/>
      <c r="DH3680" s="2"/>
      <c r="DI3680" s="2"/>
      <c r="DJ3680" s="2"/>
      <c r="DK3680" s="2"/>
      <c r="DL3680" s="2"/>
      <c r="DM3680" s="2"/>
      <c r="DN3680" s="2"/>
      <c r="DO3680" s="2"/>
      <c r="DP3680" s="2"/>
      <c r="DQ3680" s="2"/>
      <c r="DR3680" s="2"/>
      <c r="DS3680" s="2"/>
      <c r="DT3680" s="2"/>
      <c r="DU3680" s="2"/>
      <c r="DV3680" s="2"/>
      <c r="DW3680" s="2"/>
      <c r="DX3680" s="2"/>
      <c r="DY3680" s="2"/>
      <c r="DZ3680" s="2"/>
      <c r="EA3680" s="2"/>
      <c r="EB3680" s="2"/>
      <c r="EC3680" s="2"/>
      <c r="ED3680" s="2"/>
      <c r="EE3680" s="2"/>
      <c r="EF3680" s="2"/>
      <c r="EG3680" s="2"/>
      <c r="EH3680" s="2"/>
      <c r="EI3680" s="2"/>
      <c r="EJ3680" s="2"/>
      <c r="EK3680" s="2"/>
      <c r="EL3680" s="2"/>
      <c r="EM3680" s="2"/>
      <c r="EN3680" s="2"/>
      <c r="EO3680" s="2"/>
      <c r="EP3680" s="2"/>
      <c r="EQ3680" s="2"/>
      <c r="ER3680" s="2"/>
      <c r="ES3680" s="2"/>
      <c r="ET3680" s="2"/>
      <c r="EU3680" s="2"/>
      <c r="EV3680" s="2"/>
      <c r="EW3680" s="2"/>
      <c r="EX3680" s="2"/>
      <c r="EY3680" s="2"/>
      <c r="EZ3680" s="2"/>
      <c r="FA3680" s="2"/>
      <c r="FB3680" s="2"/>
      <c r="FC3680" s="2"/>
      <c r="FD3680" s="2"/>
      <c r="FE3680" s="2"/>
      <c r="FF3680" s="2"/>
      <c r="FG3680" s="2"/>
      <c r="FH3680" s="2"/>
      <c r="FI3680" s="2"/>
      <c r="FJ3680" s="2"/>
      <c r="FK3680" s="2"/>
      <c r="FL3680" s="2"/>
      <c r="FM3680" s="2"/>
      <c r="FN3680" s="2"/>
      <c r="FO3680" s="2"/>
      <c r="FP3680" s="2"/>
      <c r="FQ3680" s="2"/>
      <c r="FR3680" s="2"/>
      <c r="FS3680" s="2"/>
      <c r="FT3680" s="2"/>
      <c r="FU3680" s="2"/>
      <c r="FV3680" s="2"/>
      <c r="FW3680" s="2"/>
      <c r="FX3680" s="2"/>
      <c r="FY3680" s="2"/>
      <c r="FZ3680" s="2"/>
      <c r="GA3680" s="2"/>
      <c r="GB3680" s="2"/>
      <c r="GC3680" s="2"/>
      <c r="GD3680" s="2"/>
      <c r="GE3680" s="2"/>
      <c r="GF3680" s="2"/>
      <c r="GG3680" s="2"/>
      <c r="GH3680" s="2"/>
      <c r="GI3680" s="2"/>
      <c r="GJ3680" s="2"/>
      <c r="GK3680" s="2"/>
      <c r="GL3680" s="2"/>
      <c r="GM3680" s="2"/>
      <c r="GN3680" s="2"/>
      <c r="GO3680" s="2"/>
      <c r="GP3680" s="2"/>
      <c r="GQ3680" s="2"/>
      <c r="GR3680" s="2"/>
      <c r="GS3680" s="2"/>
      <c r="GT3680" s="2"/>
      <c r="GU3680" s="2"/>
      <c r="GV3680" s="2"/>
      <c r="GW3680" s="2"/>
      <c r="GX3680" s="2"/>
      <c r="GY3680" s="2"/>
      <c r="GZ3680" s="2"/>
      <c r="HA3680" s="2"/>
      <c r="HB3680" s="2"/>
      <c r="HC3680" s="2"/>
      <c r="HD3680" s="2"/>
      <c r="HE3680" s="2"/>
      <c r="HF3680" s="2"/>
      <c r="HG3680" s="2"/>
      <c r="HH3680" s="2"/>
      <c r="HI3680" s="2"/>
      <c r="HJ3680" s="2"/>
      <c r="HK3680" s="2"/>
      <c r="HL3680" s="2"/>
      <c r="HM3680" s="2"/>
      <c r="HN3680" s="2"/>
      <c r="HO3680" s="2"/>
      <c r="HP3680" s="2"/>
      <c r="HQ3680" s="2"/>
      <c r="HR3680" s="2"/>
      <c r="HS3680" s="2"/>
      <c r="HT3680" s="2"/>
      <c r="HU3680" s="2"/>
      <c r="HV3680" s="2"/>
      <c r="HW3680" s="2"/>
      <c r="HX3680" s="2"/>
      <c r="HY3680" s="2"/>
      <c r="HZ3680" s="2"/>
      <c r="IA3680" s="2"/>
      <c r="IB3680" s="2"/>
      <c r="IC3680" s="2"/>
      <c r="ID3680" s="2"/>
      <c r="IE3680" s="2"/>
      <c r="IF3680" s="2"/>
      <c r="IG3680" s="2"/>
      <c r="IH3680" s="2"/>
      <c r="II3680" s="2"/>
      <c r="IJ3680" s="2"/>
      <c r="IK3680" s="2"/>
      <c r="IL3680" s="2"/>
      <c r="IM3680" s="2"/>
      <c r="IN3680" s="2"/>
      <c r="IO3680" s="2"/>
      <c r="IP3680" s="2"/>
      <c r="IQ3680" s="2"/>
    </row>
    <row r="3682" spans="1:113" ht="19.2">
      <c r="A3682" s="1" t="s">
        <v>0</v>
      </c>
      <c r="AW3682" s="3"/>
      <c r="AX3682" s="4"/>
      <c r="AY3682" s="3"/>
    </row>
    <row r="3684" spans="1:113" ht="18">
      <c r="B3684" s="153" t="s">
        <v>8</v>
      </c>
      <c r="C3684" s="154"/>
      <c r="D3684" s="154"/>
      <c r="E3684" s="154"/>
      <c r="F3684" s="154"/>
      <c r="G3684" s="154"/>
      <c r="H3684" s="154"/>
      <c r="I3684" s="154"/>
      <c r="J3684" s="154"/>
      <c r="K3684" s="154"/>
      <c r="L3684" s="154"/>
      <c r="M3684" s="154"/>
      <c r="N3684" s="154"/>
      <c r="O3684" s="154"/>
      <c r="P3684" s="154"/>
      <c r="Q3684" s="154"/>
      <c r="R3684" s="154"/>
      <c r="S3684" s="154"/>
      <c r="T3684" s="154"/>
      <c r="U3684" s="154"/>
      <c r="V3684" s="154"/>
      <c r="W3684" s="154"/>
      <c r="X3684" s="154"/>
      <c r="Y3684" s="154"/>
      <c r="Z3684" s="154"/>
      <c r="AA3684" s="154"/>
      <c r="AB3684" s="154"/>
      <c r="AC3684" s="154"/>
      <c r="AD3684" s="154"/>
      <c r="AE3684" s="154"/>
      <c r="AF3684" s="154"/>
      <c r="AG3684" s="154"/>
      <c r="AH3684" s="154"/>
      <c r="AI3684" s="154"/>
      <c r="AJ3684" s="154"/>
      <c r="AK3684" s="154"/>
      <c r="AL3684" s="154"/>
      <c r="AM3684" s="154"/>
      <c r="AN3684" s="154"/>
      <c r="AO3684" s="154"/>
      <c r="AP3684" s="154"/>
      <c r="AQ3684" s="154"/>
      <c r="AR3684" s="154"/>
      <c r="AS3684" s="154"/>
      <c r="AT3684" s="154"/>
      <c r="AU3684" s="154"/>
      <c r="AV3684" s="154"/>
      <c r="AW3684" s="154"/>
      <c r="AX3684" s="154"/>
    </row>
    <row r="3685" spans="1:113">
      <c r="Z3685" s="5"/>
      <c r="AD3685" s="5"/>
      <c r="AE3685" s="5"/>
      <c r="AF3685" s="5"/>
      <c r="AG3685" s="5"/>
      <c r="AH3685" s="5"/>
      <c r="AI3685" s="5"/>
      <c r="AO3685" s="5"/>
    </row>
    <row r="3686" spans="1:113" ht="13.8" thickBot="1">
      <c r="Z3686" s="5"/>
      <c r="AD3686" s="5"/>
      <c r="AE3686" s="5"/>
      <c r="AF3686" s="5"/>
      <c r="AG3686" s="5"/>
      <c r="AH3686" s="5"/>
      <c r="AI3686" s="5"/>
      <c r="AO3686" s="5"/>
      <c r="DI3686" s="6"/>
    </row>
    <row r="3687" spans="1:113" ht="24.75" customHeight="1" thickBot="1">
      <c r="B3687" s="155" t="s">
        <v>1</v>
      </c>
      <c r="C3687" s="156"/>
      <c r="D3687" s="156"/>
      <c r="E3687" s="156"/>
      <c r="F3687" s="156"/>
      <c r="G3687" s="156"/>
      <c r="H3687" s="157" t="s">
        <v>423</v>
      </c>
      <c r="I3687" s="158"/>
      <c r="J3687" s="158"/>
      <c r="K3687" s="158"/>
      <c r="L3687" s="158"/>
      <c r="M3687" s="158"/>
      <c r="N3687" s="158"/>
      <c r="O3687" s="158"/>
      <c r="P3687" s="158"/>
      <c r="Q3687" s="158"/>
      <c r="R3687" s="158"/>
      <c r="S3687" s="158"/>
      <c r="T3687" s="158"/>
      <c r="U3687" s="158"/>
      <c r="V3687" s="158"/>
      <c r="W3687" s="158"/>
      <c r="X3687" s="158"/>
      <c r="Y3687" s="158"/>
      <c r="Z3687" s="158"/>
      <c r="AA3687" s="158"/>
      <c r="AB3687" s="158"/>
      <c r="AC3687" s="158"/>
      <c r="AD3687" s="158"/>
      <c r="AE3687" s="158"/>
      <c r="AF3687" s="158"/>
      <c r="AG3687" s="158"/>
      <c r="AH3687" s="158"/>
      <c r="AI3687" s="158"/>
      <c r="AJ3687" s="158"/>
      <c r="AK3687" s="158"/>
      <c r="AL3687" s="158"/>
      <c r="AM3687" s="158"/>
      <c r="AN3687" s="158"/>
      <c r="AO3687" s="158"/>
      <c r="AP3687" s="158"/>
      <c r="AQ3687" s="158"/>
      <c r="AR3687" s="158"/>
      <c r="AS3687" s="158"/>
      <c r="AT3687" s="158"/>
      <c r="AU3687" s="158"/>
      <c r="AV3687" s="158"/>
      <c r="AW3687" s="158"/>
      <c r="AX3687" s="159"/>
      <c r="DI3687" s="6"/>
    </row>
    <row r="3688" spans="1:113" ht="14.4">
      <c r="B3688" s="7"/>
      <c r="C3688" s="7"/>
      <c r="D3688" s="7"/>
      <c r="E3688" s="7"/>
      <c r="F3688" s="7"/>
      <c r="G3688" s="7"/>
      <c r="H3688" s="8"/>
      <c r="I3688" s="8"/>
      <c r="J3688" s="8"/>
      <c r="K3688" s="8"/>
      <c r="L3688" s="9"/>
      <c r="M3688" s="9"/>
      <c r="N3688" s="9"/>
      <c r="O3688" s="9"/>
      <c r="P3688" s="8"/>
      <c r="Q3688" s="8"/>
      <c r="R3688" s="8"/>
      <c r="S3688" s="8"/>
      <c r="T3688" s="8"/>
      <c r="U3688" s="8"/>
      <c r="V3688" s="10"/>
      <c r="W3688" s="10"/>
      <c r="X3688" s="10"/>
      <c r="Y3688" s="10"/>
      <c r="Z3688" s="10"/>
      <c r="AA3688" s="10"/>
      <c r="AB3688" s="10"/>
      <c r="AC3688" s="10"/>
      <c r="AD3688" s="10"/>
      <c r="AE3688" s="10"/>
      <c r="AF3688" s="10"/>
      <c r="AG3688" s="10"/>
      <c r="AH3688" s="10"/>
      <c r="AI3688" s="10"/>
      <c r="AJ3688" s="10"/>
      <c r="AK3688" s="10"/>
      <c r="AL3688" s="10"/>
      <c r="AM3688" s="10"/>
      <c r="AN3688" s="10"/>
      <c r="AO3688" s="10"/>
      <c r="AP3688" s="10"/>
      <c r="AQ3688" s="10"/>
      <c r="AR3688" s="10"/>
      <c r="AS3688" s="10"/>
      <c r="AT3688" s="10"/>
      <c r="AU3688" s="10"/>
      <c r="AV3688" s="10"/>
      <c r="AW3688" s="10"/>
      <c r="AX3688" s="10"/>
      <c r="DI3688" s="6"/>
    </row>
    <row r="3689" spans="1:113" ht="15" thickBot="1">
      <c r="A3689" s="11"/>
      <c r="B3689" s="10" t="s">
        <v>2</v>
      </c>
      <c r="C3689" s="8"/>
      <c r="D3689" s="8"/>
      <c r="E3689" s="8"/>
      <c r="F3689" s="8"/>
      <c r="G3689" s="8"/>
      <c r="H3689" s="8"/>
      <c r="I3689" s="8"/>
      <c r="J3689" s="8"/>
      <c r="K3689" s="8"/>
      <c r="L3689" s="9"/>
      <c r="M3689" s="9"/>
      <c r="N3689" s="9"/>
      <c r="O3689" s="9"/>
      <c r="P3689" s="8"/>
      <c r="Q3689" s="8"/>
      <c r="R3689" s="8"/>
      <c r="S3689" s="8"/>
      <c r="T3689" s="8"/>
      <c r="U3689" s="8"/>
      <c r="V3689" s="10"/>
      <c r="W3689" s="10"/>
      <c r="X3689" s="10"/>
      <c r="Y3689" s="10"/>
      <c r="Z3689" s="10"/>
      <c r="AA3689" s="10"/>
      <c r="AB3689" s="10"/>
      <c r="AC3689" s="10"/>
      <c r="AD3689" s="10"/>
      <c r="AE3689" s="10"/>
      <c r="AF3689" s="10"/>
      <c r="AG3689" s="10"/>
      <c r="AH3689" s="10"/>
      <c r="AI3689" s="10"/>
      <c r="AJ3689" s="10"/>
      <c r="AK3689" s="10"/>
      <c r="AL3689" s="10"/>
      <c r="AM3689" s="10"/>
      <c r="AN3689" s="10"/>
      <c r="AO3689" s="10"/>
      <c r="AP3689" s="10"/>
      <c r="AQ3689" s="10"/>
      <c r="AR3689" s="10"/>
      <c r="AS3689" s="10"/>
      <c r="AT3689" s="10"/>
      <c r="AU3689" s="10"/>
      <c r="AV3689" s="10"/>
      <c r="AW3689" s="10"/>
      <c r="AX3689" s="10"/>
      <c r="DI3689" s="6"/>
    </row>
    <row r="3690" spans="1:113" ht="14.4">
      <c r="A3690" s="8"/>
      <c r="B3690" s="12"/>
      <c r="C3690" s="7"/>
      <c r="D3690" s="7"/>
      <c r="E3690" s="7"/>
      <c r="F3690" s="7"/>
      <c r="G3690" s="7"/>
      <c r="H3690" s="7"/>
      <c r="I3690" s="7"/>
      <c r="J3690" s="7"/>
      <c r="K3690" s="7"/>
      <c r="L3690" s="13"/>
      <c r="M3690" s="13"/>
      <c r="N3690" s="13"/>
      <c r="O3690" s="13"/>
      <c r="P3690" s="7"/>
      <c r="Q3690" s="7"/>
      <c r="R3690" s="7"/>
      <c r="S3690" s="7"/>
      <c r="T3690" s="7"/>
      <c r="U3690" s="7"/>
      <c r="V3690" s="14"/>
      <c r="W3690" s="14"/>
      <c r="X3690" s="14"/>
      <c r="Y3690" s="14"/>
      <c r="Z3690" s="14"/>
      <c r="AA3690" s="14"/>
      <c r="AB3690" s="14"/>
      <c r="AC3690" s="14"/>
      <c r="AD3690" s="14"/>
      <c r="AE3690" s="14"/>
      <c r="AF3690" s="14"/>
      <c r="AG3690" s="14"/>
      <c r="AH3690" s="14"/>
      <c r="AI3690" s="14"/>
      <c r="AJ3690" s="14"/>
      <c r="AK3690" s="14"/>
      <c r="AL3690" s="14"/>
      <c r="AM3690" s="14"/>
      <c r="AN3690" s="14"/>
      <c r="AO3690" s="14"/>
      <c r="AP3690" s="14"/>
      <c r="AQ3690" s="14"/>
      <c r="AR3690" s="14"/>
      <c r="AS3690" s="14"/>
      <c r="AT3690" s="14"/>
      <c r="AU3690" s="14"/>
      <c r="AV3690" s="14"/>
      <c r="AW3690" s="14"/>
      <c r="AX3690" s="15"/>
    </row>
    <row r="3691" spans="1:113" ht="12" customHeight="1">
      <c r="A3691" s="8"/>
      <c r="B3691" s="160" t="s">
        <v>424</v>
      </c>
      <c r="C3691" s="161"/>
      <c r="D3691" s="161"/>
      <c r="E3691" s="161"/>
      <c r="F3691" s="161"/>
      <c r="G3691" s="161"/>
      <c r="H3691" s="161"/>
      <c r="I3691" s="161"/>
      <c r="J3691" s="161"/>
      <c r="K3691" s="161"/>
      <c r="L3691" s="161"/>
      <c r="M3691" s="161"/>
      <c r="N3691" s="161"/>
      <c r="O3691" s="161"/>
      <c r="P3691" s="161"/>
      <c r="Q3691" s="161"/>
      <c r="R3691" s="161"/>
      <c r="S3691" s="161"/>
      <c r="T3691" s="161"/>
      <c r="U3691" s="161"/>
      <c r="V3691" s="161"/>
      <c r="W3691" s="161"/>
      <c r="X3691" s="161"/>
      <c r="Y3691" s="161"/>
      <c r="Z3691" s="161"/>
      <c r="AA3691" s="161"/>
      <c r="AB3691" s="161"/>
      <c r="AC3691" s="161"/>
      <c r="AD3691" s="161"/>
      <c r="AE3691" s="161"/>
      <c r="AF3691" s="161"/>
      <c r="AG3691" s="161"/>
      <c r="AH3691" s="161"/>
      <c r="AI3691" s="161"/>
      <c r="AJ3691" s="161"/>
      <c r="AK3691" s="161"/>
      <c r="AL3691" s="161"/>
      <c r="AM3691" s="161"/>
      <c r="AN3691" s="161"/>
      <c r="AO3691" s="161"/>
      <c r="AP3691" s="161"/>
      <c r="AQ3691" s="161"/>
      <c r="AR3691" s="161"/>
      <c r="AS3691" s="161"/>
      <c r="AT3691" s="161"/>
      <c r="AU3691" s="161"/>
      <c r="AV3691" s="161"/>
      <c r="AW3691" s="161"/>
      <c r="AX3691" s="162"/>
    </row>
    <row r="3692" spans="1:113" ht="12" customHeight="1">
      <c r="A3692" s="8"/>
      <c r="B3692" s="160"/>
      <c r="C3692" s="161"/>
      <c r="D3692" s="161"/>
      <c r="E3692" s="161"/>
      <c r="F3692" s="161"/>
      <c r="G3692" s="161"/>
      <c r="H3692" s="161"/>
      <c r="I3692" s="161"/>
      <c r="J3692" s="161"/>
      <c r="K3692" s="161"/>
      <c r="L3692" s="161"/>
      <c r="M3692" s="161"/>
      <c r="N3692" s="161"/>
      <c r="O3692" s="161"/>
      <c r="P3692" s="161"/>
      <c r="Q3692" s="161"/>
      <c r="R3692" s="161"/>
      <c r="S3692" s="161"/>
      <c r="T3692" s="161"/>
      <c r="U3692" s="161"/>
      <c r="V3692" s="161"/>
      <c r="W3692" s="161"/>
      <c r="X3692" s="161"/>
      <c r="Y3692" s="161"/>
      <c r="Z3692" s="161"/>
      <c r="AA3692" s="161"/>
      <c r="AB3692" s="161"/>
      <c r="AC3692" s="161"/>
      <c r="AD3692" s="161"/>
      <c r="AE3692" s="161"/>
      <c r="AF3692" s="161"/>
      <c r="AG3692" s="161"/>
      <c r="AH3692" s="161"/>
      <c r="AI3692" s="161"/>
      <c r="AJ3692" s="161"/>
      <c r="AK3692" s="161"/>
      <c r="AL3692" s="161"/>
      <c r="AM3692" s="161"/>
      <c r="AN3692" s="161"/>
      <c r="AO3692" s="161"/>
      <c r="AP3692" s="161"/>
      <c r="AQ3692" s="161"/>
      <c r="AR3692" s="161"/>
      <c r="AS3692" s="161"/>
      <c r="AT3692" s="161"/>
      <c r="AU3692" s="161"/>
      <c r="AV3692" s="161"/>
      <c r="AW3692" s="161"/>
      <c r="AX3692" s="162"/>
      <c r="BC3692" s="16"/>
    </row>
    <row r="3693" spans="1:113" ht="12" customHeight="1">
      <c r="A3693" s="8"/>
      <c r="B3693" s="160"/>
      <c r="C3693" s="161"/>
      <c r="D3693" s="161"/>
      <c r="E3693" s="161"/>
      <c r="F3693" s="161"/>
      <c r="G3693" s="161"/>
      <c r="H3693" s="161"/>
      <c r="I3693" s="161"/>
      <c r="J3693" s="161"/>
      <c r="K3693" s="161"/>
      <c r="L3693" s="161"/>
      <c r="M3693" s="161"/>
      <c r="N3693" s="161"/>
      <c r="O3693" s="161"/>
      <c r="P3693" s="161"/>
      <c r="Q3693" s="161"/>
      <c r="R3693" s="161"/>
      <c r="S3693" s="161"/>
      <c r="T3693" s="161"/>
      <c r="U3693" s="161"/>
      <c r="V3693" s="161"/>
      <c r="W3693" s="161"/>
      <c r="X3693" s="161"/>
      <c r="Y3693" s="161"/>
      <c r="Z3693" s="161"/>
      <c r="AA3693" s="161"/>
      <c r="AB3693" s="161"/>
      <c r="AC3693" s="161"/>
      <c r="AD3693" s="161"/>
      <c r="AE3693" s="161"/>
      <c r="AF3693" s="161"/>
      <c r="AG3693" s="161"/>
      <c r="AH3693" s="161"/>
      <c r="AI3693" s="161"/>
      <c r="AJ3693" s="161"/>
      <c r="AK3693" s="161"/>
      <c r="AL3693" s="161"/>
      <c r="AM3693" s="161"/>
      <c r="AN3693" s="161"/>
      <c r="AO3693" s="161"/>
      <c r="AP3693" s="161"/>
      <c r="AQ3693" s="161"/>
      <c r="AR3693" s="161"/>
      <c r="AS3693" s="161"/>
      <c r="AT3693" s="161"/>
      <c r="AU3693" s="161"/>
      <c r="AV3693" s="161"/>
      <c r="AW3693" s="161"/>
      <c r="AX3693" s="162"/>
    </row>
    <row r="3694" spans="1:113" ht="12" customHeight="1">
      <c r="A3694" s="8"/>
      <c r="B3694" s="160"/>
      <c r="C3694" s="161"/>
      <c r="D3694" s="161"/>
      <c r="E3694" s="161"/>
      <c r="F3694" s="161"/>
      <c r="G3694" s="161"/>
      <c r="H3694" s="161"/>
      <c r="I3694" s="161"/>
      <c r="J3694" s="161"/>
      <c r="K3694" s="161"/>
      <c r="L3694" s="161"/>
      <c r="M3694" s="161"/>
      <c r="N3694" s="161"/>
      <c r="O3694" s="161"/>
      <c r="P3694" s="161"/>
      <c r="Q3694" s="161"/>
      <c r="R3694" s="161"/>
      <c r="S3694" s="161"/>
      <c r="T3694" s="161"/>
      <c r="U3694" s="161"/>
      <c r="V3694" s="161"/>
      <c r="W3694" s="161"/>
      <c r="X3694" s="161"/>
      <c r="Y3694" s="161"/>
      <c r="Z3694" s="161"/>
      <c r="AA3694" s="161"/>
      <c r="AB3694" s="161"/>
      <c r="AC3694" s="161"/>
      <c r="AD3694" s="161"/>
      <c r="AE3694" s="161"/>
      <c r="AF3694" s="161"/>
      <c r="AG3694" s="161"/>
      <c r="AH3694" s="161"/>
      <c r="AI3694" s="161"/>
      <c r="AJ3694" s="161"/>
      <c r="AK3694" s="161"/>
      <c r="AL3694" s="161"/>
      <c r="AM3694" s="161"/>
      <c r="AN3694" s="161"/>
      <c r="AO3694" s="161"/>
      <c r="AP3694" s="161"/>
      <c r="AQ3694" s="161"/>
      <c r="AR3694" s="161"/>
      <c r="AS3694" s="161"/>
      <c r="AT3694" s="161"/>
      <c r="AU3694" s="161"/>
      <c r="AV3694" s="161"/>
      <c r="AW3694" s="161"/>
      <c r="AX3694" s="162"/>
    </row>
    <row r="3695" spans="1:113" ht="12" customHeight="1">
      <c r="A3695" s="8"/>
      <c r="B3695" s="160"/>
      <c r="C3695" s="161"/>
      <c r="D3695" s="161"/>
      <c r="E3695" s="161"/>
      <c r="F3695" s="161"/>
      <c r="G3695" s="161"/>
      <c r="H3695" s="161"/>
      <c r="I3695" s="161"/>
      <c r="J3695" s="161"/>
      <c r="K3695" s="161"/>
      <c r="L3695" s="161"/>
      <c r="M3695" s="161"/>
      <c r="N3695" s="161"/>
      <c r="O3695" s="161"/>
      <c r="P3695" s="161"/>
      <c r="Q3695" s="161"/>
      <c r="R3695" s="161"/>
      <c r="S3695" s="161"/>
      <c r="T3695" s="161"/>
      <c r="U3695" s="161"/>
      <c r="V3695" s="161"/>
      <c r="W3695" s="161"/>
      <c r="X3695" s="161"/>
      <c r="Y3695" s="161"/>
      <c r="Z3695" s="161"/>
      <c r="AA3695" s="161"/>
      <c r="AB3695" s="161"/>
      <c r="AC3695" s="161"/>
      <c r="AD3695" s="161"/>
      <c r="AE3695" s="161"/>
      <c r="AF3695" s="161"/>
      <c r="AG3695" s="161"/>
      <c r="AH3695" s="161"/>
      <c r="AI3695" s="161"/>
      <c r="AJ3695" s="161"/>
      <c r="AK3695" s="161"/>
      <c r="AL3695" s="161"/>
      <c r="AM3695" s="161"/>
      <c r="AN3695" s="161"/>
      <c r="AO3695" s="161"/>
      <c r="AP3695" s="161"/>
      <c r="AQ3695" s="161"/>
      <c r="AR3695" s="161"/>
      <c r="AS3695" s="161"/>
      <c r="AT3695" s="161"/>
      <c r="AU3695" s="161"/>
      <c r="AV3695" s="161"/>
      <c r="AW3695" s="161"/>
      <c r="AX3695" s="162"/>
    </row>
    <row r="3696" spans="1:113" ht="15" thickBot="1">
      <c r="A3696" s="17"/>
      <c r="B3696" s="18"/>
      <c r="C3696" s="19"/>
      <c r="D3696" s="19"/>
      <c r="E3696" s="19"/>
      <c r="F3696" s="19"/>
      <c r="G3696" s="19"/>
      <c r="H3696" s="19"/>
      <c r="I3696" s="19"/>
      <c r="J3696" s="19"/>
      <c r="K3696" s="19"/>
      <c r="L3696" s="19"/>
      <c r="M3696" s="19"/>
      <c r="N3696" s="19"/>
      <c r="O3696" s="19"/>
      <c r="P3696" s="19"/>
      <c r="Q3696" s="19"/>
      <c r="R3696" s="19"/>
      <c r="S3696" s="19"/>
      <c r="T3696" s="19"/>
      <c r="U3696" s="19"/>
      <c r="V3696" s="19"/>
      <c r="W3696" s="19"/>
      <c r="X3696" s="19"/>
      <c r="Y3696" s="19"/>
      <c r="Z3696" s="19"/>
      <c r="AA3696" s="19"/>
      <c r="AB3696" s="19"/>
      <c r="AC3696" s="19"/>
      <c r="AD3696" s="19"/>
      <c r="AE3696" s="19"/>
      <c r="AF3696" s="19"/>
      <c r="AG3696" s="19"/>
      <c r="AH3696" s="19"/>
      <c r="AI3696" s="19"/>
      <c r="AJ3696" s="19"/>
      <c r="AK3696" s="19"/>
      <c r="AL3696" s="19"/>
      <c r="AM3696" s="19"/>
      <c r="AN3696" s="19"/>
      <c r="AO3696" s="19"/>
      <c r="AP3696" s="19"/>
      <c r="AQ3696" s="19"/>
      <c r="AR3696" s="19"/>
      <c r="AS3696" s="19"/>
      <c r="AT3696" s="19"/>
      <c r="AU3696" s="19"/>
      <c r="AV3696" s="19"/>
      <c r="AW3696" s="19"/>
      <c r="AX3696" s="20"/>
    </row>
    <row r="3697" spans="1:251">
      <c r="B3697" s="21"/>
    </row>
    <row r="3698" spans="1:251" ht="15" thickBot="1">
      <c r="A3698" s="11"/>
      <c r="B3698" s="10" t="s">
        <v>3</v>
      </c>
      <c r="C3698" s="8"/>
      <c r="D3698" s="8"/>
      <c r="E3698" s="8"/>
      <c r="F3698" s="8"/>
      <c r="G3698" s="8"/>
      <c r="H3698" s="8"/>
      <c r="I3698" s="8"/>
      <c r="J3698" s="8"/>
      <c r="K3698" s="8"/>
      <c r="L3698" s="9"/>
      <c r="M3698" s="9"/>
      <c r="N3698" s="9"/>
      <c r="O3698" s="9"/>
      <c r="P3698" s="8"/>
      <c r="Q3698" s="8"/>
      <c r="R3698" s="8"/>
      <c r="S3698" s="8"/>
      <c r="T3698" s="8"/>
      <c r="U3698" s="8"/>
      <c r="V3698" s="10"/>
      <c r="W3698" s="10"/>
      <c r="X3698" s="10"/>
      <c r="Y3698" s="10"/>
      <c r="Z3698" s="10"/>
      <c r="AA3698" s="10"/>
      <c r="AB3698" s="10"/>
      <c r="AC3698" s="10"/>
      <c r="AD3698" s="10"/>
      <c r="AE3698" s="10"/>
      <c r="AF3698" s="10"/>
      <c r="AG3698" s="10"/>
      <c r="AH3698" s="10"/>
      <c r="AI3698" s="10"/>
      <c r="AJ3698" s="10"/>
      <c r="AK3698" s="10"/>
      <c r="AL3698" s="10"/>
      <c r="AM3698" s="10"/>
      <c r="AN3698" s="10"/>
      <c r="AO3698" s="10"/>
      <c r="AP3698" s="10"/>
      <c r="AQ3698" s="10"/>
      <c r="AR3698" s="10"/>
      <c r="AS3698" s="10"/>
      <c r="AT3698" s="10"/>
      <c r="AU3698" s="10"/>
      <c r="AV3698" s="10"/>
      <c r="AW3698" s="10"/>
      <c r="AX3698" s="10"/>
      <c r="DI3698" s="6"/>
    </row>
    <row r="3699" spans="1:251" ht="14.4">
      <c r="A3699" s="8"/>
      <c r="B3699" s="12"/>
      <c r="C3699" s="7"/>
      <c r="D3699" s="7"/>
      <c r="E3699" s="7"/>
      <c r="F3699" s="7"/>
      <c r="G3699" s="7"/>
      <c r="H3699" s="7"/>
      <c r="I3699" s="7"/>
      <c r="J3699" s="7"/>
      <c r="K3699" s="7"/>
      <c r="L3699" s="13"/>
      <c r="M3699" s="13"/>
      <c r="N3699" s="13"/>
      <c r="O3699" s="13"/>
      <c r="P3699" s="7"/>
      <c r="Q3699" s="7"/>
      <c r="R3699" s="7"/>
      <c r="S3699" s="7"/>
      <c r="T3699" s="7"/>
      <c r="U3699" s="7"/>
      <c r="V3699" s="14"/>
      <c r="W3699" s="14"/>
      <c r="X3699" s="14"/>
      <c r="Y3699" s="14"/>
      <c r="Z3699" s="14"/>
      <c r="AA3699" s="14"/>
      <c r="AB3699" s="14"/>
      <c r="AC3699" s="14"/>
      <c r="AD3699" s="14"/>
      <c r="AE3699" s="14"/>
      <c r="AF3699" s="14"/>
      <c r="AG3699" s="14"/>
      <c r="AH3699" s="14"/>
      <c r="AI3699" s="14"/>
      <c r="AJ3699" s="14"/>
      <c r="AK3699" s="14"/>
      <c r="AL3699" s="14"/>
      <c r="AM3699" s="14"/>
      <c r="AN3699" s="14"/>
      <c r="AO3699" s="14"/>
      <c r="AP3699" s="14"/>
      <c r="AQ3699" s="14"/>
      <c r="AR3699" s="14"/>
      <c r="AS3699" s="14"/>
      <c r="AT3699" s="14"/>
      <c r="AU3699" s="14"/>
      <c r="AV3699" s="14"/>
      <c r="AW3699" s="14"/>
      <c r="AX3699" s="15"/>
    </row>
    <row r="3700" spans="1:251" ht="12" customHeight="1">
      <c r="A3700" s="8"/>
      <c r="B3700" s="160" t="s">
        <v>425</v>
      </c>
      <c r="C3700" s="161"/>
      <c r="D3700" s="161"/>
      <c r="E3700" s="161"/>
      <c r="F3700" s="161"/>
      <c r="G3700" s="161"/>
      <c r="H3700" s="161"/>
      <c r="I3700" s="161"/>
      <c r="J3700" s="161"/>
      <c r="K3700" s="161"/>
      <c r="L3700" s="161"/>
      <c r="M3700" s="161"/>
      <c r="N3700" s="161"/>
      <c r="O3700" s="161"/>
      <c r="P3700" s="161"/>
      <c r="Q3700" s="161"/>
      <c r="R3700" s="161"/>
      <c r="S3700" s="161"/>
      <c r="T3700" s="161"/>
      <c r="U3700" s="161"/>
      <c r="V3700" s="161"/>
      <c r="W3700" s="161"/>
      <c r="X3700" s="161"/>
      <c r="Y3700" s="161"/>
      <c r="Z3700" s="161"/>
      <c r="AA3700" s="161"/>
      <c r="AB3700" s="161"/>
      <c r="AC3700" s="161"/>
      <c r="AD3700" s="161"/>
      <c r="AE3700" s="161"/>
      <c r="AF3700" s="161"/>
      <c r="AG3700" s="161"/>
      <c r="AH3700" s="161"/>
      <c r="AI3700" s="161"/>
      <c r="AJ3700" s="161"/>
      <c r="AK3700" s="161"/>
      <c r="AL3700" s="161"/>
      <c r="AM3700" s="161"/>
      <c r="AN3700" s="161"/>
      <c r="AO3700" s="161"/>
      <c r="AP3700" s="161"/>
      <c r="AQ3700" s="161"/>
      <c r="AR3700" s="161"/>
      <c r="AS3700" s="161"/>
      <c r="AT3700" s="161"/>
      <c r="AU3700" s="161"/>
      <c r="AV3700" s="161"/>
      <c r="AW3700" s="161"/>
      <c r="AX3700" s="162"/>
    </row>
    <row r="3701" spans="1:251" ht="12" customHeight="1">
      <c r="A3701" s="8"/>
      <c r="B3701" s="160"/>
      <c r="C3701" s="161"/>
      <c r="D3701" s="161"/>
      <c r="E3701" s="161"/>
      <c r="F3701" s="161"/>
      <c r="G3701" s="161"/>
      <c r="H3701" s="161"/>
      <c r="I3701" s="161"/>
      <c r="J3701" s="161"/>
      <c r="K3701" s="161"/>
      <c r="L3701" s="161"/>
      <c r="M3701" s="161"/>
      <c r="N3701" s="161"/>
      <c r="O3701" s="161"/>
      <c r="P3701" s="161"/>
      <c r="Q3701" s="161"/>
      <c r="R3701" s="161"/>
      <c r="S3701" s="161"/>
      <c r="T3701" s="161"/>
      <c r="U3701" s="161"/>
      <c r="V3701" s="161"/>
      <c r="W3701" s="161"/>
      <c r="X3701" s="161"/>
      <c r="Y3701" s="161"/>
      <c r="Z3701" s="161"/>
      <c r="AA3701" s="161"/>
      <c r="AB3701" s="161"/>
      <c r="AC3701" s="161"/>
      <c r="AD3701" s="161"/>
      <c r="AE3701" s="161"/>
      <c r="AF3701" s="161"/>
      <c r="AG3701" s="161"/>
      <c r="AH3701" s="161"/>
      <c r="AI3701" s="161"/>
      <c r="AJ3701" s="161"/>
      <c r="AK3701" s="161"/>
      <c r="AL3701" s="161"/>
      <c r="AM3701" s="161"/>
      <c r="AN3701" s="161"/>
      <c r="AO3701" s="161"/>
      <c r="AP3701" s="161"/>
      <c r="AQ3701" s="161"/>
      <c r="AR3701" s="161"/>
      <c r="AS3701" s="161"/>
      <c r="AT3701" s="161"/>
      <c r="AU3701" s="161"/>
      <c r="AV3701" s="161"/>
      <c r="AW3701" s="161"/>
      <c r="AX3701" s="162"/>
      <c r="BC3701" s="16"/>
    </row>
    <row r="3702" spans="1:251" ht="12" customHeight="1">
      <c r="A3702" s="8"/>
      <c r="B3702" s="160"/>
      <c r="C3702" s="161"/>
      <c r="D3702" s="161"/>
      <c r="E3702" s="161"/>
      <c r="F3702" s="161"/>
      <c r="G3702" s="161"/>
      <c r="H3702" s="161"/>
      <c r="I3702" s="161"/>
      <c r="J3702" s="161"/>
      <c r="K3702" s="161"/>
      <c r="L3702" s="161"/>
      <c r="M3702" s="161"/>
      <c r="N3702" s="161"/>
      <c r="O3702" s="161"/>
      <c r="P3702" s="161"/>
      <c r="Q3702" s="161"/>
      <c r="R3702" s="161"/>
      <c r="S3702" s="161"/>
      <c r="T3702" s="161"/>
      <c r="U3702" s="161"/>
      <c r="V3702" s="161"/>
      <c r="W3702" s="161"/>
      <c r="X3702" s="161"/>
      <c r="Y3702" s="161"/>
      <c r="Z3702" s="161"/>
      <c r="AA3702" s="161"/>
      <c r="AB3702" s="161"/>
      <c r="AC3702" s="161"/>
      <c r="AD3702" s="161"/>
      <c r="AE3702" s="161"/>
      <c r="AF3702" s="161"/>
      <c r="AG3702" s="161"/>
      <c r="AH3702" s="161"/>
      <c r="AI3702" s="161"/>
      <c r="AJ3702" s="161"/>
      <c r="AK3702" s="161"/>
      <c r="AL3702" s="161"/>
      <c r="AM3702" s="161"/>
      <c r="AN3702" s="161"/>
      <c r="AO3702" s="161"/>
      <c r="AP3702" s="161"/>
      <c r="AQ3702" s="161"/>
      <c r="AR3702" s="161"/>
      <c r="AS3702" s="161"/>
      <c r="AT3702" s="161"/>
      <c r="AU3702" s="161"/>
      <c r="AV3702" s="161"/>
      <c r="AW3702" s="161"/>
      <c r="AX3702" s="162"/>
    </row>
    <row r="3703" spans="1:251" ht="12" customHeight="1">
      <c r="A3703" s="8"/>
      <c r="B3703" s="160"/>
      <c r="C3703" s="161"/>
      <c r="D3703" s="161"/>
      <c r="E3703" s="161"/>
      <c r="F3703" s="161"/>
      <c r="G3703" s="161"/>
      <c r="H3703" s="161"/>
      <c r="I3703" s="161"/>
      <c r="J3703" s="161"/>
      <c r="K3703" s="161"/>
      <c r="L3703" s="161"/>
      <c r="M3703" s="161"/>
      <c r="N3703" s="161"/>
      <c r="O3703" s="161"/>
      <c r="P3703" s="161"/>
      <c r="Q3703" s="161"/>
      <c r="R3703" s="161"/>
      <c r="S3703" s="161"/>
      <c r="T3703" s="161"/>
      <c r="U3703" s="161"/>
      <c r="V3703" s="161"/>
      <c r="W3703" s="161"/>
      <c r="X3703" s="161"/>
      <c r="Y3703" s="161"/>
      <c r="Z3703" s="161"/>
      <c r="AA3703" s="161"/>
      <c r="AB3703" s="161"/>
      <c r="AC3703" s="161"/>
      <c r="AD3703" s="161"/>
      <c r="AE3703" s="161"/>
      <c r="AF3703" s="161"/>
      <c r="AG3703" s="161"/>
      <c r="AH3703" s="161"/>
      <c r="AI3703" s="161"/>
      <c r="AJ3703" s="161"/>
      <c r="AK3703" s="161"/>
      <c r="AL3703" s="161"/>
      <c r="AM3703" s="161"/>
      <c r="AN3703" s="161"/>
      <c r="AO3703" s="161"/>
      <c r="AP3703" s="161"/>
      <c r="AQ3703" s="161"/>
      <c r="AR3703" s="161"/>
      <c r="AS3703" s="161"/>
      <c r="AT3703" s="161"/>
      <c r="AU3703" s="161"/>
      <c r="AV3703" s="161"/>
      <c r="AW3703" s="161"/>
      <c r="AX3703" s="162"/>
    </row>
    <row r="3704" spans="1:251" ht="12" customHeight="1">
      <c r="A3704" s="8"/>
      <c r="B3704" s="160"/>
      <c r="C3704" s="161"/>
      <c r="D3704" s="161"/>
      <c r="E3704" s="161"/>
      <c r="F3704" s="161"/>
      <c r="G3704" s="161"/>
      <c r="H3704" s="161"/>
      <c r="I3704" s="161"/>
      <c r="J3704" s="161"/>
      <c r="K3704" s="161"/>
      <c r="L3704" s="161"/>
      <c r="M3704" s="161"/>
      <c r="N3704" s="161"/>
      <c r="O3704" s="161"/>
      <c r="P3704" s="161"/>
      <c r="Q3704" s="161"/>
      <c r="R3704" s="161"/>
      <c r="S3704" s="161"/>
      <c r="T3704" s="161"/>
      <c r="U3704" s="161"/>
      <c r="V3704" s="161"/>
      <c r="W3704" s="161"/>
      <c r="X3704" s="161"/>
      <c r="Y3704" s="161"/>
      <c r="Z3704" s="161"/>
      <c r="AA3704" s="161"/>
      <c r="AB3704" s="161"/>
      <c r="AC3704" s="161"/>
      <c r="AD3704" s="161"/>
      <c r="AE3704" s="161"/>
      <c r="AF3704" s="161"/>
      <c r="AG3704" s="161"/>
      <c r="AH3704" s="161"/>
      <c r="AI3704" s="161"/>
      <c r="AJ3704" s="161"/>
      <c r="AK3704" s="161"/>
      <c r="AL3704" s="161"/>
      <c r="AM3704" s="161"/>
      <c r="AN3704" s="161"/>
      <c r="AO3704" s="161"/>
      <c r="AP3704" s="161"/>
      <c r="AQ3704" s="161"/>
      <c r="AR3704" s="161"/>
      <c r="AS3704" s="161"/>
      <c r="AT3704" s="161"/>
      <c r="AU3704" s="161"/>
      <c r="AV3704" s="161"/>
      <c r="AW3704" s="161"/>
      <c r="AX3704" s="162"/>
    </row>
    <row r="3705" spans="1:251" ht="15" thickBot="1">
      <c r="A3705" s="17"/>
      <c r="B3705" s="18"/>
      <c r="C3705" s="19"/>
      <c r="D3705" s="19"/>
      <c r="E3705" s="19"/>
      <c r="F3705" s="19"/>
      <c r="G3705" s="19"/>
      <c r="H3705" s="19"/>
      <c r="I3705" s="19"/>
      <c r="J3705" s="19"/>
      <c r="K3705" s="19"/>
      <c r="L3705" s="19"/>
      <c r="M3705" s="19"/>
      <c r="N3705" s="19"/>
      <c r="O3705" s="19"/>
      <c r="P3705" s="19"/>
      <c r="Q3705" s="19"/>
      <c r="R3705" s="19"/>
      <c r="S3705" s="19"/>
      <c r="T3705" s="19"/>
      <c r="U3705" s="19"/>
      <c r="V3705" s="19"/>
      <c r="W3705" s="19"/>
      <c r="X3705" s="19"/>
      <c r="Y3705" s="19"/>
      <c r="Z3705" s="19"/>
      <c r="AA3705" s="19"/>
      <c r="AB3705" s="19"/>
      <c r="AC3705" s="19"/>
      <c r="AD3705" s="19"/>
      <c r="AE3705" s="19"/>
      <c r="AF3705" s="19"/>
      <c r="AG3705" s="19"/>
      <c r="AH3705" s="19"/>
      <c r="AI3705" s="19"/>
      <c r="AJ3705" s="19"/>
      <c r="AK3705" s="19"/>
      <c r="AL3705" s="19"/>
      <c r="AM3705" s="19"/>
      <c r="AN3705" s="19"/>
      <c r="AO3705" s="19"/>
      <c r="AP3705" s="19"/>
      <c r="AQ3705" s="19"/>
      <c r="AR3705" s="19"/>
      <c r="AS3705" s="19"/>
      <c r="AT3705" s="19"/>
      <c r="AU3705" s="19"/>
      <c r="AV3705" s="19"/>
      <c r="AW3705" s="19"/>
      <c r="AX3705" s="20"/>
    </row>
    <row r="3706" spans="1:251">
      <c r="B3706" s="21"/>
    </row>
    <row r="3707" spans="1:251" ht="14.4">
      <c r="B3707" s="10" t="s">
        <v>4</v>
      </c>
      <c r="C3707" s="8"/>
      <c r="D3707" s="8"/>
      <c r="E3707" s="8"/>
      <c r="F3707" s="8"/>
      <c r="G3707" s="8"/>
      <c r="H3707" s="8"/>
      <c r="I3707" s="8"/>
      <c r="J3707" s="8"/>
      <c r="K3707" s="8"/>
      <c r="L3707" s="9"/>
      <c r="M3707" s="9"/>
      <c r="N3707" s="9"/>
      <c r="O3707" s="9"/>
      <c r="P3707" s="8"/>
      <c r="Q3707" s="8"/>
      <c r="R3707" s="8"/>
      <c r="S3707" s="8"/>
      <c r="T3707" s="8"/>
      <c r="U3707" s="8"/>
      <c r="V3707" s="10"/>
      <c r="W3707" s="10"/>
      <c r="X3707" s="10"/>
      <c r="Y3707" s="10"/>
      <c r="Z3707" s="10"/>
      <c r="AA3707" s="10"/>
      <c r="AB3707" s="10"/>
      <c r="AC3707" s="10"/>
      <c r="AD3707" s="10"/>
      <c r="AE3707" s="10"/>
      <c r="AF3707" s="10"/>
      <c r="AG3707" s="10"/>
      <c r="AH3707" s="10"/>
      <c r="AI3707" s="10"/>
      <c r="AJ3707" s="10"/>
      <c r="AK3707" s="10"/>
      <c r="AL3707" s="10"/>
      <c r="AM3707" s="10"/>
      <c r="AN3707" s="10"/>
      <c r="AO3707" s="10"/>
      <c r="AP3707" s="10"/>
      <c r="AQ3707" s="10"/>
      <c r="AR3707" s="10"/>
      <c r="AS3707" s="10"/>
      <c r="AT3707" s="10"/>
      <c r="AU3707" s="10"/>
      <c r="AV3707" s="10"/>
      <c r="AW3707" s="10"/>
      <c r="AX3707" s="10"/>
    </row>
    <row r="3708" spans="1:251" ht="15" thickBot="1">
      <c r="B3708" s="8"/>
      <c r="C3708" s="8"/>
      <c r="D3708" s="8"/>
      <c r="E3708" s="8"/>
      <c r="F3708" s="8"/>
      <c r="G3708" s="8"/>
      <c r="H3708" s="8"/>
      <c r="I3708" s="8"/>
      <c r="J3708" s="8"/>
      <c r="K3708" s="8"/>
      <c r="L3708" s="9"/>
      <c r="M3708" s="9"/>
      <c r="N3708" s="9"/>
      <c r="O3708" s="9"/>
      <c r="P3708" s="8"/>
      <c r="Q3708" s="8"/>
      <c r="R3708" s="8"/>
      <c r="S3708" s="8"/>
      <c r="T3708" s="8"/>
      <c r="U3708" s="8"/>
      <c r="V3708" s="10"/>
      <c r="W3708" s="10"/>
      <c r="X3708" s="10"/>
      <c r="Y3708" s="10"/>
      <c r="Z3708" s="10"/>
      <c r="AA3708" s="10"/>
      <c r="AB3708" s="10"/>
      <c r="AC3708" s="10"/>
      <c r="AD3708" s="10"/>
      <c r="AE3708" s="10"/>
      <c r="AF3708" s="10"/>
      <c r="AG3708" s="10"/>
      <c r="AH3708" s="10"/>
      <c r="AI3708" s="10"/>
      <c r="AJ3708" s="10"/>
      <c r="AK3708" s="10"/>
      <c r="AL3708" s="10"/>
      <c r="AM3708" s="10"/>
      <c r="AN3708" s="10"/>
      <c r="AO3708" s="10"/>
      <c r="AP3708" s="10"/>
      <c r="AQ3708" s="10"/>
      <c r="AR3708" s="10"/>
      <c r="AS3708" s="10"/>
      <c r="AT3708" s="10"/>
      <c r="AU3708" s="10"/>
      <c r="AV3708" s="10"/>
      <c r="AW3708" s="10"/>
      <c r="AX3708" s="22" t="s">
        <v>5</v>
      </c>
    </row>
    <row r="3709" spans="1:251" s="16" customFormat="1" ht="13.5" customHeight="1">
      <c r="A3709" s="8"/>
      <c r="B3709" s="163" t="s">
        <v>6</v>
      </c>
      <c r="C3709" s="164"/>
      <c r="D3709" s="164"/>
      <c r="E3709" s="164"/>
      <c r="F3709" s="164"/>
      <c r="G3709" s="164"/>
      <c r="H3709" s="164"/>
      <c r="I3709" s="164"/>
      <c r="J3709" s="164"/>
      <c r="K3709" s="164"/>
      <c r="L3709" s="164"/>
      <c r="M3709" s="164"/>
      <c r="N3709" s="164"/>
      <c r="O3709" s="164"/>
      <c r="P3709" s="164"/>
      <c r="Q3709" s="164"/>
      <c r="R3709" s="164"/>
      <c r="S3709" s="164"/>
      <c r="T3709" s="164"/>
      <c r="U3709" s="164"/>
      <c r="V3709" s="164"/>
      <c r="W3709" s="164"/>
      <c r="X3709" s="164"/>
      <c r="Y3709" s="164"/>
      <c r="Z3709" s="165"/>
      <c r="AA3709" s="169" t="s">
        <v>9</v>
      </c>
      <c r="AB3709" s="164"/>
      <c r="AC3709" s="164"/>
      <c r="AD3709" s="164"/>
      <c r="AE3709" s="164"/>
      <c r="AF3709" s="164"/>
      <c r="AG3709" s="164"/>
      <c r="AH3709" s="164"/>
      <c r="AI3709" s="165"/>
      <c r="AJ3709" s="169" t="s">
        <v>10</v>
      </c>
      <c r="AK3709" s="164"/>
      <c r="AL3709" s="164"/>
      <c r="AM3709" s="164"/>
      <c r="AN3709" s="164"/>
      <c r="AO3709" s="164"/>
      <c r="AP3709" s="164"/>
      <c r="AQ3709" s="164"/>
      <c r="AR3709" s="165"/>
      <c r="AS3709" s="169" t="s">
        <v>7</v>
      </c>
      <c r="AT3709" s="164"/>
      <c r="AU3709" s="164"/>
      <c r="AV3709" s="164"/>
      <c r="AW3709" s="164"/>
      <c r="AX3709" s="171"/>
      <c r="AY3709" s="2"/>
      <c r="AZ3709" s="2"/>
      <c r="BA3709" s="2"/>
      <c r="BB3709" s="2"/>
      <c r="BC3709" s="2"/>
      <c r="BD3709" s="2"/>
      <c r="BE3709" s="2"/>
      <c r="BF3709" s="2"/>
      <c r="BG3709" s="2"/>
      <c r="BH3709" s="2"/>
      <c r="BI3709" s="2"/>
      <c r="BJ3709" s="2"/>
      <c r="BK3709" s="2"/>
      <c r="BL3709" s="2"/>
      <c r="BM3709" s="2"/>
      <c r="BN3709" s="2"/>
      <c r="BO3709" s="2"/>
      <c r="BP3709" s="2"/>
      <c r="BQ3709" s="2"/>
      <c r="BR3709" s="2"/>
      <c r="BS3709" s="2"/>
      <c r="BT3709" s="2"/>
      <c r="BU3709" s="2"/>
      <c r="BV3709" s="2"/>
      <c r="BW3709" s="2"/>
      <c r="BX3709" s="2"/>
      <c r="BY3709" s="2"/>
      <c r="BZ3709" s="2"/>
      <c r="CA3709" s="2"/>
      <c r="CB3709" s="2"/>
      <c r="CC3709" s="2"/>
      <c r="CD3709" s="2"/>
      <c r="CE3709" s="2"/>
      <c r="CF3709" s="2"/>
      <c r="CG3709" s="2"/>
      <c r="CH3709" s="2"/>
      <c r="CI3709" s="2"/>
      <c r="CJ3709" s="2"/>
      <c r="CK3709" s="2"/>
      <c r="CL3709" s="2"/>
      <c r="CM3709" s="2"/>
      <c r="CN3709" s="2"/>
      <c r="CO3709" s="2"/>
      <c r="CP3709" s="2"/>
      <c r="CQ3709" s="2"/>
      <c r="CR3709" s="2"/>
      <c r="CS3709" s="2"/>
      <c r="CT3709" s="2"/>
      <c r="CU3709" s="2"/>
      <c r="CV3709" s="2"/>
      <c r="CW3709" s="2"/>
      <c r="CX3709" s="2"/>
      <c r="CY3709" s="2"/>
      <c r="CZ3709" s="2"/>
      <c r="DA3709" s="2"/>
      <c r="DB3709" s="2"/>
      <c r="DC3709" s="2"/>
      <c r="DD3709" s="2"/>
      <c r="DE3709" s="2"/>
      <c r="DF3709" s="2"/>
      <c r="DG3709" s="2"/>
      <c r="DH3709" s="2"/>
      <c r="DI3709" s="2"/>
      <c r="DJ3709" s="2"/>
      <c r="DK3709" s="2"/>
      <c r="DL3709" s="2"/>
      <c r="DM3709" s="2"/>
      <c r="DN3709" s="2"/>
      <c r="DO3709" s="2"/>
      <c r="DP3709" s="2"/>
      <c r="DQ3709" s="2"/>
      <c r="DR3709" s="2"/>
      <c r="DS3709" s="2"/>
      <c r="DT3709" s="2"/>
      <c r="DU3709" s="2"/>
      <c r="DV3709" s="2"/>
      <c r="DW3709" s="2"/>
      <c r="DX3709" s="2"/>
      <c r="DY3709" s="2"/>
      <c r="DZ3709" s="2"/>
      <c r="EA3709" s="2"/>
      <c r="EB3709" s="2"/>
      <c r="EC3709" s="2"/>
      <c r="ED3709" s="2"/>
      <c r="EE3709" s="2"/>
      <c r="EF3709" s="2"/>
      <c r="EG3709" s="2"/>
      <c r="EH3709" s="2"/>
      <c r="EI3709" s="2"/>
      <c r="EJ3709" s="2"/>
      <c r="EK3709" s="2"/>
      <c r="EL3709" s="2"/>
      <c r="EM3709" s="2"/>
      <c r="EN3709" s="2"/>
      <c r="EO3709" s="2"/>
      <c r="EP3709" s="2"/>
      <c r="EQ3709" s="2"/>
      <c r="ER3709" s="2"/>
      <c r="ES3709" s="2"/>
      <c r="ET3709" s="2"/>
      <c r="EU3709" s="2"/>
      <c r="EV3709" s="2"/>
      <c r="EW3709" s="2"/>
      <c r="EX3709" s="2"/>
      <c r="EY3709" s="2"/>
      <c r="EZ3709" s="2"/>
      <c r="FA3709" s="2"/>
      <c r="FB3709" s="2"/>
      <c r="FC3709" s="2"/>
      <c r="FD3709" s="2"/>
      <c r="FE3709" s="2"/>
      <c r="FF3709" s="2"/>
      <c r="FG3709" s="2"/>
      <c r="FH3709" s="2"/>
      <c r="FI3709" s="2"/>
      <c r="FJ3709" s="2"/>
      <c r="FK3709" s="2"/>
      <c r="FL3709" s="2"/>
      <c r="FM3709" s="2"/>
      <c r="FN3709" s="2"/>
      <c r="FO3709" s="2"/>
      <c r="FP3709" s="2"/>
      <c r="FQ3709" s="2"/>
      <c r="FR3709" s="2"/>
      <c r="FS3709" s="2"/>
      <c r="FT3709" s="2"/>
      <c r="FU3709" s="2"/>
      <c r="FV3709" s="2"/>
      <c r="FW3709" s="2"/>
      <c r="FX3709" s="2"/>
      <c r="FY3709" s="2"/>
      <c r="FZ3709" s="2"/>
      <c r="GA3709" s="2"/>
      <c r="GB3709" s="2"/>
      <c r="GC3709" s="2"/>
      <c r="GD3709" s="2"/>
      <c r="GE3709" s="2"/>
      <c r="GF3709" s="2"/>
      <c r="GG3709" s="2"/>
      <c r="GH3709" s="2"/>
      <c r="GI3709" s="2"/>
      <c r="GJ3709" s="2"/>
      <c r="GK3709" s="2"/>
      <c r="GL3709" s="2"/>
      <c r="GM3709" s="2"/>
      <c r="GN3709" s="2"/>
      <c r="GO3709" s="2"/>
      <c r="GP3709" s="2"/>
      <c r="GQ3709" s="2"/>
      <c r="GR3709" s="2"/>
      <c r="GS3709" s="2"/>
      <c r="GT3709" s="2"/>
      <c r="GU3709" s="2"/>
      <c r="GV3709" s="2"/>
      <c r="GW3709" s="2"/>
      <c r="GX3709" s="2"/>
      <c r="GY3709" s="2"/>
      <c r="GZ3709" s="2"/>
      <c r="HA3709" s="2"/>
      <c r="HB3709" s="2"/>
      <c r="HC3709" s="2"/>
      <c r="HD3709" s="2"/>
      <c r="HE3709" s="2"/>
      <c r="HF3709" s="2"/>
      <c r="HG3709" s="2"/>
      <c r="HH3709" s="2"/>
      <c r="HI3709" s="2"/>
      <c r="HJ3709" s="2"/>
      <c r="HK3709" s="2"/>
      <c r="HL3709" s="2"/>
      <c r="HM3709" s="2"/>
      <c r="HN3709" s="2"/>
      <c r="HO3709" s="2"/>
      <c r="HP3709" s="2"/>
      <c r="HQ3709" s="2"/>
      <c r="HR3709" s="2"/>
      <c r="HS3709" s="2"/>
      <c r="HT3709" s="2"/>
      <c r="HU3709" s="2"/>
      <c r="HV3709" s="2"/>
      <c r="HW3709" s="2"/>
      <c r="HX3709" s="2"/>
      <c r="HY3709" s="2"/>
      <c r="HZ3709" s="2"/>
      <c r="IA3709" s="2"/>
      <c r="IB3709" s="2"/>
      <c r="IC3709" s="2"/>
      <c r="ID3709" s="2"/>
      <c r="IE3709" s="2"/>
      <c r="IF3709" s="2"/>
      <c r="IG3709" s="2"/>
      <c r="IH3709" s="2"/>
      <c r="II3709" s="2"/>
      <c r="IJ3709" s="2"/>
      <c r="IK3709" s="2"/>
      <c r="IL3709" s="2"/>
      <c r="IM3709" s="2"/>
      <c r="IN3709" s="2"/>
      <c r="IO3709" s="2"/>
      <c r="IP3709" s="2"/>
      <c r="IQ3709" s="2"/>
    </row>
    <row r="3710" spans="1:251" s="16" customFormat="1">
      <c r="A3710" s="8"/>
      <c r="B3710" s="166"/>
      <c r="C3710" s="167"/>
      <c r="D3710" s="167"/>
      <c r="E3710" s="167"/>
      <c r="F3710" s="167"/>
      <c r="G3710" s="167"/>
      <c r="H3710" s="167"/>
      <c r="I3710" s="167"/>
      <c r="J3710" s="167"/>
      <c r="K3710" s="167"/>
      <c r="L3710" s="167"/>
      <c r="M3710" s="167"/>
      <c r="N3710" s="167"/>
      <c r="O3710" s="167"/>
      <c r="P3710" s="167"/>
      <c r="Q3710" s="167"/>
      <c r="R3710" s="167"/>
      <c r="S3710" s="167"/>
      <c r="T3710" s="167"/>
      <c r="U3710" s="167"/>
      <c r="V3710" s="167"/>
      <c r="W3710" s="167"/>
      <c r="X3710" s="167"/>
      <c r="Y3710" s="167"/>
      <c r="Z3710" s="168"/>
      <c r="AA3710" s="170"/>
      <c r="AB3710" s="167"/>
      <c r="AC3710" s="167"/>
      <c r="AD3710" s="167"/>
      <c r="AE3710" s="167"/>
      <c r="AF3710" s="167"/>
      <c r="AG3710" s="167"/>
      <c r="AH3710" s="167"/>
      <c r="AI3710" s="168"/>
      <c r="AJ3710" s="170"/>
      <c r="AK3710" s="167"/>
      <c r="AL3710" s="167"/>
      <c r="AM3710" s="167"/>
      <c r="AN3710" s="167"/>
      <c r="AO3710" s="167"/>
      <c r="AP3710" s="167"/>
      <c r="AQ3710" s="167"/>
      <c r="AR3710" s="168"/>
      <c r="AS3710" s="170"/>
      <c r="AT3710" s="167"/>
      <c r="AU3710" s="167"/>
      <c r="AV3710" s="167"/>
      <c r="AW3710" s="167"/>
      <c r="AX3710" s="172"/>
      <c r="AY3710" s="2"/>
      <c r="AZ3710" s="2"/>
      <c r="BA3710" s="2"/>
      <c r="BB3710" s="23"/>
      <c r="BC3710" s="24"/>
      <c r="BE3710" s="2"/>
      <c r="BF3710" s="2"/>
      <c r="BG3710" s="2"/>
      <c r="BH3710" s="2"/>
      <c r="BI3710" s="2"/>
      <c r="BJ3710" s="2"/>
      <c r="BK3710" s="2"/>
      <c r="BL3710" s="2"/>
      <c r="BM3710" s="2"/>
      <c r="BN3710" s="2"/>
      <c r="BO3710" s="2"/>
      <c r="BP3710" s="2"/>
      <c r="BQ3710" s="2"/>
      <c r="BR3710" s="2"/>
      <c r="BS3710" s="2"/>
      <c r="BT3710" s="2"/>
      <c r="BU3710" s="2"/>
      <c r="BV3710" s="2"/>
      <c r="BW3710" s="2"/>
      <c r="BX3710" s="2"/>
      <c r="BY3710" s="2"/>
      <c r="BZ3710" s="2"/>
      <c r="CA3710" s="2"/>
      <c r="CB3710" s="2"/>
      <c r="CC3710" s="2"/>
      <c r="CD3710" s="2"/>
      <c r="CE3710" s="2"/>
      <c r="CF3710" s="2"/>
      <c r="CG3710" s="2"/>
      <c r="CH3710" s="2"/>
      <c r="CI3710" s="2"/>
      <c r="CJ3710" s="2"/>
      <c r="CK3710" s="2"/>
      <c r="CL3710" s="2"/>
      <c r="CM3710" s="2"/>
      <c r="CN3710" s="2"/>
      <c r="CO3710" s="2"/>
      <c r="CP3710" s="2"/>
      <c r="CQ3710" s="2"/>
      <c r="CR3710" s="2"/>
      <c r="CS3710" s="2"/>
      <c r="CT3710" s="2"/>
      <c r="CU3710" s="2"/>
      <c r="CV3710" s="2"/>
      <c r="CW3710" s="2"/>
      <c r="CX3710" s="2"/>
      <c r="CY3710" s="2"/>
      <c r="CZ3710" s="2"/>
      <c r="DA3710" s="2"/>
      <c r="DB3710" s="2"/>
      <c r="DC3710" s="2"/>
      <c r="DD3710" s="2"/>
      <c r="DE3710" s="2"/>
      <c r="DF3710" s="2"/>
      <c r="DG3710" s="2"/>
      <c r="DH3710" s="2"/>
      <c r="DI3710" s="2"/>
      <c r="DJ3710" s="2"/>
      <c r="DK3710" s="2"/>
      <c r="DL3710" s="2"/>
      <c r="DM3710" s="2"/>
      <c r="DN3710" s="2"/>
      <c r="DO3710" s="2"/>
      <c r="DP3710" s="2"/>
      <c r="DQ3710" s="2"/>
      <c r="DR3710" s="2"/>
      <c r="DS3710" s="2"/>
      <c r="DT3710" s="2"/>
      <c r="DU3710" s="2"/>
      <c r="DV3710" s="2"/>
      <c r="DW3710" s="2"/>
      <c r="DX3710" s="2"/>
      <c r="DY3710" s="2"/>
      <c r="DZ3710" s="2"/>
      <c r="EA3710" s="2"/>
      <c r="EB3710" s="2"/>
      <c r="EC3710" s="2"/>
      <c r="ED3710" s="2"/>
      <c r="EE3710" s="2"/>
      <c r="EF3710" s="2"/>
      <c r="EG3710" s="2"/>
      <c r="EH3710" s="2"/>
      <c r="EI3710" s="2"/>
      <c r="EJ3710" s="2"/>
      <c r="EK3710" s="2"/>
      <c r="EL3710" s="2"/>
      <c r="EM3710" s="2"/>
      <c r="EN3710" s="2"/>
      <c r="EO3710" s="2"/>
      <c r="EP3710" s="2"/>
      <c r="EQ3710" s="2"/>
      <c r="ER3710" s="2"/>
      <c r="ES3710" s="2"/>
      <c r="ET3710" s="2"/>
      <c r="EU3710" s="2"/>
      <c r="EV3710" s="2"/>
      <c r="EW3710" s="2"/>
      <c r="EX3710" s="2"/>
      <c r="EY3710" s="2"/>
      <c r="EZ3710" s="2"/>
      <c r="FA3710" s="2"/>
      <c r="FB3710" s="2"/>
      <c r="FC3710" s="2"/>
      <c r="FD3710" s="2"/>
      <c r="FE3710" s="2"/>
      <c r="FF3710" s="2"/>
      <c r="FG3710" s="2"/>
      <c r="FH3710" s="2"/>
      <c r="FI3710" s="2"/>
      <c r="FJ3710" s="2"/>
      <c r="FK3710" s="2"/>
      <c r="FL3710" s="2"/>
      <c r="FM3710" s="2"/>
      <c r="FN3710" s="2"/>
      <c r="FO3710" s="2"/>
      <c r="FP3710" s="2"/>
      <c r="FQ3710" s="2"/>
      <c r="FR3710" s="2"/>
      <c r="FS3710" s="2"/>
      <c r="FT3710" s="2"/>
      <c r="FU3710" s="2"/>
      <c r="FV3710" s="2"/>
      <c r="FW3710" s="2"/>
      <c r="FX3710" s="2"/>
      <c r="FY3710" s="2"/>
      <c r="FZ3710" s="2"/>
      <c r="GA3710" s="2"/>
      <c r="GB3710" s="2"/>
      <c r="GC3710" s="2"/>
      <c r="GD3710" s="2"/>
      <c r="GE3710" s="2"/>
      <c r="GF3710" s="2"/>
      <c r="GG3710" s="2"/>
      <c r="GH3710" s="2"/>
      <c r="GI3710" s="2"/>
      <c r="GJ3710" s="2"/>
      <c r="GK3710" s="2"/>
      <c r="GL3710" s="2"/>
      <c r="GM3710" s="2"/>
      <c r="GN3710" s="2"/>
      <c r="GO3710" s="2"/>
      <c r="GP3710" s="2"/>
      <c r="GQ3710" s="2"/>
      <c r="GR3710" s="2"/>
      <c r="GS3710" s="2"/>
      <c r="GT3710" s="2"/>
      <c r="GU3710" s="2"/>
      <c r="GV3710" s="2"/>
      <c r="GW3710" s="2"/>
      <c r="GX3710" s="2"/>
      <c r="GY3710" s="2"/>
      <c r="GZ3710" s="2"/>
      <c r="HA3710" s="2"/>
      <c r="HB3710" s="2"/>
      <c r="HC3710" s="2"/>
      <c r="HD3710" s="2"/>
      <c r="HE3710" s="2"/>
      <c r="HF3710" s="2"/>
      <c r="HG3710" s="2"/>
      <c r="HH3710" s="2"/>
      <c r="HI3710" s="2"/>
      <c r="HJ3710" s="2"/>
      <c r="HK3710" s="2"/>
      <c r="HL3710" s="2"/>
      <c r="HM3710" s="2"/>
      <c r="HN3710" s="2"/>
      <c r="HO3710" s="2"/>
      <c r="HP3710" s="2"/>
      <c r="HQ3710" s="2"/>
      <c r="HR3710" s="2"/>
      <c r="HS3710" s="2"/>
      <c r="HT3710" s="2"/>
      <c r="HU3710" s="2"/>
      <c r="HV3710" s="2"/>
      <c r="HW3710" s="2"/>
      <c r="HX3710" s="2"/>
      <c r="HY3710" s="2"/>
      <c r="HZ3710" s="2"/>
      <c r="IA3710" s="2"/>
      <c r="IB3710" s="2"/>
      <c r="IC3710" s="2"/>
      <c r="ID3710" s="2"/>
      <c r="IE3710" s="2"/>
      <c r="IF3710" s="2"/>
      <c r="IG3710" s="2"/>
      <c r="IH3710" s="2"/>
      <c r="II3710" s="2"/>
      <c r="IJ3710" s="2"/>
      <c r="IK3710" s="2"/>
      <c r="IL3710" s="2"/>
      <c r="IM3710" s="2"/>
      <c r="IN3710" s="2"/>
      <c r="IO3710" s="2"/>
      <c r="IP3710" s="2"/>
      <c r="IQ3710" s="2"/>
    </row>
    <row r="3711" spans="1:251" s="16" customFormat="1" ht="18.75" customHeight="1">
      <c r="A3711" s="8"/>
      <c r="B3711" s="25"/>
      <c r="C3711" s="135" t="s">
        <v>759</v>
      </c>
      <c r="D3711" s="136"/>
      <c r="E3711" s="136"/>
      <c r="F3711" s="136"/>
      <c r="G3711" s="136"/>
      <c r="H3711" s="136"/>
      <c r="I3711" s="136"/>
      <c r="J3711" s="136"/>
      <c r="K3711" s="136"/>
      <c r="L3711" s="136"/>
      <c r="M3711" s="136"/>
      <c r="N3711" s="136"/>
      <c r="O3711" s="136"/>
      <c r="P3711" s="136"/>
      <c r="Q3711" s="136"/>
      <c r="R3711" s="136"/>
      <c r="S3711" s="136"/>
      <c r="T3711" s="136"/>
      <c r="U3711" s="136"/>
      <c r="V3711" s="136"/>
      <c r="W3711" s="136"/>
      <c r="X3711" s="136"/>
      <c r="Y3711" s="136"/>
      <c r="Z3711" s="137"/>
      <c r="AA3711" s="138">
        <v>8545000</v>
      </c>
      <c r="AB3711" s="139"/>
      <c r="AC3711" s="139"/>
      <c r="AD3711" s="139"/>
      <c r="AE3711" s="139"/>
      <c r="AF3711" s="139"/>
      <c r="AG3711" s="139"/>
      <c r="AH3711" s="139"/>
      <c r="AI3711" s="140"/>
      <c r="AJ3711" s="138">
        <v>8945000</v>
      </c>
      <c r="AK3711" s="139"/>
      <c r="AL3711" s="139"/>
      <c r="AM3711" s="139"/>
      <c r="AN3711" s="139"/>
      <c r="AO3711" s="139"/>
      <c r="AP3711" s="139"/>
      <c r="AQ3711" s="139"/>
      <c r="AR3711" s="140"/>
      <c r="AS3711" s="141"/>
      <c r="AT3711" s="142"/>
      <c r="AU3711" s="142"/>
      <c r="AV3711" s="142"/>
      <c r="AW3711" s="142"/>
      <c r="AX3711" s="143"/>
      <c r="AY3711" s="2"/>
      <c r="AZ3711" s="2"/>
      <c r="BA3711" s="2"/>
      <c r="BB3711" s="2"/>
      <c r="BC3711" s="2"/>
      <c r="BD3711" s="2"/>
      <c r="BE3711" s="2"/>
      <c r="BF3711" s="2"/>
      <c r="BG3711" s="2"/>
      <c r="BH3711" s="2"/>
      <c r="BI3711" s="2"/>
      <c r="BJ3711" s="2"/>
      <c r="BK3711" s="2"/>
      <c r="BL3711" s="2"/>
      <c r="BM3711" s="2"/>
      <c r="BN3711" s="2"/>
      <c r="BO3711" s="2"/>
      <c r="BP3711" s="2"/>
      <c r="BQ3711" s="2"/>
      <c r="BR3711" s="2"/>
      <c r="BS3711" s="2"/>
      <c r="BT3711" s="2"/>
      <c r="BU3711" s="2"/>
      <c r="BV3711" s="2"/>
      <c r="BW3711" s="2"/>
      <c r="BX3711" s="2"/>
      <c r="BY3711" s="2"/>
      <c r="BZ3711" s="2"/>
      <c r="CA3711" s="2"/>
      <c r="CB3711" s="2"/>
      <c r="CC3711" s="2"/>
      <c r="CD3711" s="2"/>
      <c r="CE3711" s="2"/>
      <c r="CF3711" s="2"/>
      <c r="CG3711" s="2"/>
      <c r="CH3711" s="2"/>
      <c r="CI3711" s="2"/>
      <c r="CJ3711" s="2"/>
      <c r="CK3711" s="2"/>
      <c r="CL3711" s="2"/>
      <c r="CM3711" s="2"/>
      <c r="CN3711" s="2"/>
      <c r="CO3711" s="2"/>
      <c r="CP3711" s="2"/>
      <c r="CQ3711" s="2"/>
      <c r="CR3711" s="2"/>
      <c r="CS3711" s="2"/>
      <c r="CT3711" s="2"/>
      <c r="CU3711" s="2"/>
      <c r="CV3711" s="2"/>
      <c r="CW3711" s="2"/>
      <c r="CX3711" s="2"/>
      <c r="CY3711" s="2"/>
      <c r="CZ3711" s="2"/>
      <c r="DA3711" s="2"/>
      <c r="DB3711" s="2"/>
      <c r="DC3711" s="2"/>
      <c r="DD3711" s="2"/>
      <c r="DE3711" s="2"/>
      <c r="DF3711" s="2"/>
      <c r="DG3711" s="2"/>
      <c r="DH3711" s="2"/>
      <c r="DI3711" s="2"/>
      <c r="DJ3711" s="2"/>
      <c r="DK3711" s="2"/>
      <c r="DL3711" s="2"/>
      <c r="DM3711" s="2"/>
      <c r="DN3711" s="2"/>
      <c r="DO3711" s="2"/>
      <c r="DP3711" s="2"/>
      <c r="DQ3711" s="2"/>
      <c r="DR3711" s="2"/>
      <c r="DS3711" s="2"/>
      <c r="DT3711" s="2"/>
      <c r="DU3711" s="2"/>
      <c r="DV3711" s="2"/>
      <c r="DW3711" s="2"/>
      <c r="DX3711" s="2"/>
      <c r="DY3711" s="2"/>
      <c r="DZ3711" s="2"/>
      <c r="EA3711" s="2"/>
      <c r="EB3711" s="2"/>
      <c r="EC3711" s="2"/>
      <c r="ED3711" s="2"/>
      <c r="EE3711" s="2"/>
      <c r="EF3711" s="2"/>
      <c r="EG3711" s="2"/>
      <c r="EH3711" s="2"/>
      <c r="EI3711" s="2"/>
      <c r="EJ3711" s="2"/>
      <c r="EK3711" s="2"/>
      <c r="EL3711" s="2"/>
      <c r="EM3711" s="2"/>
      <c r="EN3711" s="2"/>
      <c r="EO3711" s="2"/>
      <c r="EP3711" s="2"/>
      <c r="EQ3711" s="2"/>
      <c r="ER3711" s="2"/>
      <c r="ES3711" s="2"/>
      <c r="ET3711" s="2"/>
      <c r="EU3711" s="2"/>
      <c r="EV3711" s="2"/>
      <c r="EW3711" s="2"/>
      <c r="EX3711" s="2"/>
      <c r="EY3711" s="2"/>
      <c r="EZ3711" s="2"/>
      <c r="FA3711" s="2"/>
      <c r="FB3711" s="2"/>
      <c r="FC3711" s="2"/>
      <c r="FD3711" s="2"/>
      <c r="FE3711" s="2"/>
      <c r="FF3711" s="2"/>
      <c r="FG3711" s="2"/>
      <c r="FH3711" s="2"/>
      <c r="FI3711" s="2"/>
      <c r="FJ3711" s="2"/>
      <c r="FK3711" s="2"/>
      <c r="FL3711" s="2"/>
      <c r="FM3711" s="2"/>
      <c r="FN3711" s="2"/>
      <c r="FO3711" s="2"/>
      <c r="FP3711" s="2"/>
      <c r="FQ3711" s="2"/>
      <c r="FR3711" s="2"/>
      <c r="FS3711" s="2"/>
      <c r="FT3711" s="2"/>
      <c r="FU3711" s="2"/>
      <c r="FV3711" s="2"/>
      <c r="FW3711" s="2"/>
      <c r="FX3711" s="2"/>
      <c r="FY3711" s="2"/>
      <c r="FZ3711" s="2"/>
      <c r="GA3711" s="2"/>
      <c r="GB3711" s="2"/>
      <c r="GC3711" s="2"/>
      <c r="GD3711" s="2"/>
      <c r="GE3711" s="2"/>
      <c r="GF3711" s="2"/>
      <c r="GG3711" s="2"/>
      <c r="GH3711" s="2"/>
      <c r="GI3711" s="2"/>
      <c r="GJ3711" s="2"/>
      <c r="GK3711" s="2"/>
      <c r="GL3711" s="2"/>
      <c r="GM3711" s="2"/>
      <c r="GN3711" s="2"/>
      <c r="GO3711" s="2"/>
      <c r="GP3711" s="2"/>
      <c r="GQ3711" s="2"/>
      <c r="GR3711" s="2"/>
      <c r="GS3711" s="2"/>
      <c r="GT3711" s="2"/>
      <c r="GU3711" s="2"/>
      <c r="GV3711" s="2"/>
      <c r="GW3711" s="2"/>
      <c r="GX3711" s="2"/>
      <c r="GY3711" s="2"/>
      <c r="GZ3711" s="2"/>
      <c r="HA3711" s="2"/>
      <c r="HB3711" s="2"/>
      <c r="HC3711" s="2"/>
      <c r="HD3711" s="2"/>
      <c r="HE3711" s="2"/>
      <c r="HF3711" s="2"/>
      <c r="HG3711" s="2"/>
      <c r="HH3711" s="2"/>
      <c r="HI3711" s="2"/>
      <c r="HJ3711" s="2"/>
      <c r="HK3711" s="2"/>
      <c r="HL3711" s="2"/>
      <c r="HM3711" s="2"/>
      <c r="HN3711" s="2"/>
      <c r="HO3711" s="2"/>
      <c r="HP3711" s="2"/>
      <c r="HQ3711" s="2"/>
      <c r="HR3711" s="2"/>
      <c r="HS3711" s="2"/>
      <c r="HT3711" s="2"/>
      <c r="HU3711" s="2"/>
      <c r="HV3711" s="2"/>
      <c r="HW3711" s="2"/>
      <c r="HX3711" s="2"/>
      <c r="HY3711" s="2"/>
      <c r="HZ3711" s="2"/>
      <c r="IA3711" s="2"/>
      <c r="IB3711" s="2"/>
      <c r="IC3711" s="2"/>
      <c r="ID3711" s="2"/>
      <c r="IE3711" s="2"/>
      <c r="IF3711" s="2"/>
      <c r="IG3711" s="2"/>
      <c r="IH3711" s="2"/>
      <c r="II3711" s="2"/>
      <c r="IJ3711" s="2"/>
      <c r="IK3711" s="2"/>
      <c r="IL3711" s="2"/>
      <c r="IM3711" s="2"/>
      <c r="IN3711" s="2"/>
      <c r="IO3711" s="2"/>
      <c r="IP3711" s="2"/>
      <c r="IQ3711" s="2"/>
    </row>
    <row r="3712" spans="1:251" s="16" customFormat="1" ht="18.75" customHeight="1">
      <c r="A3712" s="8"/>
      <c r="B3712" s="25"/>
      <c r="C3712" s="135" t="s">
        <v>148</v>
      </c>
      <c r="D3712" s="136"/>
      <c r="E3712" s="136"/>
      <c r="F3712" s="136"/>
      <c r="G3712" s="136"/>
      <c r="H3712" s="136"/>
      <c r="I3712" s="136"/>
      <c r="J3712" s="136"/>
      <c r="K3712" s="136"/>
      <c r="L3712" s="136"/>
      <c r="M3712" s="136"/>
      <c r="N3712" s="136"/>
      <c r="O3712" s="136"/>
      <c r="P3712" s="136"/>
      <c r="Q3712" s="136"/>
      <c r="R3712" s="136"/>
      <c r="S3712" s="136"/>
      <c r="T3712" s="136"/>
      <c r="U3712" s="136"/>
      <c r="V3712" s="136"/>
      <c r="W3712" s="136"/>
      <c r="X3712" s="136"/>
      <c r="Y3712" s="136"/>
      <c r="Z3712" s="137"/>
      <c r="AA3712" s="138">
        <v>63000</v>
      </c>
      <c r="AB3712" s="139"/>
      <c r="AC3712" s="139"/>
      <c r="AD3712" s="139"/>
      <c r="AE3712" s="139"/>
      <c r="AF3712" s="139"/>
      <c r="AG3712" s="139"/>
      <c r="AH3712" s="139"/>
      <c r="AI3712" s="140"/>
      <c r="AJ3712" s="138">
        <v>63000</v>
      </c>
      <c r="AK3712" s="139"/>
      <c r="AL3712" s="139"/>
      <c r="AM3712" s="139"/>
      <c r="AN3712" s="139"/>
      <c r="AO3712" s="139"/>
      <c r="AP3712" s="139"/>
      <c r="AQ3712" s="139"/>
      <c r="AR3712" s="140"/>
      <c r="AS3712" s="141"/>
      <c r="AT3712" s="142"/>
      <c r="AU3712" s="142"/>
      <c r="AV3712" s="142"/>
      <c r="AW3712" s="142"/>
      <c r="AX3712" s="143"/>
      <c r="AY3712" s="2"/>
      <c r="AZ3712" s="2"/>
      <c r="BA3712" s="2"/>
      <c r="BB3712" s="2"/>
      <c r="BC3712" s="2"/>
      <c r="BD3712" s="2"/>
      <c r="BE3712" s="2"/>
      <c r="BF3712" s="2"/>
      <c r="BG3712" s="2"/>
      <c r="BH3712" s="2"/>
      <c r="BI3712" s="2"/>
      <c r="BJ3712" s="2"/>
      <c r="BK3712" s="2"/>
      <c r="BL3712" s="2"/>
      <c r="BM3712" s="2"/>
      <c r="BN3712" s="2"/>
      <c r="BO3712" s="2"/>
      <c r="BP3712" s="2"/>
      <c r="BQ3712" s="2"/>
      <c r="BR3712" s="2"/>
      <c r="BS3712" s="2"/>
      <c r="BT3712" s="2"/>
      <c r="BU3712" s="2"/>
      <c r="BV3712" s="2"/>
      <c r="BW3712" s="2"/>
      <c r="BX3712" s="2"/>
      <c r="BY3712" s="2"/>
      <c r="BZ3712" s="2"/>
      <c r="CA3712" s="2"/>
      <c r="CB3712" s="2"/>
      <c r="CC3712" s="2"/>
      <c r="CD3712" s="2"/>
      <c r="CE3712" s="2"/>
      <c r="CF3712" s="2"/>
      <c r="CG3712" s="2"/>
      <c r="CH3712" s="2"/>
      <c r="CI3712" s="2"/>
      <c r="CJ3712" s="2"/>
      <c r="CK3712" s="2"/>
      <c r="CL3712" s="2"/>
      <c r="CM3712" s="2"/>
      <c r="CN3712" s="2"/>
      <c r="CO3712" s="2"/>
      <c r="CP3712" s="2"/>
      <c r="CQ3712" s="2"/>
      <c r="CR3712" s="2"/>
      <c r="CS3712" s="2"/>
      <c r="CT3712" s="2"/>
      <c r="CU3712" s="2"/>
      <c r="CV3712" s="2"/>
      <c r="CW3712" s="2"/>
      <c r="CX3712" s="2"/>
      <c r="CY3712" s="2"/>
      <c r="CZ3712" s="2"/>
      <c r="DA3712" s="2"/>
      <c r="DB3712" s="2"/>
      <c r="DC3712" s="2"/>
      <c r="DD3712" s="2"/>
      <c r="DE3712" s="2"/>
      <c r="DF3712" s="2"/>
      <c r="DG3712" s="2"/>
      <c r="DH3712" s="2"/>
      <c r="DI3712" s="2"/>
      <c r="DJ3712" s="2"/>
      <c r="DK3712" s="2"/>
      <c r="DL3712" s="2"/>
      <c r="DM3712" s="2"/>
      <c r="DN3712" s="2"/>
      <c r="DO3712" s="2"/>
      <c r="DP3712" s="2"/>
      <c r="DQ3712" s="2"/>
      <c r="DR3712" s="2"/>
      <c r="DS3712" s="2"/>
      <c r="DT3712" s="2"/>
      <c r="DU3712" s="2"/>
      <c r="DV3712" s="2"/>
      <c r="DW3712" s="2"/>
      <c r="DX3712" s="2"/>
      <c r="DY3712" s="2"/>
      <c r="DZ3712" s="2"/>
      <c r="EA3712" s="2"/>
      <c r="EB3712" s="2"/>
      <c r="EC3712" s="2"/>
      <c r="ED3712" s="2"/>
      <c r="EE3712" s="2"/>
      <c r="EF3712" s="2"/>
      <c r="EG3712" s="2"/>
      <c r="EH3712" s="2"/>
      <c r="EI3712" s="2"/>
      <c r="EJ3712" s="2"/>
      <c r="EK3712" s="2"/>
      <c r="EL3712" s="2"/>
      <c r="EM3712" s="2"/>
      <c r="EN3712" s="2"/>
      <c r="EO3712" s="2"/>
      <c r="EP3712" s="2"/>
      <c r="EQ3712" s="2"/>
      <c r="ER3712" s="2"/>
      <c r="ES3712" s="2"/>
      <c r="ET3712" s="2"/>
      <c r="EU3712" s="2"/>
      <c r="EV3712" s="2"/>
      <c r="EW3712" s="2"/>
      <c r="EX3712" s="2"/>
      <c r="EY3712" s="2"/>
      <c r="EZ3712" s="2"/>
      <c r="FA3712" s="2"/>
      <c r="FB3712" s="2"/>
      <c r="FC3712" s="2"/>
      <c r="FD3712" s="2"/>
      <c r="FE3712" s="2"/>
      <c r="FF3712" s="2"/>
      <c r="FG3712" s="2"/>
      <c r="FH3712" s="2"/>
      <c r="FI3712" s="2"/>
      <c r="FJ3712" s="2"/>
      <c r="FK3712" s="2"/>
      <c r="FL3712" s="2"/>
      <c r="FM3712" s="2"/>
      <c r="FN3712" s="2"/>
      <c r="FO3712" s="2"/>
      <c r="FP3712" s="2"/>
      <c r="FQ3712" s="2"/>
      <c r="FR3712" s="2"/>
      <c r="FS3712" s="2"/>
      <c r="FT3712" s="2"/>
      <c r="FU3712" s="2"/>
      <c r="FV3712" s="2"/>
      <c r="FW3712" s="2"/>
      <c r="FX3712" s="2"/>
      <c r="FY3712" s="2"/>
      <c r="FZ3712" s="2"/>
      <c r="GA3712" s="2"/>
      <c r="GB3712" s="2"/>
      <c r="GC3712" s="2"/>
      <c r="GD3712" s="2"/>
      <c r="GE3712" s="2"/>
      <c r="GF3712" s="2"/>
      <c r="GG3712" s="2"/>
      <c r="GH3712" s="2"/>
      <c r="GI3712" s="2"/>
      <c r="GJ3712" s="2"/>
      <c r="GK3712" s="2"/>
      <c r="GL3712" s="2"/>
      <c r="GM3712" s="2"/>
      <c r="GN3712" s="2"/>
      <c r="GO3712" s="2"/>
      <c r="GP3712" s="2"/>
      <c r="GQ3712" s="2"/>
      <c r="GR3712" s="2"/>
      <c r="GS3712" s="2"/>
      <c r="GT3712" s="2"/>
      <c r="GU3712" s="2"/>
      <c r="GV3712" s="2"/>
      <c r="GW3712" s="2"/>
      <c r="GX3712" s="2"/>
      <c r="GY3712" s="2"/>
      <c r="GZ3712" s="2"/>
      <c r="HA3712" s="2"/>
      <c r="HB3712" s="2"/>
      <c r="HC3712" s="2"/>
      <c r="HD3712" s="2"/>
      <c r="HE3712" s="2"/>
      <c r="HF3712" s="2"/>
      <c r="HG3712" s="2"/>
      <c r="HH3712" s="2"/>
      <c r="HI3712" s="2"/>
      <c r="HJ3712" s="2"/>
      <c r="HK3712" s="2"/>
      <c r="HL3712" s="2"/>
      <c r="HM3712" s="2"/>
      <c r="HN3712" s="2"/>
      <c r="HO3712" s="2"/>
      <c r="HP3712" s="2"/>
      <c r="HQ3712" s="2"/>
      <c r="HR3712" s="2"/>
      <c r="HS3712" s="2"/>
      <c r="HT3712" s="2"/>
      <c r="HU3712" s="2"/>
      <c r="HV3712" s="2"/>
      <c r="HW3712" s="2"/>
      <c r="HX3712" s="2"/>
      <c r="HY3712" s="2"/>
      <c r="HZ3712" s="2"/>
      <c r="IA3712" s="2"/>
      <c r="IB3712" s="2"/>
      <c r="IC3712" s="2"/>
      <c r="ID3712" s="2"/>
      <c r="IE3712" s="2"/>
      <c r="IF3712" s="2"/>
      <c r="IG3712" s="2"/>
      <c r="IH3712" s="2"/>
      <c r="II3712" s="2"/>
      <c r="IJ3712" s="2"/>
      <c r="IK3712" s="2"/>
      <c r="IL3712" s="2"/>
      <c r="IM3712" s="2"/>
      <c r="IN3712" s="2"/>
      <c r="IO3712" s="2"/>
      <c r="IP3712" s="2"/>
      <c r="IQ3712" s="2"/>
    </row>
    <row r="3713" spans="1:251" s="16" customFormat="1" ht="18.75" customHeight="1" thickBot="1">
      <c r="A3713" s="17"/>
      <c r="B3713" s="144" t="s">
        <v>11</v>
      </c>
      <c r="C3713" s="145"/>
      <c r="D3713" s="145"/>
      <c r="E3713" s="145"/>
      <c r="F3713" s="145"/>
      <c r="G3713" s="145"/>
      <c r="H3713" s="145"/>
      <c r="I3713" s="145"/>
      <c r="J3713" s="145"/>
      <c r="K3713" s="145"/>
      <c r="L3713" s="145"/>
      <c r="M3713" s="145"/>
      <c r="N3713" s="145"/>
      <c r="O3713" s="145"/>
      <c r="P3713" s="145"/>
      <c r="Q3713" s="145"/>
      <c r="R3713" s="145"/>
      <c r="S3713" s="145"/>
      <c r="T3713" s="145"/>
      <c r="U3713" s="145"/>
      <c r="V3713" s="145"/>
      <c r="W3713" s="145"/>
      <c r="X3713" s="145"/>
      <c r="Y3713" s="145"/>
      <c r="Z3713" s="146"/>
      <c r="AA3713" s="147">
        <f>SUM($AA$3711:$AA$3712)</f>
        <v>8608000</v>
      </c>
      <c r="AB3713" s="148"/>
      <c r="AC3713" s="148"/>
      <c r="AD3713" s="148"/>
      <c r="AE3713" s="148"/>
      <c r="AF3713" s="148"/>
      <c r="AG3713" s="148"/>
      <c r="AH3713" s="148"/>
      <c r="AI3713" s="149"/>
      <c r="AJ3713" s="147">
        <f>SUM($AJ$3711:$AJ$3712)</f>
        <v>9008000</v>
      </c>
      <c r="AK3713" s="148"/>
      <c r="AL3713" s="148"/>
      <c r="AM3713" s="148"/>
      <c r="AN3713" s="148"/>
      <c r="AO3713" s="148"/>
      <c r="AP3713" s="148"/>
      <c r="AQ3713" s="148"/>
      <c r="AR3713" s="149"/>
      <c r="AS3713" s="150"/>
      <c r="AT3713" s="151"/>
      <c r="AU3713" s="151"/>
      <c r="AV3713" s="151"/>
      <c r="AW3713" s="151"/>
      <c r="AX3713" s="152"/>
      <c r="AY3713" s="2"/>
      <c r="AZ3713" s="2"/>
      <c r="BA3713" s="2"/>
      <c r="BB3713" s="2"/>
      <c r="BC3713" s="2"/>
      <c r="BD3713" s="2"/>
      <c r="BE3713" s="2"/>
      <c r="BF3713" s="2"/>
      <c r="BG3713" s="2"/>
      <c r="BH3713" s="2"/>
      <c r="BI3713" s="2"/>
      <c r="BJ3713" s="2"/>
      <c r="BK3713" s="2"/>
      <c r="BL3713" s="2"/>
      <c r="BM3713" s="2"/>
      <c r="BN3713" s="2"/>
      <c r="BO3713" s="2"/>
      <c r="BP3713" s="2"/>
      <c r="BQ3713" s="2"/>
      <c r="BR3713" s="2"/>
      <c r="BS3713" s="2"/>
      <c r="BT3713" s="2"/>
      <c r="BU3713" s="2"/>
      <c r="BV3713" s="2"/>
      <c r="BW3713" s="2"/>
      <c r="BX3713" s="2"/>
      <c r="BY3713" s="2"/>
      <c r="BZ3713" s="2"/>
      <c r="CA3713" s="2"/>
      <c r="CB3713" s="2"/>
      <c r="CC3713" s="2"/>
      <c r="CD3713" s="2"/>
      <c r="CE3713" s="2"/>
      <c r="CF3713" s="2"/>
      <c r="CG3713" s="2"/>
      <c r="CH3713" s="2"/>
      <c r="CI3713" s="2"/>
      <c r="CJ3713" s="2"/>
      <c r="CK3713" s="2"/>
      <c r="CL3713" s="2"/>
      <c r="CM3713" s="2"/>
      <c r="CN3713" s="2"/>
      <c r="CO3713" s="2"/>
      <c r="CP3713" s="2"/>
      <c r="CQ3713" s="2"/>
      <c r="CR3713" s="2"/>
      <c r="CS3713" s="2"/>
      <c r="CT3713" s="2"/>
      <c r="CU3713" s="2"/>
      <c r="CV3713" s="2"/>
      <c r="CW3713" s="2"/>
      <c r="CX3713" s="2"/>
      <c r="CY3713" s="2"/>
      <c r="CZ3713" s="2"/>
      <c r="DA3713" s="2"/>
      <c r="DB3713" s="2"/>
      <c r="DC3713" s="2"/>
      <c r="DD3713" s="2"/>
      <c r="DE3713" s="2"/>
      <c r="DF3713" s="2"/>
      <c r="DG3713" s="2"/>
      <c r="DH3713" s="2"/>
      <c r="DI3713" s="2"/>
      <c r="DJ3713" s="2"/>
      <c r="DK3713" s="2"/>
      <c r="DL3713" s="2"/>
      <c r="DM3713" s="2"/>
      <c r="DN3713" s="2"/>
      <c r="DO3713" s="2"/>
      <c r="DP3713" s="2"/>
      <c r="DQ3713" s="2"/>
      <c r="DR3713" s="2"/>
      <c r="DS3713" s="2"/>
      <c r="DT3713" s="2"/>
      <c r="DU3713" s="2"/>
      <c r="DV3713" s="2"/>
      <c r="DW3713" s="2"/>
      <c r="DX3713" s="2"/>
      <c r="DY3713" s="2"/>
      <c r="DZ3713" s="2"/>
      <c r="EA3713" s="2"/>
      <c r="EB3713" s="2"/>
      <c r="EC3713" s="2"/>
      <c r="ED3713" s="2"/>
      <c r="EE3713" s="2"/>
      <c r="EF3713" s="2"/>
      <c r="EG3713" s="2"/>
      <c r="EH3713" s="2"/>
      <c r="EI3713" s="2"/>
      <c r="EJ3713" s="2"/>
      <c r="EK3713" s="2"/>
      <c r="EL3713" s="2"/>
      <c r="EM3713" s="2"/>
      <c r="EN3713" s="2"/>
      <c r="EO3713" s="2"/>
      <c r="EP3713" s="2"/>
      <c r="EQ3713" s="2"/>
      <c r="ER3713" s="2"/>
      <c r="ES3713" s="2"/>
      <c r="ET3713" s="2"/>
      <c r="EU3713" s="2"/>
      <c r="EV3713" s="2"/>
      <c r="EW3713" s="2"/>
      <c r="EX3713" s="2"/>
      <c r="EY3713" s="2"/>
      <c r="EZ3713" s="2"/>
      <c r="FA3713" s="2"/>
      <c r="FB3713" s="2"/>
      <c r="FC3713" s="2"/>
      <c r="FD3713" s="2"/>
      <c r="FE3713" s="2"/>
      <c r="FF3713" s="2"/>
      <c r="FG3713" s="2"/>
      <c r="FH3713" s="2"/>
      <c r="FI3713" s="2"/>
      <c r="FJ3713" s="2"/>
      <c r="FK3713" s="2"/>
      <c r="FL3713" s="2"/>
      <c r="FM3713" s="2"/>
      <c r="FN3713" s="2"/>
      <c r="FO3713" s="2"/>
      <c r="FP3713" s="2"/>
      <c r="FQ3713" s="2"/>
      <c r="FR3713" s="2"/>
      <c r="FS3713" s="2"/>
      <c r="FT3713" s="2"/>
      <c r="FU3713" s="2"/>
      <c r="FV3713" s="2"/>
      <c r="FW3713" s="2"/>
      <c r="FX3713" s="2"/>
      <c r="FY3713" s="2"/>
      <c r="FZ3713" s="2"/>
      <c r="GA3713" s="2"/>
      <c r="GB3713" s="2"/>
      <c r="GC3713" s="2"/>
      <c r="GD3713" s="2"/>
      <c r="GE3713" s="2"/>
      <c r="GF3713" s="2"/>
      <c r="GG3713" s="2"/>
      <c r="GH3713" s="2"/>
      <c r="GI3713" s="2"/>
      <c r="GJ3713" s="2"/>
      <c r="GK3713" s="2"/>
      <c r="GL3713" s="2"/>
      <c r="GM3713" s="2"/>
      <c r="GN3713" s="2"/>
      <c r="GO3713" s="2"/>
      <c r="GP3713" s="2"/>
      <c r="GQ3713" s="2"/>
      <c r="GR3713" s="2"/>
      <c r="GS3713" s="2"/>
      <c r="GT3713" s="2"/>
      <c r="GU3713" s="2"/>
      <c r="GV3713" s="2"/>
      <c r="GW3713" s="2"/>
      <c r="GX3713" s="2"/>
      <c r="GY3713" s="2"/>
      <c r="GZ3713" s="2"/>
      <c r="HA3713" s="2"/>
      <c r="HB3713" s="2"/>
      <c r="HC3713" s="2"/>
      <c r="HD3713" s="2"/>
      <c r="HE3713" s="2"/>
      <c r="HF3713" s="2"/>
      <c r="HG3713" s="2"/>
      <c r="HH3713" s="2"/>
      <c r="HI3713" s="2"/>
      <c r="HJ3713" s="2"/>
      <c r="HK3713" s="2"/>
      <c r="HL3713" s="2"/>
      <c r="HM3713" s="2"/>
      <c r="HN3713" s="2"/>
      <c r="HO3713" s="2"/>
      <c r="HP3713" s="2"/>
      <c r="HQ3713" s="2"/>
      <c r="HR3713" s="2"/>
      <c r="HS3713" s="2"/>
      <c r="HT3713" s="2"/>
      <c r="HU3713" s="2"/>
      <c r="HV3713" s="2"/>
      <c r="HW3713" s="2"/>
      <c r="HX3713" s="2"/>
      <c r="HY3713" s="2"/>
      <c r="HZ3713" s="2"/>
      <c r="IA3713" s="2"/>
      <c r="IB3713" s="2"/>
      <c r="IC3713" s="2"/>
      <c r="ID3713" s="2"/>
      <c r="IE3713" s="2"/>
      <c r="IF3713" s="2"/>
      <c r="IG3713" s="2"/>
      <c r="IH3713" s="2"/>
      <c r="II3713" s="2"/>
      <c r="IJ3713" s="2"/>
      <c r="IK3713" s="2"/>
      <c r="IL3713" s="2"/>
      <c r="IM3713" s="2"/>
      <c r="IN3713" s="2"/>
      <c r="IO3713" s="2"/>
      <c r="IP3713" s="2"/>
      <c r="IQ3713" s="2"/>
    </row>
    <row r="3715" spans="1:251" ht="19.8" thickBot="1">
      <c r="A3715" s="1" t="s">
        <v>0</v>
      </c>
      <c r="AW3715" s="3"/>
      <c r="AX3715" s="4"/>
      <c r="AY3715" s="3"/>
    </row>
    <row r="3717" spans="1:251" ht="18">
      <c r="B3717" s="153" t="s">
        <v>8</v>
      </c>
      <c r="C3717" s="154"/>
      <c r="D3717" s="154"/>
      <c r="E3717" s="154"/>
      <c r="F3717" s="154"/>
      <c r="G3717" s="154"/>
      <c r="H3717" s="154"/>
      <c r="I3717" s="154"/>
      <c r="J3717" s="154"/>
      <c r="K3717" s="154"/>
      <c r="L3717" s="154"/>
      <c r="M3717" s="154"/>
      <c r="N3717" s="154"/>
      <c r="O3717" s="154"/>
      <c r="P3717" s="154"/>
      <c r="Q3717" s="154"/>
      <c r="R3717" s="154"/>
      <c r="S3717" s="154"/>
      <c r="T3717" s="154"/>
      <c r="U3717" s="154"/>
      <c r="V3717" s="154"/>
      <c r="W3717" s="154"/>
      <c r="X3717" s="154"/>
      <c r="Y3717" s="154"/>
      <c r="Z3717" s="154"/>
      <c r="AA3717" s="154"/>
      <c r="AB3717" s="154"/>
      <c r="AC3717" s="154"/>
      <c r="AD3717" s="154"/>
      <c r="AE3717" s="154"/>
      <c r="AF3717" s="154"/>
      <c r="AG3717" s="154"/>
      <c r="AH3717" s="154"/>
      <c r="AI3717" s="154"/>
      <c r="AJ3717" s="154"/>
      <c r="AK3717" s="154"/>
      <c r="AL3717" s="154"/>
      <c r="AM3717" s="154"/>
      <c r="AN3717" s="154"/>
      <c r="AO3717" s="154"/>
      <c r="AP3717" s="154"/>
      <c r="AQ3717" s="154"/>
      <c r="AR3717" s="154"/>
      <c r="AS3717" s="154"/>
      <c r="AT3717" s="154"/>
      <c r="AU3717" s="154"/>
      <c r="AV3717" s="154"/>
      <c r="AW3717" s="154"/>
      <c r="AX3717" s="154"/>
    </row>
    <row r="3718" spans="1:251">
      <c r="Z3718" s="5"/>
      <c r="AD3718" s="5"/>
      <c r="AE3718" s="5"/>
      <c r="AF3718" s="5"/>
      <c r="AG3718" s="5"/>
      <c r="AH3718" s="5"/>
      <c r="AI3718" s="5"/>
      <c r="AO3718" s="5"/>
    </row>
    <row r="3719" spans="1:251" ht="13.8" thickBot="1">
      <c r="Z3719" s="5"/>
      <c r="AD3719" s="5"/>
      <c r="AE3719" s="5"/>
      <c r="AF3719" s="5"/>
      <c r="AG3719" s="5"/>
      <c r="AH3719" s="5"/>
      <c r="AI3719" s="5"/>
      <c r="AO3719" s="5"/>
      <c r="DI3719" s="6"/>
    </row>
    <row r="3720" spans="1:251" ht="24.75" customHeight="1" thickBot="1">
      <c r="B3720" s="155" t="s">
        <v>1</v>
      </c>
      <c r="C3720" s="156"/>
      <c r="D3720" s="156"/>
      <c r="E3720" s="156"/>
      <c r="F3720" s="156"/>
      <c r="G3720" s="156"/>
      <c r="H3720" s="157" t="s">
        <v>426</v>
      </c>
      <c r="I3720" s="158"/>
      <c r="J3720" s="158"/>
      <c r="K3720" s="158"/>
      <c r="L3720" s="158"/>
      <c r="M3720" s="158"/>
      <c r="N3720" s="158"/>
      <c r="O3720" s="158"/>
      <c r="P3720" s="158"/>
      <c r="Q3720" s="158"/>
      <c r="R3720" s="158"/>
      <c r="S3720" s="158"/>
      <c r="T3720" s="158"/>
      <c r="U3720" s="158"/>
      <c r="V3720" s="158"/>
      <c r="W3720" s="158"/>
      <c r="X3720" s="158"/>
      <c r="Y3720" s="158"/>
      <c r="Z3720" s="158"/>
      <c r="AA3720" s="158"/>
      <c r="AB3720" s="158"/>
      <c r="AC3720" s="158"/>
      <c r="AD3720" s="158"/>
      <c r="AE3720" s="158"/>
      <c r="AF3720" s="158"/>
      <c r="AG3720" s="158"/>
      <c r="AH3720" s="158"/>
      <c r="AI3720" s="158"/>
      <c r="AJ3720" s="158"/>
      <c r="AK3720" s="158"/>
      <c r="AL3720" s="158"/>
      <c r="AM3720" s="158"/>
      <c r="AN3720" s="158"/>
      <c r="AO3720" s="158"/>
      <c r="AP3720" s="158"/>
      <c r="AQ3720" s="158"/>
      <c r="AR3720" s="158"/>
      <c r="AS3720" s="158"/>
      <c r="AT3720" s="158"/>
      <c r="AU3720" s="158"/>
      <c r="AV3720" s="158"/>
      <c r="AW3720" s="158"/>
      <c r="AX3720" s="159"/>
      <c r="DI3720" s="6"/>
    </row>
    <row r="3721" spans="1:251" ht="14.4">
      <c r="B3721" s="7"/>
      <c r="C3721" s="7"/>
      <c r="D3721" s="7"/>
      <c r="E3721" s="7"/>
      <c r="F3721" s="7"/>
      <c r="G3721" s="7"/>
      <c r="H3721" s="8"/>
      <c r="I3721" s="8"/>
      <c r="J3721" s="8"/>
      <c r="K3721" s="8"/>
      <c r="L3721" s="9"/>
      <c r="M3721" s="9"/>
      <c r="N3721" s="9"/>
      <c r="O3721" s="9"/>
      <c r="P3721" s="8"/>
      <c r="Q3721" s="8"/>
      <c r="R3721" s="8"/>
      <c r="S3721" s="8"/>
      <c r="T3721" s="8"/>
      <c r="U3721" s="8"/>
      <c r="V3721" s="10"/>
      <c r="W3721" s="10"/>
      <c r="X3721" s="10"/>
      <c r="Y3721" s="10"/>
      <c r="Z3721" s="10"/>
      <c r="AA3721" s="10"/>
      <c r="AB3721" s="10"/>
      <c r="AC3721" s="10"/>
      <c r="AD3721" s="10"/>
      <c r="AE3721" s="10"/>
      <c r="AF3721" s="10"/>
      <c r="AG3721" s="10"/>
      <c r="AH3721" s="10"/>
      <c r="AI3721" s="10"/>
      <c r="AJ3721" s="10"/>
      <c r="AK3721" s="10"/>
      <c r="AL3721" s="10"/>
      <c r="AM3721" s="10"/>
      <c r="AN3721" s="10"/>
      <c r="AO3721" s="10"/>
      <c r="AP3721" s="10"/>
      <c r="AQ3721" s="10"/>
      <c r="AR3721" s="10"/>
      <c r="AS3721" s="10"/>
      <c r="AT3721" s="10"/>
      <c r="AU3721" s="10"/>
      <c r="AV3721" s="10"/>
      <c r="AW3721" s="10"/>
      <c r="AX3721" s="10"/>
      <c r="DI3721" s="6"/>
    </row>
    <row r="3722" spans="1:251" ht="15" thickBot="1">
      <c r="A3722" s="11"/>
      <c r="B3722" s="10" t="s">
        <v>2</v>
      </c>
      <c r="C3722" s="8"/>
      <c r="D3722" s="8"/>
      <c r="E3722" s="8"/>
      <c r="F3722" s="8"/>
      <c r="G3722" s="8"/>
      <c r="H3722" s="8"/>
      <c r="I3722" s="8"/>
      <c r="J3722" s="8"/>
      <c r="K3722" s="8"/>
      <c r="L3722" s="9"/>
      <c r="M3722" s="9"/>
      <c r="N3722" s="9"/>
      <c r="O3722" s="9"/>
      <c r="P3722" s="8"/>
      <c r="Q3722" s="8"/>
      <c r="R3722" s="8"/>
      <c r="S3722" s="8"/>
      <c r="T3722" s="8"/>
      <c r="U3722" s="8"/>
      <c r="V3722" s="10"/>
      <c r="W3722" s="10"/>
      <c r="X3722" s="10"/>
      <c r="Y3722" s="10"/>
      <c r="Z3722" s="10"/>
      <c r="AA3722" s="10"/>
      <c r="AB3722" s="10"/>
      <c r="AC3722" s="10"/>
      <c r="AD3722" s="10"/>
      <c r="AE3722" s="10"/>
      <c r="AF3722" s="10"/>
      <c r="AG3722" s="10"/>
      <c r="AH3722" s="10"/>
      <c r="AI3722" s="10"/>
      <c r="AJ3722" s="10"/>
      <c r="AK3722" s="10"/>
      <c r="AL3722" s="10"/>
      <c r="AM3722" s="10"/>
      <c r="AN3722" s="10"/>
      <c r="AO3722" s="10"/>
      <c r="AP3722" s="10"/>
      <c r="AQ3722" s="10"/>
      <c r="AR3722" s="10"/>
      <c r="AS3722" s="10"/>
      <c r="AT3722" s="10"/>
      <c r="AU3722" s="10"/>
      <c r="AV3722" s="10"/>
      <c r="AW3722" s="10"/>
      <c r="AX3722" s="10"/>
      <c r="DI3722" s="6"/>
    </row>
    <row r="3723" spans="1:251" ht="14.4">
      <c r="A3723" s="8"/>
      <c r="B3723" s="12"/>
      <c r="C3723" s="7"/>
      <c r="D3723" s="7"/>
      <c r="E3723" s="7"/>
      <c r="F3723" s="7"/>
      <c r="G3723" s="7"/>
      <c r="H3723" s="7"/>
      <c r="I3723" s="7"/>
      <c r="J3723" s="7"/>
      <c r="K3723" s="7"/>
      <c r="L3723" s="13"/>
      <c r="M3723" s="13"/>
      <c r="N3723" s="13"/>
      <c r="O3723" s="13"/>
      <c r="P3723" s="7"/>
      <c r="Q3723" s="7"/>
      <c r="R3723" s="7"/>
      <c r="S3723" s="7"/>
      <c r="T3723" s="7"/>
      <c r="U3723" s="7"/>
      <c r="V3723" s="14"/>
      <c r="W3723" s="14"/>
      <c r="X3723" s="14"/>
      <c r="Y3723" s="14"/>
      <c r="Z3723" s="14"/>
      <c r="AA3723" s="14"/>
      <c r="AB3723" s="14"/>
      <c r="AC3723" s="14"/>
      <c r="AD3723" s="14"/>
      <c r="AE3723" s="14"/>
      <c r="AF3723" s="14"/>
      <c r="AG3723" s="14"/>
      <c r="AH3723" s="14"/>
      <c r="AI3723" s="14"/>
      <c r="AJ3723" s="14"/>
      <c r="AK3723" s="14"/>
      <c r="AL3723" s="14"/>
      <c r="AM3723" s="14"/>
      <c r="AN3723" s="14"/>
      <c r="AO3723" s="14"/>
      <c r="AP3723" s="14"/>
      <c r="AQ3723" s="14"/>
      <c r="AR3723" s="14"/>
      <c r="AS3723" s="14"/>
      <c r="AT3723" s="14"/>
      <c r="AU3723" s="14"/>
      <c r="AV3723" s="14"/>
      <c r="AW3723" s="14"/>
      <c r="AX3723" s="15"/>
    </row>
    <row r="3724" spans="1:251" ht="12" customHeight="1">
      <c r="A3724" s="8"/>
      <c r="B3724" s="160" t="s">
        <v>427</v>
      </c>
      <c r="C3724" s="161"/>
      <c r="D3724" s="161"/>
      <c r="E3724" s="161"/>
      <c r="F3724" s="161"/>
      <c r="G3724" s="161"/>
      <c r="H3724" s="161"/>
      <c r="I3724" s="161"/>
      <c r="J3724" s="161"/>
      <c r="K3724" s="161"/>
      <c r="L3724" s="161"/>
      <c r="M3724" s="161"/>
      <c r="N3724" s="161"/>
      <c r="O3724" s="161"/>
      <c r="P3724" s="161"/>
      <c r="Q3724" s="161"/>
      <c r="R3724" s="161"/>
      <c r="S3724" s="161"/>
      <c r="T3724" s="161"/>
      <c r="U3724" s="161"/>
      <c r="V3724" s="161"/>
      <c r="W3724" s="161"/>
      <c r="X3724" s="161"/>
      <c r="Y3724" s="161"/>
      <c r="Z3724" s="161"/>
      <c r="AA3724" s="161"/>
      <c r="AB3724" s="161"/>
      <c r="AC3724" s="161"/>
      <c r="AD3724" s="161"/>
      <c r="AE3724" s="161"/>
      <c r="AF3724" s="161"/>
      <c r="AG3724" s="161"/>
      <c r="AH3724" s="161"/>
      <c r="AI3724" s="161"/>
      <c r="AJ3724" s="161"/>
      <c r="AK3724" s="161"/>
      <c r="AL3724" s="161"/>
      <c r="AM3724" s="161"/>
      <c r="AN3724" s="161"/>
      <c r="AO3724" s="161"/>
      <c r="AP3724" s="161"/>
      <c r="AQ3724" s="161"/>
      <c r="AR3724" s="161"/>
      <c r="AS3724" s="161"/>
      <c r="AT3724" s="161"/>
      <c r="AU3724" s="161"/>
      <c r="AV3724" s="161"/>
      <c r="AW3724" s="161"/>
      <c r="AX3724" s="162"/>
    </row>
    <row r="3725" spans="1:251" ht="12" customHeight="1">
      <c r="A3725" s="8"/>
      <c r="B3725" s="160"/>
      <c r="C3725" s="161"/>
      <c r="D3725" s="161"/>
      <c r="E3725" s="161"/>
      <c r="F3725" s="161"/>
      <c r="G3725" s="161"/>
      <c r="H3725" s="161"/>
      <c r="I3725" s="161"/>
      <c r="J3725" s="161"/>
      <c r="K3725" s="161"/>
      <c r="L3725" s="161"/>
      <c r="M3725" s="161"/>
      <c r="N3725" s="161"/>
      <c r="O3725" s="161"/>
      <c r="P3725" s="161"/>
      <c r="Q3725" s="161"/>
      <c r="R3725" s="161"/>
      <c r="S3725" s="161"/>
      <c r="T3725" s="161"/>
      <c r="U3725" s="161"/>
      <c r="V3725" s="161"/>
      <c r="W3725" s="161"/>
      <c r="X3725" s="161"/>
      <c r="Y3725" s="161"/>
      <c r="Z3725" s="161"/>
      <c r="AA3725" s="161"/>
      <c r="AB3725" s="161"/>
      <c r="AC3725" s="161"/>
      <c r="AD3725" s="161"/>
      <c r="AE3725" s="161"/>
      <c r="AF3725" s="161"/>
      <c r="AG3725" s="161"/>
      <c r="AH3725" s="161"/>
      <c r="AI3725" s="161"/>
      <c r="AJ3725" s="161"/>
      <c r="AK3725" s="161"/>
      <c r="AL3725" s="161"/>
      <c r="AM3725" s="161"/>
      <c r="AN3725" s="161"/>
      <c r="AO3725" s="161"/>
      <c r="AP3725" s="161"/>
      <c r="AQ3725" s="161"/>
      <c r="AR3725" s="161"/>
      <c r="AS3725" s="161"/>
      <c r="AT3725" s="161"/>
      <c r="AU3725" s="161"/>
      <c r="AV3725" s="161"/>
      <c r="AW3725" s="161"/>
      <c r="AX3725" s="162"/>
      <c r="BC3725" s="16"/>
    </row>
    <row r="3726" spans="1:251" ht="12" customHeight="1">
      <c r="A3726" s="8"/>
      <c r="B3726" s="160"/>
      <c r="C3726" s="161"/>
      <c r="D3726" s="161"/>
      <c r="E3726" s="161"/>
      <c r="F3726" s="161"/>
      <c r="G3726" s="161"/>
      <c r="H3726" s="161"/>
      <c r="I3726" s="161"/>
      <c r="J3726" s="161"/>
      <c r="K3726" s="161"/>
      <c r="L3726" s="161"/>
      <c r="M3726" s="161"/>
      <c r="N3726" s="161"/>
      <c r="O3726" s="161"/>
      <c r="P3726" s="161"/>
      <c r="Q3726" s="161"/>
      <c r="R3726" s="161"/>
      <c r="S3726" s="161"/>
      <c r="T3726" s="161"/>
      <c r="U3726" s="161"/>
      <c r="V3726" s="161"/>
      <c r="W3726" s="161"/>
      <c r="X3726" s="161"/>
      <c r="Y3726" s="161"/>
      <c r="Z3726" s="161"/>
      <c r="AA3726" s="161"/>
      <c r="AB3726" s="161"/>
      <c r="AC3726" s="161"/>
      <c r="AD3726" s="161"/>
      <c r="AE3726" s="161"/>
      <c r="AF3726" s="161"/>
      <c r="AG3726" s="161"/>
      <c r="AH3726" s="161"/>
      <c r="AI3726" s="161"/>
      <c r="AJ3726" s="161"/>
      <c r="AK3726" s="161"/>
      <c r="AL3726" s="161"/>
      <c r="AM3726" s="161"/>
      <c r="AN3726" s="161"/>
      <c r="AO3726" s="161"/>
      <c r="AP3726" s="161"/>
      <c r="AQ3726" s="161"/>
      <c r="AR3726" s="161"/>
      <c r="AS3726" s="161"/>
      <c r="AT3726" s="161"/>
      <c r="AU3726" s="161"/>
      <c r="AV3726" s="161"/>
      <c r="AW3726" s="161"/>
      <c r="AX3726" s="162"/>
    </row>
    <row r="3727" spans="1:251" ht="12" customHeight="1">
      <c r="A3727" s="8"/>
      <c r="B3727" s="160"/>
      <c r="C3727" s="161"/>
      <c r="D3727" s="161"/>
      <c r="E3727" s="161"/>
      <c r="F3727" s="161"/>
      <c r="G3727" s="161"/>
      <c r="H3727" s="161"/>
      <c r="I3727" s="161"/>
      <c r="J3727" s="161"/>
      <c r="K3727" s="161"/>
      <c r="L3727" s="161"/>
      <c r="M3727" s="161"/>
      <c r="N3727" s="161"/>
      <c r="O3727" s="161"/>
      <c r="P3727" s="161"/>
      <c r="Q3727" s="161"/>
      <c r="R3727" s="161"/>
      <c r="S3727" s="161"/>
      <c r="T3727" s="161"/>
      <c r="U3727" s="161"/>
      <c r="V3727" s="161"/>
      <c r="W3727" s="161"/>
      <c r="X3727" s="161"/>
      <c r="Y3727" s="161"/>
      <c r="Z3727" s="161"/>
      <c r="AA3727" s="161"/>
      <c r="AB3727" s="161"/>
      <c r="AC3727" s="161"/>
      <c r="AD3727" s="161"/>
      <c r="AE3727" s="161"/>
      <c r="AF3727" s="161"/>
      <c r="AG3727" s="161"/>
      <c r="AH3727" s="161"/>
      <c r="AI3727" s="161"/>
      <c r="AJ3727" s="161"/>
      <c r="AK3727" s="161"/>
      <c r="AL3727" s="161"/>
      <c r="AM3727" s="161"/>
      <c r="AN3727" s="161"/>
      <c r="AO3727" s="161"/>
      <c r="AP3727" s="161"/>
      <c r="AQ3727" s="161"/>
      <c r="AR3727" s="161"/>
      <c r="AS3727" s="161"/>
      <c r="AT3727" s="161"/>
      <c r="AU3727" s="161"/>
      <c r="AV3727" s="161"/>
      <c r="AW3727" s="161"/>
      <c r="AX3727" s="162"/>
    </row>
    <row r="3728" spans="1:251" ht="12" customHeight="1">
      <c r="A3728" s="8"/>
      <c r="B3728" s="160"/>
      <c r="C3728" s="161"/>
      <c r="D3728" s="161"/>
      <c r="E3728" s="161"/>
      <c r="F3728" s="161"/>
      <c r="G3728" s="161"/>
      <c r="H3728" s="161"/>
      <c r="I3728" s="161"/>
      <c r="J3728" s="161"/>
      <c r="K3728" s="161"/>
      <c r="L3728" s="161"/>
      <c r="M3728" s="161"/>
      <c r="N3728" s="161"/>
      <c r="O3728" s="161"/>
      <c r="P3728" s="161"/>
      <c r="Q3728" s="161"/>
      <c r="R3728" s="161"/>
      <c r="S3728" s="161"/>
      <c r="T3728" s="161"/>
      <c r="U3728" s="161"/>
      <c r="V3728" s="161"/>
      <c r="W3728" s="161"/>
      <c r="X3728" s="161"/>
      <c r="Y3728" s="161"/>
      <c r="Z3728" s="161"/>
      <c r="AA3728" s="161"/>
      <c r="AB3728" s="161"/>
      <c r="AC3728" s="161"/>
      <c r="AD3728" s="161"/>
      <c r="AE3728" s="161"/>
      <c r="AF3728" s="161"/>
      <c r="AG3728" s="161"/>
      <c r="AH3728" s="161"/>
      <c r="AI3728" s="161"/>
      <c r="AJ3728" s="161"/>
      <c r="AK3728" s="161"/>
      <c r="AL3728" s="161"/>
      <c r="AM3728" s="161"/>
      <c r="AN3728" s="161"/>
      <c r="AO3728" s="161"/>
      <c r="AP3728" s="161"/>
      <c r="AQ3728" s="161"/>
      <c r="AR3728" s="161"/>
      <c r="AS3728" s="161"/>
      <c r="AT3728" s="161"/>
      <c r="AU3728" s="161"/>
      <c r="AV3728" s="161"/>
      <c r="AW3728" s="161"/>
      <c r="AX3728" s="162"/>
    </row>
    <row r="3729" spans="1:251" ht="15" thickBot="1">
      <c r="A3729" s="17"/>
      <c r="B3729" s="18"/>
      <c r="C3729" s="19"/>
      <c r="D3729" s="19"/>
      <c r="E3729" s="19"/>
      <c r="F3729" s="19"/>
      <c r="G3729" s="19"/>
      <c r="H3729" s="19"/>
      <c r="I3729" s="19"/>
      <c r="J3729" s="19"/>
      <c r="K3729" s="19"/>
      <c r="L3729" s="19"/>
      <c r="M3729" s="19"/>
      <c r="N3729" s="19"/>
      <c r="O3729" s="19"/>
      <c r="P3729" s="19"/>
      <c r="Q3729" s="19"/>
      <c r="R3729" s="19"/>
      <c r="S3729" s="19"/>
      <c r="T3729" s="19"/>
      <c r="U3729" s="19"/>
      <c r="V3729" s="19"/>
      <c r="W3729" s="19"/>
      <c r="X3729" s="19"/>
      <c r="Y3729" s="19"/>
      <c r="Z3729" s="19"/>
      <c r="AA3729" s="19"/>
      <c r="AB3729" s="19"/>
      <c r="AC3729" s="19"/>
      <c r="AD3729" s="19"/>
      <c r="AE3729" s="19"/>
      <c r="AF3729" s="19"/>
      <c r="AG3729" s="19"/>
      <c r="AH3729" s="19"/>
      <c r="AI3729" s="19"/>
      <c r="AJ3729" s="19"/>
      <c r="AK3729" s="19"/>
      <c r="AL3729" s="19"/>
      <c r="AM3729" s="19"/>
      <c r="AN3729" s="19"/>
      <c r="AO3729" s="19"/>
      <c r="AP3729" s="19"/>
      <c r="AQ3729" s="19"/>
      <c r="AR3729" s="19"/>
      <c r="AS3729" s="19"/>
      <c r="AT3729" s="19"/>
      <c r="AU3729" s="19"/>
      <c r="AV3729" s="19"/>
      <c r="AW3729" s="19"/>
      <c r="AX3729" s="20"/>
    </row>
    <row r="3730" spans="1:251">
      <c r="B3730" s="21"/>
    </row>
    <row r="3731" spans="1:251" ht="15" thickBot="1">
      <c r="A3731" s="11"/>
      <c r="B3731" s="10" t="s">
        <v>3</v>
      </c>
      <c r="C3731" s="8"/>
      <c r="D3731" s="8"/>
      <c r="E3731" s="8"/>
      <c r="F3731" s="8"/>
      <c r="G3731" s="8"/>
      <c r="H3731" s="8"/>
      <c r="I3731" s="8"/>
      <c r="J3731" s="8"/>
      <c r="K3731" s="8"/>
      <c r="L3731" s="9"/>
      <c r="M3731" s="9"/>
      <c r="N3731" s="9"/>
      <c r="O3731" s="9"/>
      <c r="P3731" s="8"/>
      <c r="Q3731" s="8"/>
      <c r="R3731" s="8"/>
      <c r="S3731" s="8"/>
      <c r="T3731" s="8"/>
      <c r="U3731" s="8"/>
      <c r="V3731" s="10"/>
      <c r="W3731" s="10"/>
      <c r="X3731" s="10"/>
      <c r="Y3731" s="10"/>
      <c r="Z3731" s="10"/>
      <c r="AA3731" s="10"/>
      <c r="AB3731" s="10"/>
      <c r="AC3731" s="10"/>
      <c r="AD3731" s="10"/>
      <c r="AE3731" s="10"/>
      <c r="AF3731" s="10"/>
      <c r="AG3731" s="10"/>
      <c r="AH3731" s="10"/>
      <c r="AI3731" s="10"/>
      <c r="AJ3731" s="10"/>
      <c r="AK3731" s="10"/>
      <c r="AL3731" s="10"/>
      <c r="AM3731" s="10"/>
      <c r="AN3731" s="10"/>
      <c r="AO3731" s="10"/>
      <c r="AP3731" s="10"/>
      <c r="AQ3731" s="10"/>
      <c r="AR3731" s="10"/>
      <c r="AS3731" s="10"/>
      <c r="AT3731" s="10"/>
      <c r="AU3731" s="10"/>
      <c r="AV3731" s="10"/>
      <c r="AW3731" s="10"/>
      <c r="AX3731" s="10"/>
      <c r="DI3731" s="6"/>
    </row>
    <row r="3732" spans="1:251" ht="14.4">
      <c r="A3732" s="8"/>
      <c r="B3732" s="12"/>
      <c r="C3732" s="7"/>
      <c r="D3732" s="7"/>
      <c r="E3732" s="7"/>
      <c r="F3732" s="7"/>
      <c r="G3732" s="7"/>
      <c r="H3732" s="7"/>
      <c r="I3732" s="7"/>
      <c r="J3732" s="7"/>
      <c r="K3732" s="7"/>
      <c r="L3732" s="13"/>
      <c r="M3732" s="13"/>
      <c r="N3732" s="13"/>
      <c r="O3732" s="13"/>
      <c r="P3732" s="7"/>
      <c r="Q3732" s="7"/>
      <c r="R3732" s="7"/>
      <c r="S3732" s="7"/>
      <c r="T3732" s="7"/>
      <c r="U3732" s="7"/>
      <c r="V3732" s="14"/>
      <c r="W3732" s="14"/>
      <c r="X3732" s="14"/>
      <c r="Y3732" s="14"/>
      <c r="Z3732" s="14"/>
      <c r="AA3732" s="14"/>
      <c r="AB3732" s="14"/>
      <c r="AC3732" s="14"/>
      <c r="AD3732" s="14"/>
      <c r="AE3732" s="14"/>
      <c r="AF3732" s="14"/>
      <c r="AG3732" s="14"/>
      <c r="AH3732" s="14"/>
      <c r="AI3732" s="14"/>
      <c r="AJ3732" s="14"/>
      <c r="AK3732" s="14"/>
      <c r="AL3732" s="14"/>
      <c r="AM3732" s="14"/>
      <c r="AN3732" s="14"/>
      <c r="AO3732" s="14"/>
      <c r="AP3732" s="14"/>
      <c r="AQ3732" s="14"/>
      <c r="AR3732" s="14"/>
      <c r="AS3732" s="14"/>
      <c r="AT3732" s="14"/>
      <c r="AU3732" s="14"/>
      <c r="AV3732" s="14"/>
      <c r="AW3732" s="14"/>
      <c r="AX3732" s="15"/>
    </row>
    <row r="3733" spans="1:251" ht="12" customHeight="1">
      <c r="A3733" s="8"/>
      <c r="B3733" s="160" t="s">
        <v>428</v>
      </c>
      <c r="C3733" s="161"/>
      <c r="D3733" s="161"/>
      <c r="E3733" s="161"/>
      <c r="F3733" s="161"/>
      <c r="G3733" s="161"/>
      <c r="H3733" s="161"/>
      <c r="I3733" s="161"/>
      <c r="J3733" s="161"/>
      <c r="K3733" s="161"/>
      <c r="L3733" s="161"/>
      <c r="M3733" s="161"/>
      <c r="N3733" s="161"/>
      <c r="O3733" s="161"/>
      <c r="P3733" s="161"/>
      <c r="Q3733" s="161"/>
      <c r="R3733" s="161"/>
      <c r="S3733" s="161"/>
      <c r="T3733" s="161"/>
      <c r="U3733" s="161"/>
      <c r="V3733" s="161"/>
      <c r="W3733" s="161"/>
      <c r="X3733" s="161"/>
      <c r="Y3733" s="161"/>
      <c r="Z3733" s="161"/>
      <c r="AA3733" s="161"/>
      <c r="AB3733" s="161"/>
      <c r="AC3733" s="161"/>
      <c r="AD3733" s="161"/>
      <c r="AE3733" s="161"/>
      <c r="AF3733" s="161"/>
      <c r="AG3733" s="161"/>
      <c r="AH3733" s="161"/>
      <c r="AI3733" s="161"/>
      <c r="AJ3733" s="161"/>
      <c r="AK3733" s="161"/>
      <c r="AL3733" s="161"/>
      <c r="AM3733" s="161"/>
      <c r="AN3733" s="161"/>
      <c r="AO3733" s="161"/>
      <c r="AP3733" s="161"/>
      <c r="AQ3733" s="161"/>
      <c r="AR3733" s="161"/>
      <c r="AS3733" s="161"/>
      <c r="AT3733" s="161"/>
      <c r="AU3733" s="161"/>
      <c r="AV3733" s="161"/>
      <c r="AW3733" s="161"/>
      <c r="AX3733" s="162"/>
    </row>
    <row r="3734" spans="1:251" ht="12" customHeight="1">
      <c r="A3734" s="8"/>
      <c r="B3734" s="160"/>
      <c r="C3734" s="161"/>
      <c r="D3734" s="161"/>
      <c r="E3734" s="161"/>
      <c r="F3734" s="161"/>
      <c r="G3734" s="161"/>
      <c r="H3734" s="161"/>
      <c r="I3734" s="161"/>
      <c r="J3734" s="161"/>
      <c r="K3734" s="161"/>
      <c r="L3734" s="161"/>
      <c r="M3734" s="161"/>
      <c r="N3734" s="161"/>
      <c r="O3734" s="161"/>
      <c r="P3734" s="161"/>
      <c r="Q3734" s="161"/>
      <c r="R3734" s="161"/>
      <c r="S3734" s="161"/>
      <c r="T3734" s="161"/>
      <c r="U3734" s="161"/>
      <c r="V3734" s="161"/>
      <c r="W3734" s="161"/>
      <c r="X3734" s="161"/>
      <c r="Y3734" s="161"/>
      <c r="Z3734" s="161"/>
      <c r="AA3734" s="161"/>
      <c r="AB3734" s="161"/>
      <c r="AC3734" s="161"/>
      <c r="AD3734" s="161"/>
      <c r="AE3734" s="161"/>
      <c r="AF3734" s="161"/>
      <c r="AG3734" s="161"/>
      <c r="AH3734" s="161"/>
      <c r="AI3734" s="161"/>
      <c r="AJ3734" s="161"/>
      <c r="AK3734" s="161"/>
      <c r="AL3734" s="161"/>
      <c r="AM3734" s="161"/>
      <c r="AN3734" s="161"/>
      <c r="AO3734" s="161"/>
      <c r="AP3734" s="161"/>
      <c r="AQ3734" s="161"/>
      <c r="AR3734" s="161"/>
      <c r="AS3734" s="161"/>
      <c r="AT3734" s="161"/>
      <c r="AU3734" s="161"/>
      <c r="AV3734" s="161"/>
      <c r="AW3734" s="161"/>
      <c r="AX3734" s="162"/>
      <c r="BC3734" s="16"/>
    </row>
    <row r="3735" spans="1:251" ht="12" customHeight="1">
      <c r="A3735" s="8"/>
      <c r="B3735" s="160"/>
      <c r="C3735" s="161"/>
      <c r="D3735" s="161"/>
      <c r="E3735" s="161"/>
      <c r="F3735" s="161"/>
      <c r="G3735" s="161"/>
      <c r="H3735" s="161"/>
      <c r="I3735" s="161"/>
      <c r="J3735" s="161"/>
      <c r="K3735" s="161"/>
      <c r="L3735" s="161"/>
      <c r="M3735" s="161"/>
      <c r="N3735" s="161"/>
      <c r="O3735" s="161"/>
      <c r="P3735" s="161"/>
      <c r="Q3735" s="161"/>
      <c r="R3735" s="161"/>
      <c r="S3735" s="161"/>
      <c r="T3735" s="161"/>
      <c r="U3735" s="161"/>
      <c r="V3735" s="161"/>
      <c r="W3735" s="161"/>
      <c r="X3735" s="161"/>
      <c r="Y3735" s="161"/>
      <c r="Z3735" s="161"/>
      <c r="AA3735" s="161"/>
      <c r="AB3735" s="161"/>
      <c r="AC3735" s="161"/>
      <c r="AD3735" s="161"/>
      <c r="AE3735" s="161"/>
      <c r="AF3735" s="161"/>
      <c r="AG3735" s="161"/>
      <c r="AH3735" s="161"/>
      <c r="AI3735" s="161"/>
      <c r="AJ3735" s="161"/>
      <c r="AK3735" s="161"/>
      <c r="AL3735" s="161"/>
      <c r="AM3735" s="161"/>
      <c r="AN3735" s="161"/>
      <c r="AO3735" s="161"/>
      <c r="AP3735" s="161"/>
      <c r="AQ3735" s="161"/>
      <c r="AR3735" s="161"/>
      <c r="AS3735" s="161"/>
      <c r="AT3735" s="161"/>
      <c r="AU3735" s="161"/>
      <c r="AV3735" s="161"/>
      <c r="AW3735" s="161"/>
      <c r="AX3735" s="162"/>
    </row>
    <row r="3736" spans="1:251" ht="12" customHeight="1">
      <c r="A3736" s="8"/>
      <c r="B3736" s="160"/>
      <c r="C3736" s="161"/>
      <c r="D3736" s="161"/>
      <c r="E3736" s="161"/>
      <c r="F3736" s="161"/>
      <c r="G3736" s="161"/>
      <c r="H3736" s="161"/>
      <c r="I3736" s="161"/>
      <c r="J3736" s="161"/>
      <c r="K3736" s="161"/>
      <c r="L3736" s="161"/>
      <c r="M3736" s="161"/>
      <c r="N3736" s="161"/>
      <c r="O3736" s="161"/>
      <c r="P3736" s="161"/>
      <c r="Q3736" s="161"/>
      <c r="R3736" s="161"/>
      <c r="S3736" s="161"/>
      <c r="T3736" s="161"/>
      <c r="U3736" s="161"/>
      <c r="V3736" s="161"/>
      <c r="W3736" s="161"/>
      <c r="X3736" s="161"/>
      <c r="Y3736" s="161"/>
      <c r="Z3736" s="161"/>
      <c r="AA3736" s="161"/>
      <c r="AB3736" s="161"/>
      <c r="AC3736" s="161"/>
      <c r="AD3736" s="161"/>
      <c r="AE3736" s="161"/>
      <c r="AF3736" s="161"/>
      <c r="AG3736" s="161"/>
      <c r="AH3736" s="161"/>
      <c r="AI3736" s="161"/>
      <c r="AJ3736" s="161"/>
      <c r="AK3736" s="161"/>
      <c r="AL3736" s="161"/>
      <c r="AM3736" s="161"/>
      <c r="AN3736" s="161"/>
      <c r="AO3736" s="161"/>
      <c r="AP3736" s="161"/>
      <c r="AQ3736" s="161"/>
      <c r="AR3736" s="161"/>
      <c r="AS3736" s="161"/>
      <c r="AT3736" s="161"/>
      <c r="AU3736" s="161"/>
      <c r="AV3736" s="161"/>
      <c r="AW3736" s="161"/>
      <c r="AX3736" s="162"/>
    </row>
    <row r="3737" spans="1:251" ht="12" customHeight="1">
      <c r="A3737" s="8"/>
      <c r="B3737" s="160"/>
      <c r="C3737" s="161"/>
      <c r="D3737" s="161"/>
      <c r="E3737" s="161"/>
      <c r="F3737" s="161"/>
      <c r="G3737" s="161"/>
      <c r="H3737" s="161"/>
      <c r="I3737" s="161"/>
      <c r="J3737" s="161"/>
      <c r="K3737" s="161"/>
      <c r="L3737" s="161"/>
      <c r="M3737" s="161"/>
      <c r="N3737" s="161"/>
      <c r="O3737" s="161"/>
      <c r="P3737" s="161"/>
      <c r="Q3737" s="161"/>
      <c r="R3737" s="161"/>
      <c r="S3737" s="161"/>
      <c r="T3737" s="161"/>
      <c r="U3737" s="161"/>
      <c r="V3737" s="161"/>
      <c r="W3737" s="161"/>
      <c r="X3737" s="161"/>
      <c r="Y3737" s="161"/>
      <c r="Z3737" s="161"/>
      <c r="AA3737" s="161"/>
      <c r="AB3737" s="161"/>
      <c r="AC3737" s="161"/>
      <c r="AD3737" s="161"/>
      <c r="AE3737" s="161"/>
      <c r="AF3737" s="161"/>
      <c r="AG3737" s="161"/>
      <c r="AH3737" s="161"/>
      <c r="AI3737" s="161"/>
      <c r="AJ3737" s="161"/>
      <c r="AK3737" s="161"/>
      <c r="AL3737" s="161"/>
      <c r="AM3737" s="161"/>
      <c r="AN3737" s="161"/>
      <c r="AO3737" s="161"/>
      <c r="AP3737" s="161"/>
      <c r="AQ3737" s="161"/>
      <c r="AR3737" s="161"/>
      <c r="AS3737" s="161"/>
      <c r="AT3737" s="161"/>
      <c r="AU3737" s="161"/>
      <c r="AV3737" s="161"/>
      <c r="AW3737" s="161"/>
      <c r="AX3737" s="162"/>
    </row>
    <row r="3738" spans="1:251" ht="15" thickBot="1">
      <c r="A3738" s="17"/>
      <c r="B3738" s="18"/>
      <c r="C3738" s="19"/>
      <c r="D3738" s="19"/>
      <c r="E3738" s="19"/>
      <c r="F3738" s="19"/>
      <c r="G3738" s="19"/>
      <c r="H3738" s="19"/>
      <c r="I3738" s="19"/>
      <c r="J3738" s="19"/>
      <c r="K3738" s="19"/>
      <c r="L3738" s="19"/>
      <c r="M3738" s="19"/>
      <c r="N3738" s="19"/>
      <c r="O3738" s="19"/>
      <c r="P3738" s="19"/>
      <c r="Q3738" s="19"/>
      <c r="R3738" s="19"/>
      <c r="S3738" s="19"/>
      <c r="T3738" s="19"/>
      <c r="U3738" s="19"/>
      <c r="V3738" s="19"/>
      <c r="W3738" s="19"/>
      <c r="X3738" s="19"/>
      <c r="Y3738" s="19"/>
      <c r="Z3738" s="19"/>
      <c r="AA3738" s="19"/>
      <c r="AB3738" s="19"/>
      <c r="AC3738" s="19"/>
      <c r="AD3738" s="19"/>
      <c r="AE3738" s="19"/>
      <c r="AF3738" s="19"/>
      <c r="AG3738" s="19"/>
      <c r="AH3738" s="19"/>
      <c r="AI3738" s="19"/>
      <c r="AJ3738" s="19"/>
      <c r="AK3738" s="19"/>
      <c r="AL3738" s="19"/>
      <c r="AM3738" s="19"/>
      <c r="AN3738" s="19"/>
      <c r="AO3738" s="19"/>
      <c r="AP3738" s="19"/>
      <c r="AQ3738" s="19"/>
      <c r="AR3738" s="19"/>
      <c r="AS3738" s="19"/>
      <c r="AT3738" s="19"/>
      <c r="AU3738" s="19"/>
      <c r="AV3738" s="19"/>
      <c r="AW3738" s="19"/>
      <c r="AX3738" s="20"/>
    </row>
    <row r="3739" spans="1:251">
      <c r="B3739" s="21"/>
    </row>
    <row r="3740" spans="1:251" ht="14.4">
      <c r="B3740" s="10" t="s">
        <v>4</v>
      </c>
      <c r="C3740" s="8"/>
      <c r="D3740" s="8"/>
      <c r="E3740" s="8"/>
      <c r="F3740" s="8"/>
      <c r="G3740" s="8"/>
      <c r="H3740" s="8"/>
      <c r="I3740" s="8"/>
      <c r="J3740" s="8"/>
      <c r="K3740" s="8"/>
      <c r="L3740" s="9"/>
      <c r="M3740" s="9"/>
      <c r="N3740" s="9"/>
      <c r="O3740" s="9"/>
      <c r="P3740" s="8"/>
      <c r="Q3740" s="8"/>
      <c r="R3740" s="8"/>
      <c r="S3740" s="8"/>
      <c r="T3740" s="8"/>
      <c r="U3740" s="8"/>
      <c r="V3740" s="10"/>
      <c r="W3740" s="10"/>
      <c r="X3740" s="10"/>
      <c r="Y3740" s="10"/>
      <c r="Z3740" s="10"/>
      <c r="AA3740" s="10"/>
      <c r="AB3740" s="10"/>
      <c r="AC3740" s="10"/>
      <c r="AD3740" s="10"/>
      <c r="AE3740" s="10"/>
      <c r="AF3740" s="10"/>
      <c r="AG3740" s="10"/>
      <c r="AH3740" s="10"/>
      <c r="AI3740" s="10"/>
      <c r="AJ3740" s="10"/>
      <c r="AK3740" s="10"/>
      <c r="AL3740" s="10"/>
      <c r="AM3740" s="10"/>
      <c r="AN3740" s="10"/>
      <c r="AO3740" s="10"/>
      <c r="AP3740" s="10"/>
      <c r="AQ3740" s="10"/>
      <c r="AR3740" s="10"/>
      <c r="AS3740" s="10"/>
      <c r="AT3740" s="10"/>
      <c r="AU3740" s="10"/>
      <c r="AV3740" s="10"/>
      <c r="AW3740" s="10"/>
      <c r="AX3740" s="10"/>
    </row>
    <row r="3741" spans="1:251" ht="15" thickBot="1">
      <c r="B3741" s="8"/>
      <c r="C3741" s="8"/>
      <c r="D3741" s="8"/>
      <c r="E3741" s="8"/>
      <c r="F3741" s="8"/>
      <c r="G3741" s="8"/>
      <c r="H3741" s="8"/>
      <c r="I3741" s="8"/>
      <c r="J3741" s="8"/>
      <c r="K3741" s="8"/>
      <c r="L3741" s="9"/>
      <c r="M3741" s="9"/>
      <c r="N3741" s="9"/>
      <c r="O3741" s="9"/>
      <c r="P3741" s="8"/>
      <c r="Q3741" s="8"/>
      <c r="R3741" s="8"/>
      <c r="S3741" s="8"/>
      <c r="T3741" s="8"/>
      <c r="U3741" s="8"/>
      <c r="V3741" s="10"/>
      <c r="W3741" s="10"/>
      <c r="X3741" s="10"/>
      <c r="Y3741" s="10"/>
      <c r="Z3741" s="10"/>
      <c r="AA3741" s="10"/>
      <c r="AB3741" s="10"/>
      <c r="AC3741" s="10"/>
      <c r="AD3741" s="10"/>
      <c r="AE3741" s="10"/>
      <c r="AF3741" s="10"/>
      <c r="AG3741" s="10"/>
      <c r="AH3741" s="10"/>
      <c r="AI3741" s="10"/>
      <c r="AJ3741" s="10"/>
      <c r="AK3741" s="10"/>
      <c r="AL3741" s="10"/>
      <c r="AM3741" s="10"/>
      <c r="AN3741" s="10"/>
      <c r="AO3741" s="10"/>
      <c r="AP3741" s="10"/>
      <c r="AQ3741" s="10"/>
      <c r="AR3741" s="10"/>
      <c r="AS3741" s="10"/>
      <c r="AT3741" s="10"/>
      <c r="AU3741" s="10"/>
      <c r="AV3741" s="10"/>
      <c r="AW3741" s="10"/>
      <c r="AX3741" s="22" t="s">
        <v>5</v>
      </c>
    </row>
    <row r="3742" spans="1:251" s="16" customFormat="1" ht="13.5" customHeight="1">
      <c r="A3742" s="8"/>
      <c r="B3742" s="163" t="s">
        <v>6</v>
      </c>
      <c r="C3742" s="164"/>
      <c r="D3742" s="164"/>
      <c r="E3742" s="164"/>
      <c r="F3742" s="164"/>
      <c r="G3742" s="164"/>
      <c r="H3742" s="164"/>
      <c r="I3742" s="164"/>
      <c r="J3742" s="164"/>
      <c r="K3742" s="164"/>
      <c r="L3742" s="164"/>
      <c r="M3742" s="164"/>
      <c r="N3742" s="164"/>
      <c r="O3742" s="164"/>
      <c r="P3742" s="164"/>
      <c r="Q3742" s="164"/>
      <c r="R3742" s="164"/>
      <c r="S3742" s="164"/>
      <c r="T3742" s="164"/>
      <c r="U3742" s="164"/>
      <c r="V3742" s="164"/>
      <c r="W3742" s="164"/>
      <c r="X3742" s="164"/>
      <c r="Y3742" s="164"/>
      <c r="Z3742" s="165"/>
      <c r="AA3742" s="169" t="s">
        <v>9</v>
      </c>
      <c r="AB3742" s="164"/>
      <c r="AC3742" s="164"/>
      <c r="AD3742" s="164"/>
      <c r="AE3742" s="164"/>
      <c r="AF3742" s="164"/>
      <c r="AG3742" s="164"/>
      <c r="AH3742" s="164"/>
      <c r="AI3742" s="165"/>
      <c r="AJ3742" s="169" t="s">
        <v>10</v>
      </c>
      <c r="AK3742" s="164"/>
      <c r="AL3742" s="164"/>
      <c r="AM3742" s="164"/>
      <c r="AN3742" s="164"/>
      <c r="AO3742" s="164"/>
      <c r="AP3742" s="164"/>
      <c r="AQ3742" s="164"/>
      <c r="AR3742" s="165"/>
      <c r="AS3742" s="169" t="s">
        <v>7</v>
      </c>
      <c r="AT3742" s="164"/>
      <c r="AU3742" s="164"/>
      <c r="AV3742" s="164"/>
      <c r="AW3742" s="164"/>
      <c r="AX3742" s="171"/>
      <c r="AY3742" s="2"/>
      <c r="AZ3742" s="2"/>
      <c r="BA3742" s="2"/>
      <c r="BB3742" s="2"/>
      <c r="BC3742" s="2"/>
      <c r="BD3742" s="2"/>
      <c r="BE3742" s="2"/>
      <c r="BF3742" s="2"/>
      <c r="BG3742" s="2"/>
      <c r="BH3742" s="2"/>
      <c r="BI3742" s="2"/>
      <c r="BJ3742" s="2"/>
      <c r="BK3742" s="2"/>
      <c r="BL3742" s="2"/>
      <c r="BM3742" s="2"/>
      <c r="BN3742" s="2"/>
      <c r="BO3742" s="2"/>
      <c r="BP3742" s="2"/>
      <c r="BQ3742" s="2"/>
      <c r="BR3742" s="2"/>
      <c r="BS3742" s="2"/>
      <c r="BT3742" s="2"/>
      <c r="BU3742" s="2"/>
      <c r="BV3742" s="2"/>
      <c r="BW3742" s="2"/>
      <c r="BX3742" s="2"/>
      <c r="BY3742" s="2"/>
      <c r="BZ3742" s="2"/>
      <c r="CA3742" s="2"/>
      <c r="CB3742" s="2"/>
      <c r="CC3742" s="2"/>
      <c r="CD3742" s="2"/>
      <c r="CE3742" s="2"/>
      <c r="CF3742" s="2"/>
      <c r="CG3742" s="2"/>
      <c r="CH3742" s="2"/>
      <c r="CI3742" s="2"/>
      <c r="CJ3742" s="2"/>
      <c r="CK3742" s="2"/>
      <c r="CL3742" s="2"/>
      <c r="CM3742" s="2"/>
      <c r="CN3742" s="2"/>
      <c r="CO3742" s="2"/>
      <c r="CP3742" s="2"/>
      <c r="CQ3742" s="2"/>
      <c r="CR3742" s="2"/>
      <c r="CS3742" s="2"/>
      <c r="CT3742" s="2"/>
      <c r="CU3742" s="2"/>
      <c r="CV3742" s="2"/>
      <c r="CW3742" s="2"/>
      <c r="CX3742" s="2"/>
      <c r="CY3742" s="2"/>
      <c r="CZ3742" s="2"/>
      <c r="DA3742" s="2"/>
      <c r="DB3742" s="2"/>
      <c r="DC3742" s="2"/>
      <c r="DD3742" s="2"/>
      <c r="DE3742" s="2"/>
      <c r="DF3742" s="2"/>
      <c r="DG3742" s="2"/>
      <c r="DH3742" s="2"/>
      <c r="DI3742" s="2"/>
      <c r="DJ3742" s="2"/>
      <c r="DK3742" s="2"/>
      <c r="DL3742" s="2"/>
      <c r="DM3742" s="2"/>
      <c r="DN3742" s="2"/>
      <c r="DO3742" s="2"/>
      <c r="DP3742" s="2"/>
      <c r="DQ3742" s="2"/>
      <c r="DR3742" s="2"/>
      <c r="DS3742" s="2"/>
      <c r="DT3742" s="2"/>
      <c r="DU3742" s="2"/>
      <c r="DV3742" s="2"/>
      <c r="DW3742" s="2"/>
      <c r="DX3742" s="2"/>
      <c r="DY3742" s="2"/>
      <c r="DZ3742" s="2"/>
      <c r="EA3742" s="2"/>
      <c r="EB3742" s="2"/>
      <c r="EC3742" s="2"/>
      <c r="ED3742" s="2"/>
      <c r="EE3742" s="2"/>
      <c r="EF3742" s="2"/>
      <c r="EG3742" s="2"/>
      <c r="EH3742" s="2"/>
      <c r="EI3742" s="2"/>
      <c r="EJ3742" s="2"/>
      <c r="EK3742" s="2"/>
      <c r="EL3742" s="2"/>
      <c r="EM3742" s="2"/>
      <c r="EN3742" s="2"/>
      <c r="EO3742" s="2"/>
      <c r="EP3742" s="2"/>
      <c r="EQ3742" s="2"/>
      <c r="ER3742" s="2"/>
      <c r="ES3742" s="2"/>
      <c r="ET3742" s="2"/>
      <c r="EU3742" s="2"/>
      <c r="EV3742" s="2"/>
      <c r="EW3742" s="2"/>
      <c r="EX3742" s="2"/>
      <c r="EY3742" s="2"/>
      <c r="EZ3742" s="2"/>
      <c r="FA3742" s="2"/>
      <c r="FB3742" s="2"/>
      <c r="FC3742" s="2"/>
      <c r="FD3742" s="2"/>
      <c r="FE3742" s="2"/>
      <c r="FF3742" s="2"/>
      <c r="FG3742" s="2"/>
      <c r="FH3742" s="2"/>
      <c r="FI3742" s="2"/>
      <c r="FJ3742" s="2"/>
      <c r="FK3742" s="2"/>
      <c r="FL3742" s="2"/>
      <c r="FM3742" s="2"/>
      <c r="FN3742" s="2"/>
      <c r="FO3742" s="2"/>
      <c r="FP3742" s="2"/>
      <c r="FQ3742" s="2"/>
      <c r="FR3742" s="2"/>
      <c r="FS3742" s="2"/>
      <c r="FT3742" s="2"/>
      <c r="FU3742" s="2"/>
      <c r="FV3742" s="2"/>
      <c r="FW3742" s="2"/>
      <c r="FX3742" s="2"/>
      <c r="FY3742" s="2"/>
      <c r="FZ3742" s="2"/>
      <c r="GA3742" s="2"/>
      <c r="GB3742" s="2"/>
      <c r="GC3742" s="2"/>
      <c r="GD3742" s="2"/>
      <c r="GE3742" s="2"/>
      <c r="GF3742" s="2"/>
      <c r="GG3742" s="2"/>
      <c r="GH3742" s="2"/>
      <c r="GI3742" s="2"/>
      <c r="GJ3742" s="2"/>
      <c r="GK3742" s="2"/>
      <c r="GL3742" s="2"/>
      <c r="GM3742" s="2"/>
      <c r="GN3742" s="2"/>
      <c r="GO3742" s="2"/>
      <c r="GP3742" s="2"/>
      <c r="GQ3742" s="2"/>
      <c r="GR3742" s="2"/>
      <c r="GS3742" s="2"/>
      <c r="GT3742" s="2"/>
      <c r="GU3742" s="2"/>
      <c r="GV3742" s="2"/>
      <c r="GW3742" s="2"/>
      <c r="GX3742" s="2"/>
      <c r="GY3742" s="2"/>
      <c r="GZ3742" s="2"/>
      <c r="HA3742" s="2"/>
      <c r="HB3742" s="2"/>
      <c r="HC3742" s="2"/>
      <c r="HD3742" s="2"/>
      <c r="HE3742" s="2"/>
      <c r="HF3742" s="2"/>
      <c r="HG3742" s="2"/>
      <c r="HH3742" s="2"/>
      <c r="HI3742" s="2"/>
      <c r="HJ3742" s="2"/>
      <c r="HK3742" s="2"/>
      <c r="HL3742" s="2"/>
      <c r="HM3742" s="2"/>
      <c r="HN3742" s="2"/>
      <c r="HO3742" s="2"/>
      <c r="HP3742" s="2"/>
      <c r="HQ3742" s="2"/>
      <c r="HR3742" s="2"/>
      <c r="HS3742" s="2"/>
      <c r="HT3742" s="2"/>
      <c r="HU3742" s="2"/>
      <c r="HV3742" s="2"/>
      <c r="HW3742" s="2"/>
      <c r="HX3742" s="2"/>
      <c r="HY3742" s="2"/>
      <c r="HZ3742" s="2"/>
      <c r="IA3742" s="2"/>
      <c r="IB3742" s="2"/>
      <c r="IC3742" s="2"/>
      <c r="ID3742" s="2"/>
      <c r="IE3742" s="2"/>
      <c r="IF3742" s="2"/>
      <c r="IG3742" s="2"/>
      <c r="IH3742" s="2"/>
      <c r="II3742" s="2"/>
      <c r="IJ3742" s="2"/>
      <c r="IK3742" s="2"/>
      <c r="IL3742" s="2"/>
      <c r="IM3742" s="2"/>
      <c r="IN3742" s="2"/>
      <c r="IO3742" s="2"/>
      <c r="IP3742" s="2"/>
      <c r="IQ3742" s="2"/>
    </row>
    <row r="3743" spans="1:251" s="16" customFormat="1">
      <c r="A3743" s="8"/>
      <c r="B3743" s="166"/>
      <c r="C3743" s="167"/>
      <c r="D3743" s="167"/>
      <c r="E3743" s="167"/>
      <c r="F3743" s="167"/>
      <c r="G3743" s="167"/>
      <c r="H3743" s="167"/>
      <c r="I3743" s="167"/>
      <c r="J3743" s="167"/>
      <c r="K3743" s="167"/>
      <c r="L3743" s="167"/>
      <c r="M3743" s="167"/>
      <c r="N3743" s="167"/>
      <c r="O3743" s="167"/>
      <c r="P3743" s="167"/>
      <c r="Q3743" s="167"/>
      <c r="R3743" s="167"/>
      <c r="S3743" s="167"/>
      <c r="T3743" s="167"/>
      <c r="U3743" s="167"/>
      <c r="V3743" s="167"/>
      <c r="W3743" s="167"/>
      <c r="X3743" s="167"/>
      <c r="Y3743" s="167"/>
      <c r="Z3743" s="168"/>
      <c r="AA3743" s="170"/>
      <c r="AB3743" s="167"/>
      <c r="AC3743" s="167"/>
      <c r="AD3743" s="167"/>
      <c r="AE3743" s="167"/>
      <c r="AF3743" s="167"/>
      <c r="AG3743" s="167"/>
      <c r="AH3743" s="167"/>
      <c r="AI3743" s="168"/>
      <c r="AJ3743" s="170"/>
      <c r="AK3743" s="167"/>
      <c r="AL3743" s="167"/>
      <c r="AM3743" s="167"/>
      <c r="AN3743" s="167"/>
      <c r="AO3743" s="167"/>
      <c r="AP3743" s="167"/>
      <c r="AQ3743" s="167"/>
      <c r="AR3743" s="168"/>
      <c r="AS3743" s="170"/>
      <c r="AT3743" s="167"/>
      <c r="AU3743" s="167"/>
      <c r="AV3743" s="167"/>
      <c r="AW3743" s="167"/>
      <c r="AX3743" s="172"/>
      <c r="AY3743" s="2"/>
      <c r="AZ3743" s="2"/>
      <c r="BA3743" s="2"/>
      <c r="BB3743" s="23"/>
      <c r="BC3743" s="24"/>
      <c r="BE3743" s="2"/>
      <c r="BF3743" s="2"/>
      <c r="BG3743" s="2"/>
      <c r="BH3743" s="2"/>
      <c r="BI3743" s="2"/>
      <c r="BJ3743" s="2"/>
      <c r="BK3743" s="2"/>
      <c r="BL3743" s="2"/>
      <c r="BM3743" s="2"/>
      <c r="BN3743" s="2"/>
      <c r="BO3743" s="2"/>
      <c r="BP3743" s="2"/>
      <c r="BQ3743" s="2"/>
      <c r="BR3743" s="2"/>
      <c r="BS3743" s="2"/>
      <c r="BT3743" s="2"/>
      <c r="BU3743" s="2"/>
      <c r="BV3743" s="2"/>
      <c r="BW3743" s="2"/>
      <c r="BX3743" s="2"/>
      <c r="BY3743" s="2"/>
      <c r="BZ3743" s="2"/>
      <c r="CA3743" s="2"/>
      <c r="CB3743" s="2"/>
      <c r="CC3743" s="2"/>
      <c r="CD3743" s="2"/>
      <c r="CE3743" s="2"/>
      <c r="CF3743" s="2"/>
      <c r="CG3743" s="2"/>
      <c r="CH3743" s="2"/>
      <c r="CI3743" s="2"/>
      <c r="CJ3743" s="2"/>
      <c r="CK3743" s="2"/>
      <c r="CL3743" s="2"/>
      <c r="CM3743" s="2"/>
      <c r="CN3743" s="2"/>
      <c r="CO3743" s="2"/>
      <c r="CP3743" s="2"/>
      <c r="CQ3743" s="2"/>
      <c r="CR3743" s="2"/>
      <c r="CS3743" s="2"/>
      <c r="CT3743" s="2"/>
      <c r="CU3743" s="2"/>
      <c r="CV3743" s="2"/>
      <c r="CW3743" s="2"/>
      <c r="CX3743" s="2"/>
      <c r="CY3743" s="2"/>
      <c r="CZ3743" s="2"/>
      <c r="DA3743" s="2"/>
      <c r="DB3743" s="2"/>
      <c r="DC3743" s="2"/>
      <c r="DD3743" s="2"/>
      <c r="DE3743" s="2"/>
      <c r="DF3743" s="2"/>
      <c r="DG3743" s="2"/>
      <c r="DH3743" s="2"/>
      <c r="DI3743" s="2"/>
      <c r="DJ3743" s="2"/>
      <c r="DK3743" s="2"/>
      <c r="DL3743" s="2"/>
      <c r="DM3743" s="2"/>
      <c r="DN3743" s="2"/>
      <c r="DO3743" s="2"/>
      <c r="DP3743" s="2"/>
      <c r="DQ3743" s="2"/>
      <c r="DR3743" s="2"/>
      <c r="DS3743" s="2"/>
      <c r="DT3743" s="2"/>
      <c r="DU3743" s="2"/>
      <c r="DV3743" s="2"/>
      <c r="DW3743" s="2"/>
      <c r="DX3743" s="2"/>
      <c r="DY3743" s="2"/>
      <c r="DZ3743" s="2"/>
      <c r="EA3743" s="2"/>
      <c r="EB3743" s="2"/>
      <c r="EC3743" s="2"/>
      <c r="ED3743" s="2"/>
      <c r="EE3743" s="2"/>
      <c r="EF3743" s="2"/>
      <c r="EG3743" s="2"/>
      <c r="EH3743" s="2"/>
      <c r="EI3743" s="2"/>
      <c r="EJ3743" s="2"/>
      <c r="EK3743" s="2"/>
      <c r="EL3743" s="2"/>
      <c r="EM3743" s="2"/>
      <c r="EN3743" s="2"/>
      <c r="EO3743" s="2"/>
      <c r="EP3743" s="2"/>
      <c r="EQ3743" s="2"/>
      <c r="ER3743" s="2"/>
      <c r="ES3743" s="2"/>
      <c r="ET3743" s="2"/>
      <c r="EU3743" s="2"/>
      <c r="EV3743" s="2"/>
      <c r="EW3743" s="2"/>
      <c r="EX3743" s="2"/>
      <c r="EY3743" s="2"/>
      <c r="EZ3743" s="2"/>
      <c r="FA3743" s="2"/>
      <c r="FB3743" s="2"/>
      <c r="FC3743" s="2"/>
      <c r="FD3743" s="2"/>
      <c r="FE3743" s="2"/>
      <c r="FF3743" s="2"/>
      <c r="FG3743" s="2"/>
      <c r="FH3743" s="2"/>
      <c r="FI3743" s="2"/>
      <c r="FJ3743" s="2"/>
      <c r="FK3743" s="2"/>
      <c r="FL3743" s="2"/>
      <c r="FM3743" s="2"/>
      <c r="FN3743" s="2"/>
      <c r="FO3743" s="2"/>
      <c r="FP3743" s="2"/>
      <c r="FQ3743" s="2"/>
      <c r="FR3743" s="2"/>
      <c r="FS3743" s="2"/>
      <c r="FT3743" s="2"/>
      <c r="FU3743" s="2"/>
      <c r="FV3743" s="2"/>
      <c r="FW3743" s="2"/>
      <c r="FX3743" s="2"/>
      <c r="FY3743" s="2"/>
      <c r="FZ3743" s="2"/>
      <c r="GA3743" s="2"/>
      <c r="GB3743" s="2"/>
      <c r="GC3743" s="2"/>
      <c r="GD3743" s="2"/>
      <c r="GE3743" s="2"/>
      <c r="GF3743" s="2"/>
      <c r="GG3743" s="2"/>
      <c r="GH3743" s="2"/>
      <c r="GI3743" s="2"/>
      <c r="GJ3743" s="2"/>
      <c r="GK3743" s="2"/>
      <c r="GL3743" s="2"/>
      <c r="GM3743" s="2"/>
      <c r="GN3743" s="2"/>
      <c r="GO3743" s="2"/>
      <c r="GP3743" s="2"/>
      <c r="GQ3743" s="2"/>
      <c r="GR3743" s="2"/>
      <c r="GS3743" s="2"/>
      <c r="GT3743" s="2"/>
      <c r="GU3743" s="2"/>
      <c r="GV3743" s="2"/>
      <c r="GW3743" s="2"/>
      <c r="GX3743" s="2"/>
      <c r="GY3743" s="2"/>
      <c r="GZ3743" s="2"/>
      <c r="HA3743" s="2"/>
      <c r="HB3743" s="2"/>
      <c r="HC3743" s="2"/>
      <c r="HD3743" s="2"/>
      <c r="HE3743" s="2"/>
      <c r="HF3743" s="2"/>
      <c r="HG3743" s="2"/>
      <c r="HH3743" s="2"/>
      <c r="HI3743" s="2"/>
      <c r="HJ3743" s="2"/>
      <c r="HK3743" s="2"/>
      <c r="HL3743" s="2"/>
      <c r="HM3743" s="2"/>
      <c r="HN3743" s="2"/>
      <c r="HO3743" s="2"/>
      <c r="HP3743" s="2"/>
      <c r="HQ3743" s="2"/>
      <c r="HR3743" s="2"/>
      <c r="HS3743" s="2"/>
      <c r="HT3743" s="2"/>
      <c r="HU3743" s="2"/>
      <c r="HV3743" s="2"/>
      <c r="HW3743" s="2"/>
      <c r="HX3743" s="2"/>
      <c r="HY3743" s="2"/>
      <c r="HZ3743" s="2"/>
      <c r="IA3743" s="2"/>
      <c r="IB3743" s="2"/>
      <c r="IC3743" s="2"/>
      <c r="ID3743" s="2"/>
      <c r="IE3743" s="2"/>
      <c r="IF3743" s="2"/>
      <c r="IG3743" s="2"/>
      <c r="IH3743" s="2"/>
      <c r="II3743" s="2"/>
      <c r="IJ3743" s="2"/>
      <c r="IK3743" s="2"/>
      <c r="IL3743" s="2"/>
      <c r="IM3743" s="2"/>
      <c r="IN3743" s="2"/>
      <c r="IO3743" s="2"/>
      <c r="IP3743" s="2"/>
      <c r="IQ3743" s="2"/>
    </row>
    <row r="3744" spans="1:251" s="16" customFormat="1" ht="18.75" customHeight="1">
      <c r="A3744" s="8"/>
      <c r="B3744" s="25"/>
      <c r="C3744" s="135" t="s">
        <v>753</v>
      </c>
      <c r="D3744" s="136"/>
      <c r="E3744" s="136"/>
      <c r="F3744" s="136"/>
      <c r="G3744" s="136"/>
      <c r="H3744" s="136"/>
      <c r="I3744" s="136"/>
      <c r="J3744" s="136"/>
      <c r="K3744" s="136"/>
      <c r="L3744" s="136"/>
      <c r="M3744" s="136"/>
      <c r="N3744" s="136"/>
      <c r="O3744" s="136"/>
      <c r="P3744" s="136"/>
      <c r="Q3744" s="136"/>
      <c r="R3744" s="136"/>
      <c r="S3744" s="136"/>
      <c r="T3744" s="136"/>
      <c r="U3744" s="136"/>
      <c r="V3744" s="136"/>
      <c r="W3744" s="136"/>
      <c r="X3744" s="136"/>
      <c r="Y3744" s="136"/>
      <c r="Z3744" s="137"/>
      <c r="AA3744" s="138">
        <v>370000</v>
      </c>
      <c r="AB3744" s="139"/>
      <c r="AC3744" s="139"/>
      <c r="AD3744" s="139"/>
      <c r="AE3744" s="139"/>
      <c r="AF3744" s="139"/>
      <c r="AG3744" s="139"/>
      <c r="AH3744" s="139"/>
      <c r="AI3744" s="140"/>
      <c r="AJ3744" s="138">
        <v>1212000</v>
      </c>
      <c r="AK3744" s="139"/>
      <c r="AL3744" s="139"/>
      <c r="AM3744" s="139"/>
      <c r="AN3744" s="139"/>
      <c r="AO3744" s="139"/>
      <c r="AP3744" s="139"/>
      <c r="AQ3744" s="139"/>
      <c r="AR3744" s="140"/>
      <c r="AS3744" s="141"/>
      <c r="AT3744" s="142"/>
      <c r="AU3744" s="142"/>
      <c r="AV3744" s="142"/>
      <c r="AW3744" s="142"/>
      <c r="AX3744" s="143"/>
      <c r="AY3744" s="2"/>
      <c r="AZ3744" s="2"/>
      <c r="BA3744" s="2"/>
      <c r="BB3744" s="2"/>
      <c r="BC3744" s="2"/>
      <c r="BD3744" s="2"/>
      <c r="BE3744" s="2"/>
      <c r="BF3744" s="2"/>
      <c r="BG3744" s="2"/>
      <c r="BH3744" s="2"/>
      <c r="BI3744" s="2"/>
      <c r="BJ3744" s="2"/>
      <c r="BK3744" s="2"/>
      <c r="BL3744" s="2"/>
      <c r="BM3744" s="2"/>
      <c r="BN3744" s="2"/>
      <c r="BO3744" s="2"/>
      <c r="BP3744" s="2"/>
      <c r="BQ3744" s="2"/>
      <c r="BR3744" s="2"/>
      <c r="BS3744" s="2"/>
      <c r="BT3744" s="2"/>
      <c r="BU3744" s="2"/>
      <c r="BV3744" s="2"/>
      <c r="BW3744" s="2"/>
      <c r="BX3744" s="2"/>
      <c r="BY3744" s="2"/>
      <c r="BZ3744" s="2"/>
      <c r="CA3744" s="2"/>
      <c r="CB3744" s="2"/>
      <c r="CC3744" s="2"/>
      <c r="CD3744" s="2"/>
      <c r="CE3744" s="2"/>
      <c r="CF3744" s="2"/>
      <c r="CG3744" s="2"/>
      <c r="CH3744" s="2"/>
      <c r="CI3744" s="2"/>
      <c r="CJ3744" s="2"/>
      <c r="CK3744" s="2"/>
      <c r="CL3744" s="2"/>
      <c r="CM3744" s="2"/>
      <c r="CN3744" s="2"/>
      <c r="CO3744" s="2"/>
      <c r="CP3744" s="2"/>
      <c r="CQ3744" s="2"/>
      <c r="CR3744" s="2"/>
      <c r="CS3744" s="2"/>
      <c r="CT3744" s="2"/>
      <c r="CU3744" s="2"/>
      <c r="CV3744" s="2"/>
      <c r="CW3744" s="2"/>
      <c r="CX3744" s="2"/>
      <c r="CY3744" s="2"/>
      <c r="CZ3744" s="2"/>
      <c r="DA3744" s="2"/>
      <c r="DB3744" s="2"/>
      <c r="DC3744" s="2"/>
      <c r="DD3744" s="2"/>
      <c r="DE3744" s="2"/>
      <c r="DF3744" s="2"/>
      <c r="DG3744" s="2"/>
      <c r="DH3744" s="2"/>
      <c r="DI3744" s="2"/>
      <c r="DJ3744" s="2"/>
      <c r="DK3744" s="2"/>
      <c r="DL3744" s="2"/>
      <c r="DM3744" s="2"/>
      <c r="DN3744" s="2"/>
      <c r="DO3744" s="2"/>
      <c r="DP3744" s="2"/>
      <c r="DQ3744" s="2"/>
      <c r="DR3744" s="2"/>
      <c r="DS3744" s="2"/>
      <c r="DT3744" s="2"/>
      <c r="DU3744" s="2"/>
      <c r="DV3744" s="2"/>
      <c r="DW3744" s="2"/>
      <c r="DX3744" s="2"/>
      <c r="DY3744" s="2"/>
      <c r="DZ3744" s="2"/>
      <c r="EA3744" s="2"/>
      <c r="EB3744" s="2"/>
      <c r="EC3744" s="2"/>
      <c r="ED3744" s="2"/>
      <c r="EE3744" s="2"/>
      <c r="EF3744" s="2"/>
      <c r="EG3744" s="2"/>
      <c r="EH3744" s="2"/>
      <c r="EI3744" s="2"/>
      <c r="EJ3744" s="2"/>
      <c r="EK3744" s="2"/>
      <c r="EL3744" s="2"/>
      <c r="EM3744" s="2"/>
      <c r="EN3744" s="2"/>
      <c r="EO3744" s="2"/>
      <c r="EP3744" s="2"/>
      <c r="EQ3744" s="2"/>
      <c r="ER3744" s="2"/>
      <c r="ES3744" s="2"/>
      <c r="ET3744" s="2"/>
      <c r="EU3744" s="2"/>
      <c r="EV3744" s="2"/>
      <c r="EW3744" s="2"/>
      <c r="EX3744" s="2"/>
      <c r="EY3744" s="2"/>
      <c r="EZ3744" s="2"/>
      <c r="FA3744" s="2"/>
      <c r="FB3744" s="2"/>
      <c r="FC3744" s="2"/>
      <c r="FD3744" s="2"/>
      <c r="FE3744" s="2"/>
      <c r="FF3744" s="2"/>
      <c r="FG3744" s="2"/>
      <c r="FH3744" s="2"/>
      <c r="FI3744" s="2"/>
      <c r="FJ3744" s="2"/>
      <c r="FK3744" s="2"/>
      <c r="FL3744" s="2"/>
      <c r="FM3744" s="2"/>
      <c r="FN3744" s="2"/>
      <c r="FO3744" s="2"/>
      <c r="FP3744" s="2"/>
      <c r="FQ3744" s="2"/>
      <c r="FR3744" s="2"/>
      <c r="FS3744" s="2"/>
      <c r="FT3744" s="2"/>
      <c r="FU3744" s="2"/>
      <c r="FV3744" s="2"/>
      <c r="FW3744" s="2"/>
      <c r="FX3744" s="2"/>
      <c r="FY3744" s="2"/>
      <c r="FZ3744" s="2"/>
      <c r="GA3744" s="2"/>
      <c r="GB3744" s="2"/>
      <c r="GC3744" s="2"/>
      <c r="GD3744" s="2"/>
      <c r="GE3744" s="2"/>
      <c r="GF3744" s="2"/>
      <c r="GG3744" s="2"/>
      <c r="GH3744" s="2"/>
      <c r="GI3744" s="2"/>
      <c r="GJ3744" s="2"/>
      <c r="GK3744" s="2"/>
      <c r="GL3744" s="2"/>
      <c r="GM3744" s="2"/>
      <c r="GN3744" s="2"/>
      <c r="GO3744" s="2"/>
      <c r="GP3744" s="2"/>
      <c r="GQ3744" s="2"/>
      <c r="GR3744" s="2"/>
      <c r="GS3744" s="2"/>
      <c r="GT3744" s="2"/>
      <c r="GU3744" s="2"/>
      <c r="GV3744" s="2"/>
      <c r="GW3744" s="2"/>
      <c r="GX3744" s="2"/>
      <c r="GY3744" s="2"/>
      <c r="GZ3744" s="2"/>
      <c r="HA3744" s="2"/>
      <c r="HB3744" s="2"/>
      <c r="HC3744" s="2"/>
      <c r="HD3744" s="2"/>
      <c r="HE3744" s="2"/>
      <c r="HF3744" s="2"/>
      <c r="HG3744" s="2"/>
      <c r="HH3744" s="2"/>
      <c r="HI3744" s="2"/>
      <c r="HJ3744" s="2"/>
      <c r="HK3744" s="2"/>
      <c r="HL3744" s="2"/>
      <c r="HM3744" s="2"/>
      <c r="HN3744" s="2"/>
      <c r="HO3744" s="2"/>
      <c r="HP3744" s="2"/>
      <c r="HQ3744" s="2"/>
      <c r="HR3744" s="2"/>
      <c r="HS3744" s="2"/>
      <c r="HT3744" s="2"/>
      <c r="HU3744" s="2"/>
      <c r="HV3744" s="2"/>
      <c r="HW3744" s="2"/>
      <c r="HX3744" s="2"/>
      <c r="HY3744" s="2"/>
      <c r="HZ3744" s="2"/>
      <c r="IA3744" s="2"/>
      <c r="IB3744" s="2"/>
      <c r="IC3744" s="2"/>
      <c r="ID3744" s="2"/>
      <c r="IE3744" s="2"/>
      <c r="IF3744" s="2"/>
      <c r="IG3744" s="2"/>
      <c r="IH3744" s="2"/>
      <c r="II3744" s="2"/>
      <c r="IJ3744" s="2"/>
      <c r="IK3744" s="2"/>
      <c r="IL3744" s="2"/>
      <c r="IM3744" s="2"/>
      <c r="IN3744" s="2"/>
      <c r="IO3744" s="2"/>
      <c r="IP3744" s="2"/>
      <c r="IQ3744" s="2"/>
    </row>
    <row r="3745" spans="1:251" s="16" customFormat="1" ht="18.75" customHeight="1">
      <c r="A3745" s="8"/>
      <c r="B3745" s="25"/>
      <c r="C3745" s="135" t="s">
        <v>148</v>
      </c>
      <c r="D3745" s="136"/>
      <c r="E3745" s="136"/>
      <c r="F3745" s="136"/>
      <c r="G3745" s="136"/>
      <c r="H3745" s="136"/>
      <c r="I3745" s="136"/>
      <c r="J3745" s="136"/>
      <c r="K3745" s="136"/>
      <c r="L3745" s="136"/>
      <c r="M3745" s="136"/>
      <c r="N3745" s="136"/>
      <c r="O3745" s="136"/>
      <c r="P3745" s="136"/>
      <c r="Q3745" s="136"/>
      <c r="R3745" s="136"/>
      <c r="S3745" s="136"/>
      <c r="T3745" s="136"/>
      <c r="U3745" s="136"/>
      <c r="V3745" s="136"/>
      <c r="W3745" s="136"/>
      <c r="X3745" s="136"/>
      <c r="Y3745" s="136"/>
      <c r="Z3745" s="137"/>
      <c r="AA3745" s="138">
        <v>3000</v>
      </c>
      <c r="AB3745" s="139"/>
      <c r="AC3745" s="139"/>
      <c r="AD3745" s="139"/>
      <c r="AE3745" s="139"/>
      <c r="AF3745" s="139"/>
      <c r="AG3745" s="139"/>
      <c r="AH3745" s="139"/>
      <c r="AI3745" s="140"/>
      <c r="AJ3745" s="138">
        <v>12000</v>
      </c>
      <c r="AK3745" s="139"/>
      <c r="AL3745" s="139"/>
      <c r="AM3745" s="139"/>
      <c r="AN3745" s="139"/>
      <c r="AO3745" s="139"/>
      <c r="AP3745" s="139"/>
      <c r="AQ3745" s="139"/>
      <c r="AR3745" s="140"/>
      <c r="AS3745" s="141"/>
      <c r="AT3745" s="142"/>
      <c r="AU3745" s="142"/>
      <c r="AV3745" s="142"/>
      <c r="AW3745" s="142"/>
      <c r="AX3745" s="143"/>
      <c r="AY3745" s="2"/>
      <c r="AZ3745" s="2"/>
      <c r="BA3745" s="2"/>
      <c r="BB3745" s="2"/>
      <c r="BC3745" s="2"/>
      <c r="BD3745" s="2"/>
      <c r="BE3745" s="2"/>
      <c r="BF3745" s="2"/>
      <c r="BG3745" s="2"/>
      <c r="BH3745" s="2"/>
      <c r="BI3745" s="2"/>
      <c r="BJ3745" s="2"/>
      <c r="BK3745" s="2"/>
      <c r="BL3745" s="2"/>
      <c r="BM3745" s="2"/>
      <c r="BN3745" s="2"/>
      <c r="BO3745" s="2"/>
      <c r="BP3745" s="2"/>
      <c r="BQ3745" s="2"/>
      <c r="BR3745" s="2"/>
      <c r="BS3745" s="2"/>
      <c r="BT3745" s="2"/>
      <c r="BU3745" s="2"/>
      <c r="BV3745" s="2"/>
      <c r="BW3745" s="2"/>
      <c r="BX3745" s="2"/>
      <c r="BY3745" s="2"/>
      <c r="BZ3745" s="2"/>
      <c r="CA3745" s="2"/>
      <c r="CB3745" s="2"/>
      <c r="CC3745" s="2"/>
      <c r="CD3745" s="2"/>
      <c r="CE3745" s="2"/>
      <c r="CF3745" s="2"/>
      <c r="CG3745" s="2"/>
      <c r="CH3745" s="2"/>
      <c r="CI3745" s="2"/>
      <c r="CJ3745" s="2"/>
      <c r="CK3745" s="2"/>
      <c r="CL3745" s="2"/>
      <c r="CM3745" s="2"/>
      <c r="CN3745" s="2"/>
      <c r="CO3745" s="2"/>
      <c r="CP3745" s="2"/>
      <c r="CQ3745" s="2"/>
      <c r="CR3745" s="2"/>
      <c r="CS3745" s="2"/>
      <c r="CT3745" s="2"/>
      <c r="CU3745" s="2"/>
      <c r="CV3745" s="2"/>
      <c r="CW3745" s="2"/>
      <c r="CX3745" s="2"/>
      <c r="CY3745" s="2"/>
      <c r="CZ3745" s="2"/>
      <c r="DA3745" s="2"/>
      <c r="DB3745" s="2"/>
      <c r="DC3745" s="2"/>
      <c r="DD3745" s="2"/>
      <c r="DE3745" s="2"/>
      <c r="DF3745" s="2"/>
      <c r="DG3745" s="2"/>
      <c r="DH3745" s="2"/>
      <c r="DI3745" s="2"/>
      <c r="DJ3745" s="2"/>
      <c r="DK3745" s="2"/>
      <c r="DL3745" s="2"/>
      <c r="DM3745" s="2"/>
      <c r="DN3745" s="2"/>
      <c r="DO3745" s="2"/>
      <c r="DP3745" s="2"/>
      <c r="DQ3745" s="2"/>
      <c r="DR3745" s="2"/>
      <c r="DS3745" s="2"/>
      <c r="DT3745" s="2"/>
      <c r="DU3745" s="2"/>
      <c r="DV3745" s="2"/>
      <c r="DW3745" s="2"/>
      <c r="DX3745" s="2"/>
      <c r="DY3745" s="2"/>
      <c r="DZ3745" s="2"/>
      <c r="EA3745" s="2"/>
      <c r="EB3745" s="2"/>
      <c r="EC3745" s="2"/>
      <c r="ED3745" s="2"/>
      <c r="EE3745" s="2"/>
      <c r="EF3745" s="2"/>
      <c r="EG3745" s="2"/>
      <c r="EH3745" s="2"/>
      <c r="EI3745" s="2"/>
      <c r="EJ3745" s="2"/>
      <c r="EK3745" s="2"/>
      <c r="EL3745" s="2"/>
      <c r="EM3745" s="2"/>
      <c r="EN3745" s="2"/>
      <c r="EO3745" s="2"/>
      <c r="EP3745" s="2"/>
      <c r="EQ3745" s="2"/>
      <c r="ER3745" s="2"/>
      <c r="ES3745" s="2"/>
      <c r="ET3745" s="2"/>
      <c r="EU3745" s="2"/>
      <c r="EV3745" s="2"/>
      <c r="EW3745" s="2"/>
      <c r="EX3745" s="2"/>
      <c r="EY3745" s="2"/>
      <c r="EZ3745" s="2"/>
      <c r="FA3745" s="2"/>
      <c r="FB3745" s="2"/>
      <c r="FC3745" s="2"/>
      <c r="FD3745" s="2"/>
      <c r="FE3745" s="2"/>
      <c r="FF3745" s="2"/>
      <c r="FG3745" s="2"/>
      <c r="FH3745" s="2"/>
      <c r="FI3745" s="2"/>
      <c r="FJ3745" s="2"/>
      <c r="FK3745" s="2"/>
      <c r="FL3745" s="2"/>
      <c r="FM3745" s="2"/>
      <c r="FN3745" s="2"/>
      <c r="FO3745" s="2"/>
      <c r="FP3745" s="2"/>
      <c r="FQ3745" s="2"/>
      <c r="FR3745" s="2"/>
      <c r="FS3745" s="2"/>
      <c r="FT3745" s="2"/>
      <c r="FU3745" s="2"/>
      <c r="FV3745" s="2"/>
      <c r="FW3745" s="2"/>
      <c r="FX3745" s="2"/>
      <c r="FY3745" s="2"/>
      <c r="FZ3745" s="2"/>
      <c r="GA3745" s="2"/>
      <c r="GB3745" s="2"/>
      <c r="GC3745" s="2"/>
      <c r="GD3745" s="2"/>
      <c r="GE3745" s="2"/>
      <c r="GF3745" s="2"/>
      <c r="GG3745" s="2"/>
      <c r="GH3745" s="2"/>
      <c r="GI3745" s="2"/>
      <c r="GJ3745" s="2"/>
      <c r="GK3745" s="2"/>
      <c r="GL3745" s="2"/>
      <c r="GM3745" s="2"/>
      <c r="GN3745" s="2"/>
      <c r="GO3745" s="2"/>
      <c r="GP3745" s="2"/>
      <c r="GQ3745" s="2"/>
      <c r="GR3745" s="2"/>
      <c r="GS3745" s="2"/>
      <c r="GT3745" s="2"/>
      <c r="GU3745" s="2"/>
      <c r="GV3745" s="2"/>
      <c r="GW3745" s="2"/>
      <c r="GX3745" s="2"/>
      <c r="GY3745" s="2"/>
      <c r="GZ3745" s="2"/>
      <c r="HA3745" s="2"/>
      <c r="HB3745" s="2"/>
      <c r="HC3745" s="2"/>
      <c r="HD3745" s="2"/>
      <c r="HE3745" s="2"/>
      <c r="HF3745" s="2"/>
      <c r="HG3745" s="2"/>
      <c r="HH3745" s="2"/>
      <c r="HI3745" s="2"/>
      <c r="HJ3745" s="2"/>
      <c r="HK3745" s="2"/>
      <c r="HL3745" s="2"/>
      <c r="HM3745" s="2"/>
      <c r="HN3745" s="2"/>
      <c r="HO3745" s="2"/>
      <c r="HP3745" s="2"/>
      <c r="HQ3745" s="2"/>
      <c r="HR3745" s="2"/>
      <c r="HS3745" s="2"/>
      <c r="HT3745" s="2"/>
      <c r="HU3745" s="2"/>
      <c r="HV3745" s="2"/>
      <c r="HW3745" s="2"/>
      <c r="HX3745" s="2"/>
      <c r="HY3745" s="2"/>
      <c r="HZ3745" s="2"/>
      <c r="IA3745" s="2"/>
      <c r="IB3745" s="2"/>
      <c r="IC3745" s="2"/>
      <c r="ID3745" s="2"/>
      <c r="IE3745" s="2"/>
      <c r="IF3745" s="2"/>
      <c r="IG3745" s="2"/>
      <c r="IH3745" s="2"/>
      <c r="II3745" s="2"/>
      <c r="IJ3745" s="2"/>
      <c r="IK3745" s="2"/>
      <c r="IL3745" s="2"/>
      <c r="IM3745" s="2"/>
      <c r="IN3745" s="2"/>
      <c r="IO3745" s="2"/>
      <c r="IP3745" s="2"/>
      <c r="IQ3745" s="2"/>
    </row>
    <row r="3746" spans="1:251" s="16" customFormat="1" ht="18.75" customHeight="1" thickBot="1">
      <c r="A3746" s="17"/>
      <c r="B3746" s="144" t="s">
        <v>11</v>
      </c>
      <c r="C3746" s="145"/>
      <c r="D3746" s="145"/>
      <c r="E3746" s="145"/>
      <c r="F3746" s="145"/>
      <c r="G3746" s="145"/>
      <c r="H3746" s="145"/>
      <c r="I3746" s="145"/>
      <c r="J3746" s="145"/>
      <c r="K3746" s="145"/>
      <c r="L3746" s="145"/>
      <c r="M3746" s="145"/>
      <c r="N3746" s="145"/>
      <c r="O3746" s="145"/>
      <c r="P3746" s="145"/>
      <c r="Q3746" s="145"/>
      <c r="R3746" s="145"/>
      <c r="S3746" s="145"/>
      <c r="T3746" s="145"/>
      <c r="U3746" s="145"/>
      <c r="V3746" s="145"/>
      <c r="W3746" s="145"/>
      <c r="X3746" s="145"/>
      <c r="Y3746" s="145"/>
      <c r="Z3746" s="146"/>
      <c r="AA3746" s="147">
        <f>SUM($AA$3744:$AA$3745)</f>
        <v>373000</v>
      </c>
      <c r="AB3746" s="148"/>
      <c r="AC3746" s="148"/>
      <c r="AD3746" s="148"/>
      <c r="AE3746" s="148"/>
      <c r="AF3746" s="148"/>
      <c r="AG3746" s="148"/>
      <c r="AH3746" s="148"/>
      <c r="AI3746" s="149"/>
      <c r="AJ3746" s="147">
        <f>SUM($AJ$3744:$AJ$3745)</f>
        <v>1224000</v>
      </c>
      <c r="AK3746" s="148"/>
      <c r="AL3746" s="148"/>
      <c r="AM3746" s="148"/>
      <c r="AN3746" s="148"/>
      <c r="AO3746" s="148"/>
      <c r="AP3746" s="148"/>
      <c r="AQ3746" s="148"/>
      <c r="AR3746" s="149"/>
      <c r="AS3746" s="150"/>
      <c r="AT3746" s="151"/>
      <c r="AU3746" s="151"/>
      <c r="AV3746" s="151"/>
      <c r="AW3746" s="151"/>
      <c r="AX3746" s="152"/>
      <c r="AY3746" s="2"/>
      <c r="AZ3746" s="2"/>
      <c r="BA3746" s="2"/>
      <c r="BB3746" s="2"/>
      <c r="BC3746" s="2"/>
      <c r="BD3746" s="2"/>
      <c r="BE3746" s="2"/>
      <c r="BF3746" s="2"/>
      <c r="BG3746" s="2"/>
      <c r="BH3746" s="2"/>
      <c r="BI3746" s="2"/>
      <c r="BJ3746" s="2"/>
      <c r="BK3746" s="2"/>
      <c r="BL3746" s="2"/>
      <c r="BM3746" s="2"/>
      <c r="BN3746" s="2"/>
      <c r="BO3746" s="2"/>
      <c r="BP3746" s="2"/>
      <c r="BQ3746" s="2"/>
      <c r="BR3746" s="2"/>
      <c r="BS3746" s="2"/>
      <c r="BT3746" s="2"/>
      <c r="BU3746" s="2"/>
      <c r="BV3746" s="2"/>
      <c r="BW3746" s="2"/>
      <c r="BX3746" s="2"/>
      <c r="BY3746" s="2"/>
      <c r="BZ3746" s="2"/>
      <c r="CA3746" s="2"/>
      <c r="CB3746" s="2"/>
      <c r="CC3746" s="2"/>
      <c r="CD3746" s="2"/>
      <c r="CE3746" s="2"/>
      <c r="CF3746" s="2"/>
      <c r="CG3746" s="2"/>
      <c r="CH3746" s="2"/>
      <c r="CI3746" s="2"/>
      <c r="CJ3746" s="2"/>
      <c r="CK3746" s="2"/>
      <c r="CL3746" s="2"/>
      <c r="CM3746" s="2"/>
      <c r="CN3746" s="2"/>
      <c r="CO3746" s="2"/>
      <c r="CP3746" s="2"/>
      <c r="CQ3746" s="2"/>
      <c r="CR3746" s="2"/>
      <c r="CS3746" s="2"/>
      <c r="CT3746" s="2"/>
      <c r="CU3746" s="2"/>
      <c r="CV3746" s="2"/>
      <c r="CW3746" s="2"/>
      <c r="CX3746" s="2"/>
      <c r="CY3746" s="2"/>
      <c r="CZ3746" s="2"/>
      <c r="DA3746" s="2"/>
      <c r="DB3746" s="2"/>
      <c r="DC3746" s="2"/>
      <c r="DD3746" s="2"/>
      <c r="DE3746" s="2"/>
      <c r="DF3746" s="2"/>
      <c r="DG3746" s="2"/>
      <c r="DH3746" s="2"/>
      <c r="DI3746" s="2"/>
      <c r="DJ3746" s="2"/>
      <c r="DK3746" s="2"/>
      <c r="DL3746" s="2"/>
      <c r="DM3746" s="2"/>
      <c r="DN3746" s="2"/>
      <c r="DO3746" s="2"/>
      <c r="DP3746" s="2"/>
      <c r="DQ3746" s="2"/>
      <c r="DR3746" s="2"/>
      <c r="DS3746" s="2"/>
      <c r="DT3746" s="2"/>
      <c r="DU3746" s="2"/>
      <c r="DV3746" s="2"/>
      <c r="DW3746" s="2"/>
      <c r="DX3746" s="2"/>
      <c r="DY3746" s="2"/>
      <c r="DZ3746" s="2"/>
      <c r="EA3746" s="2"/>
      <c r="EB3746" s="2"/>
      <c r="EC3746" s="2"/>
      <c r="ED3746" s="2"/>
      <c r="EE3746" s="2"/>
      <c r="EF3746" s="2"/>
      <c r="EG3746" s="2"/>
      <c r="EH3746" s="2"/>
      <c r="EI3746" s="2"/>
      <c r="EJ3746" s="2"/>
      <c r="EK3746" s="2"/>
      <c r="EL3746" s="2"/>
      <c r="EM3746" s="2"/>
      <c r="EN3746" s="2"/>
      <c r="EO3746" s="2"/>
      <c r="EP3746" s="2"/>
      <c r="EQ3746" s="2"/>
      <c r="ER3746" s="2"/>
      <c r="ES3746" s="2"/>
      <c r="ET3746" s="2"/>
      <c r="EU3746" s="2"/>
      <c r="EV3746" s="2"/>
      <c r="EW3746" s="2"/>
      <c r="EX3746" s="2"/>
      <c r="EY3746" s="2"/>
      <c r="EZ3746" s="2"/>
      <c r="FA3746" s="2"/>
      <c r="FB3746" s="2"/>
      <c r="FC3746" s="2"/>
      <c r="FD3746" s="2"/>
      <c r="FE3746" s="2"/>
      <c r="FF3746" s="2"/>
      <c r="FG3746" s="2"/>
      <c r="FH3746" s="2"/>
      <c r="FI3746" s="2"/>
      <c r="FJ3746" s="2"/>
      <c r="FK3746" s="2"/>
      <c r="FL3746" s="2"/>
      <c r="FM3746" s="2"/>
      <c r="FN3746" s="2"/>
      <c r="FO3746" s="2"/>
      <c r="FP3746" s="2"/>
      <c r="FQ3746" s="2"/>
      <c r="FR3746" s="2"/>
      <c r="FS3746" s="2"/>
      <c r="FT3746" s="2"/>
      <c r="FU3746" s="2"/>
      <c r="FV3746" s="2"/>
      <c r="FW3746" s="2"/>
      <c r="FX3746" s="2"/>
      <c r="FY3746" s="2"/>
      <c r="FZ3746" s="2"/>
      <c r="GA3746" s="2"/>
      <c r="GB3746" s="2"/>
      <c r="GC3746" s="2"/>
      <c r="GD3746" s="2"/>
      <c r="GE3746" s="2"/>
      <c r="GF3746" s="2"/>
      <c r="GG3746" s="2"/>
      <c r="GH3746" s="2"/>
      <c r="GI3746" s="2"/>
      <c r="GJ3746" s="2"/>
      <c r="GK3746" s="2"/>
      <c r="GL3746" s="2"/>
      <c r="GM3746" s="2"/>
      <c r="GN3746" s="2"/>
      <c r="GO3746" s="2"/>
      <c r="GP3746" s="2"/>
      <c r="GQ3746" s="2"/>
      <c r="GR3746" s="2"/>
      <c r="GS3746" s="2"/>
      <c r="GT3746" s="2"/>
      <c r="GU3746" s="2"/>
      <c r="GV3746" s="2"/>
      <c r="GW3746" s="2"/>
      <c r="GX3746" s="2"/>
      <c r="GY3746" s="2"/>
      <c r="GZ3746" s="2"/>
      <c r="HA3746" s="2"/>
      <c r="HB3746" s="2"/>
      <c r="HC3746" s="2"/>
      <c r="HD3746" s="2"/>
      <c r="HE3746" s="2"/>
      <c r="HF3746" s="2"/>
      <c r="HG3746" s="2"/>
      <c r="HH3746" s="2"/>
      <c r="HI3746" s="2"/>
      <c r="HJ3746" s="2"/>
      <c r="HK3746" s="2"/>
      <c r="HL3746" s="2"/>
      <c r="HM3746" s="2"/>
      <c r="HN3746" s="2"/>
      <c r="HO3746" s="2"/>
      <c r="HP3746" s="2"/>
      <c r="HQ3746" s="2"/>
      <c r="HR3746" s="2"/>
      <c r="HS3746" s="2"/>
      <c r="HT3746" s="2"/>
      <c r="HU3746" s="2"/>
      <c r="HV3746" s="2"/>
      <c r="HW3746" s="2"/>
      <c r="HX3746" s="2"/>
      <c r="HY3746" s="2"/>
      <c r="HZ3746" s="2"/>
      <c r="IA3746" s="2"/>
      <c r="IB3746" s="2"/>
      <c r="IC3746" s="2"/>
      <c r="ID3746" s="2"/>
      <c r="IE3746" s="2"/>
      <c r="IF3746" s="2"/>
      <c r="IG3746" s="2"/>
      <c r="IH3746" s="2"/>
      <c r="II3746" s="2"/>
      <c r="IJ3746" s="2"/>
      <c r="IK3746" s="2"/>
      <c r="IL3746" s="2"/>
      <c r="IM3746" s="2"/>
      <c r="IN3746" s="2"/>
      <c r="IO3746" s="2"/>
      <c r="IP3746" s="2"/>
      <c r="IQ3746" s="2"/>
    </row>
    <row r="3748" spans="1:251" ht="19.2">
      <c r="A3748" s="1" t="s">
        <v>0</v>
      </c>
      <c r="AW3748" s="3"/>
      <c r="AX3748" s="4"/>
      <c r="AY3748" s="3"/>
    </row>
    <row r="3750" spans="1:251" ht="18">
      <c r="B3750" s="153" t="s">
        <v>8</v>
      </c>
      <c r="C3750" s="154"/>
      <c r="D3750" s="154"/>
      <c r="E3750" s="154"/>
      <c r="F3750" s="154"/>
      <c r="G3750" s="154"/>
      <c r="H3750" s="154"/>
      <c r="I3750" s="154"/>
      <c r="J3750" s="154"/>
      <c r="K3750" s="154"/>
      <c r="L3750" s="154"/>
      <c r="M3750" s="154"/>
      <c r="N3750" s="154"/>
      <c r="O3750" s="154"/>
      <c r="P3750" s="154"/>
      <c r="Q3750" s="154"/>
      <c r="R3750" s="154"/>
      <c r="S3750" s="154"/>
      <c r="T3750" s="154"/>
      <c r="U3750" s="154"/>
      <c r="V3750" s="154"/>
      <c r="W3750" s="154"/>
      <c r="X3750" s="154"/>
      <c r="Y3750" s="154"/>
      <c r="Z3750" s="154"/>
      <c r="AA3750" s="154"/>
      <c r="AB3750" s="154"/>
      <c r="AC3750" s="154"/>
      <c r="AD3750" s="154"/>
      <c r="AE3750" s="154"/>
      <c r="AF3750" s="154"/>
      <c r="AG3750" s="154"/>
      <c r="AH3750" s="154"/>
      <c r="AI3750" s="154"/>
      <c r="AJ3750" s="154"/>
      <c r="AK3750" s="154"/>
      <c r="AL3750" s="154"/>
      <c r="AM3750" s="154"/>
      <c r="AN3750" s="154"/>
      <c r="AO3750" s="154"/>
      <c r="AP3750" s="154"/>
      <c r="AQ3750" s="154"/>
      <c r="AR3750" s="154"/>
      <c r="AS3750" s="154"/>
      <c r="AT3750" s="154"/>
      <c r="AU3750" s="154"/>
      <c r="AV3750" s="154"/>
      <c r="AW3750" s="154"/>
      <c r="AX3750" s="154"/>
    </row>
    <row r="3751" spans="1:251">
      <c r="Z3751" s="5"/>
      <c r="AD3751" s="5"/>
      <c r="AE3751" s="5"/>
      <c r="AF3751" s="5"/>
      <c r="AG3751" s="5"/>
      <c r="AH3751" s="5"/>
      <c r="AI3751" s="5"/>
      <c r="AO3751" s="5"/>
    </row>
    <row r="3752" spans="1:251" ht="13.8" thickBot="1">
      <c r="Z3752" s="5"/>
      <c r="AD3752" s="5"/>
      <c r="AE3752" s="5"/>
      <c r="AF3752" s="5"/>
      <c r="AG3752" s="5"/>
      <c r="AH3752" s="5"/>
      <c r="AI3752" s="5"/>
      <c r="AO3752" s="5"/>
      <c r="DI3752" s="6"/>
    </row>
    <row r="3753" spans="1:251" ht="24.75" customHeight="1" thickBot="1">
      <c r="B3753" s="155" t="s">
        <v>1</v>
      </c>
      <c r="C3753" s="156"/>
      <c r="D3753" s="156"/>
      <c r="E3753" s="156"/>
      <c r="F3753" s="156"/>
      <c r="G3753" s="156"/>
      <c r="H3753" s="157" t="s">
        <v>429</v>
      </c>
      <c r="I3753" s="158"/>
      <c r="J3753" s="158"/>
      <c r="K3753" s="158"/>
      <c r="L3753" s="158"/>
      <c r="M3753" s="158"/>
      <c r="N3753" s="158"/>
      <c r="O3753" s="158"/>
      <c r="P3753" s="158"/>
      <c r="Q3753" s="158"/>
      <c r="R3753" s="158"/>
      <c r="S3753" s="158"/>
      <c r="T3753" s="158"/>
      <c r="U3753" s="158"/>
      <c r="V3753" s="158"/>
      <c r="W3753" s="158"/>
      <c r="X3753" s="158"/>
      <c r="Y3753" s="158"/>
      <c r="Z3753" s="158"/>
      <c r="AA3753" s="158"/>
      <c r="AB3753" s="158"/>
      <c r="AC3753" s="158"/>
      <c r="AD3753" s="158"/>
      <c r="AE3753" s="158"/>
      <c r="AF3753" s="158"/>
      <c r="AG3753" s="158"/>
      <c r="AH3753" s="158"/>
      <c r="AI3753" s="158"/>
      <c r="AJ3753" s="158"/>
      <c r="AK3753" s="158"/>
      <c r="AL3753" s="158"/>
      <c r="AM3753" s="158"/>
      <c r="AN3753" s="158"/>
      <c r="AO3753" s="158"/>
      <c r="AP3753" s="158"/>
      <c r="AQ3753" s="158"/>
      <c r="AR3753" s="158"/>
      <c r="AS3753" s="158"/>
      <c r="AT3753" s="158"/>
      <c r="AU3753" s="158"/>
      <c r="AV3753" s="158"/>
      <c r="AW3753" s="158"/>
      <c r="AX3753" s="159"/>
      <c r="DI3753" s="6"/>
    </row>
    <row r="3754" spans="1:251" ht="14.4">
      <c r="B3754" s="7"/>
      <c r="C3754" s="7"/>
      <c r="D3754" s="7"/>
      <c r="E3754" s="7"/>
      <c r="F3754" s="7"/>
      <c r="G3754" s="7"/>
      <c r="H3754" s="8"/>
      <c r="I3754" s="8"/>
      <c r="J3754" s="8"/>
      <c r="K3754" s="8"/>
      <c r="L3754" s="9"/>
      <c r="M3754" s="9"/>
      <c r="N3754" s="9"/>
      <c r="O3754" s="9"/>
      <c r="P3754" s="8"/>
      <c r="Q3754" s="8"/>
      <c r="R3754" s="8"/>
      <c r="S3754" s="8"/>
      <c r="T3754" s="8"/>
      <c r="U3754" s="8"/>
      <c r="V3754" s="10"/>
      <c r="W3754" s="10"/>
      <c r="X3754" s="10"/>
      <c r="Y3754" s="10"/>
      <c r="Z3754" s="10"/>
      <c r="AA3754" s="10"/>
      <c r="AB3754" s="10"/>
      <c r="AC3754" s="10"/>
      <c r="AD3754" s="10"/>
      <c r="AE3754" s="10"/>
      <c r="AF3754" s="10"/>
      <c r="AG3754" s="10"/>
      <c r="AH3754" s="10"/>
      <c r="AI3754" s="10"/>
      <c r="AJ3754" s="10"/>
      <c r="AK3754" s="10"/>
      <c r="AL3754" s="10"/>
      <c r="AM3754" s="10"/>
      <c r="AN3754" s="10"/>
      <c r="AO3754" s="10"/>
      <c r="AP3754" s="10"/>
      <c r="AQ3754" s="10"/>
      <c r="AR3754" s="10"/>
      <c r="AS3754" s="10"/>
      <c r="AT3754" s="10"/>
      <c r="AU3754" s="10"/>
      <c r="AV3754" s="10"/>
      <c r="AW3754" s="10"/>
      <c r="AX3754" s="10"/>
      <c r="DI3754" s="6"/>
    </row>
    <row r="3755" spans="1:251" ht="15" thickBot="1">
      <c r="A3755" s="11"/>
      <c r="B3755" s="10" t="s">
        <v>2</v>
      </c>
      <c r="C3755" s="8"/>
      <c r="D3755" s="8"/>
      <c r="E3755" s="8"/>
      <c r="F3755" s="8"/>
      <c r="G3755" s="8"/>
      <c r="H3755" s="8"/>
      <c r="I3755" s="8"/>
      <c r="J3755" s="8"/>
      <c r="K3755" s="8"/>
      <c r="L3755" s="9"/>
      <c r="M3755" s="9"/>
      <c r="N3755" s="9"/>
      <c r="O3755" s="9"/>
      <c r="P3755" s="8"/>
      <c r="Q3755" s="8"/>
      <c r="R3755" s="8"/>
      <c r="S3755" s="8"/>
      <c r="T3755" s="8"/>
      <c r="U3755" s="8"/>
      <c r="V3755" s="10"/>
      <c r="W3755" s="10"/>
      <c r="X3755" s="10"/>
      <c r="Y3755" s="10"/>
      <c r="Z3755" s="10"/>
      <c r="AA3755" s="10"/>
      <c r="AB3755" s="10"/>
      <c r="AC3755" s="10"/>
      <c r="AD3755" s="10"/>
      <c r="AE3755" s="10"/>
      <c r="AF3755" s="10"/>
      <c r="AG3755" s="10"/>
      <c r="AH3755" s="10"/>
      <c r="AI3755" s="10"/>
      <c r="AJ3755" s="10"/>
      <c r="AK3755" s="10"/>
      <c r="AL3755" s="10"/>
      <c r="AM3755" s="10"/>
      <c r="AN3755" s="10"/>
      <c r="AO3755" s="10"/>
      <c r="AP3755" s="10"/>
      <c r="AQ3755" s="10"/>
      <c r="AR3755" s="10"/>
      <c r="AS3755" s="10"/>
      <c r="AT3755" s="10"/>
      <c r="AU3755" s="10"/>
      <c r="AV3755" s="10"/>
      <c r="AW3755" s="10"/>
      <c r="AX3755" s="10"/>
      <c r="DI3755" s="6"/>
    </row>
    <row r="3756" spans="1:251" ht="14.4">
      <c r="A3756" s="8"/>
      <c r="B3756" s="12"/>
      <c r="C3756" s="7"/>
      <c r="D3756" s="7"/>
      <c r="E3756" s="7"/>
      <c r="F3756" s="7"/>
      <c r="G3756" s="7"/>
      <c r="H3756" s="7"/>
      <c r="I3756" s="7"/>
      <c r="J3756" s="7"/>
      <c r="K3756" s="7"/>
      <c r="L3756" s="13"/>
      <c r="M3756" s="13"/>
      <c r="N3756" s="13"/>
      <c r="O3756" s="13"/>
      <c r="P3756" s="7"/>
      <c r="Q3756" s="7"/>
      <c r="R3756" s="7"/>
      <c r="S3756" s="7"/>
      <c r="T3756" s="7"/>
      <c r="U3756" s="7"/>
      <c r="V3756" s="14"/>
      <c r="W3756" s="14"/>
      <c r="X3756" s="14"/>
      <c r="Y3756" s="14"/>
      <c r="Z3756" s="14"/>
      <c r="AA3756" s="14"/>
      <c r="AB3756" s="14"/>
      <c r="AC3756" s="14"/>
      <c r="AD3756" s="14"/>
      <c r="AE3756" s="14"/>
      <c r="AF3756" s="14"/>
      <c r="AG3756" s="14"/>
      <c r="AH3756" s="14"/>
      <c r="AI3756" s="14"/>
      <c r="AJ3756" s="14"/>
      <c r="AK3756" s="14"/>
      <c r="AL3756" s="14"/>
      <c r="AM3756" s="14"/>
      <c r="AN3756" s="14"/>
      <c r="AO3756" s="14"/>
      <c r="AP3756" s="14"/>
      <c r="AQ3756" s="14"/>
      <c r="AR3756" s="14"/>
      <c r="AS3756" s="14"/>
      <c r="AT3756" s="14"/>
      <c r="AU3756" s="14"/>
      <c r="AV3756" s="14"/>
      <c r="AW3756" s="14"/>
      <c r="AX3756" s="15"/>
    </row>
    <row r="3757" spans="1:251" ht="12" customHeight="1">
      <c r="A3757" s="8"/>
      <c r="B3757" s="160" t="s">
        <v>430</v>
      </c>
      <c r="C3757" s="161"/>
      <c r="D3757" s="161"/>
      <c r="E3757" s="161"/>
      <c r="F3757" s="161"/>
      <c r="G3757" s="161"/>
      <c r="H3757" s="161"/>
      <c r="I3757" s="161"/>
      <c r="J3757" s="161"/>
      <c r="K3757" s="161"/>
      <c r="L3757" s="161"/>
      <c r="M3757" s="161"/>
      <c r="N3757" s="161"/>
      <c r="O3757" s="161"/>
      <c r="P3757" s="161"/>
      <c r="Q3757" s="161"/>
      <c r="R3757" s="161"/>
      <c r="S3757" s="161"/>
      <c r="T3757" s="161"/>
      <c r="U3757" s="161"/>
      <c r="V3757" s="161"/>
      <c r="W3757" s="161"/>
      <c r="X3757" s="161"/>
      <c r="Y3757" s="161"/>
      <c r="Z3757" s="161"/>
      <c r="AA3757" s="161"/>
      <c r="AB3757" s="161"/>
      <c r="AC3757" s="161"/>
      <c r="AD3757" s="161"/>
      <c r="AE3757" s="161"/>
      <c r="AF3757" s="161"/>
      <c r="AG3757" s="161"/>
      <c r="AH3757" s="161"/>
      <c r="AI3757" s="161"/>
      <c r="AJ3757" s="161"/>
      <c r="AK3757" s="161"/>
      <c r="AL3757" s="161"/>
      <c r="AM3757" s="161"/>
      <c r="AN3757" s="161"/>
      <c r="AO3757" s="161"/>
      <c r="AP3757" s="161"/>
      <c r="AQ3757" s="161"/>
      <c r="AR3757" s="161"/>
      <c r="AS3757" s="161"/>
      <c r="AT3757" s="161"/>
      <c r="AU3757" s="161"/>
      <c r="AV3757" s="161"/>
      <c r="AW3757" s="161"/>
      <c r="AX3757" s="162"/>
    </row>
    <row r="3758" spans="1:251" ht="12" customHeight="1">
      <c r="A3758" s="8"/>
      <c r="B3758" s="160"/>
      <c r="C3758" s="161"/>
      <c r="D3758" s="161"/>
      <c r="E3758" s="161"/>
      <c r="F3758" s="161"/>
      <c r="G3758" s="161"/>
      <c r="H3758" s="161"/>
      <c r="I3758" s="161"/>
      <c r="J3758" s="161"/>
      <c r="K3758" s="161"/>
      <c r="L3758" s="161"/>
      <c r="M3758" s="161"/>
      <c r="N3758" s="161"/>
      <c r="O3758" s="161"/>
      <c r="P3758" s="161"/>
      <c r="Q3758" s="161"/>
      <c r="R3758" s="161"/>
      <c r="S3758" s="161"/>
      <c r="T3758" s="161"/>
      <c r="U3758" s="161"/>
      <c r="V3758" s="161"/>
      <c r="W3758" s="161"/>
      <c r="X3758" s="161"/>
      <c r="Y3758" s="161"/>
      <c r="Z3758" s="161"/>
      <c r="AA3758" s="161"/>
      <c r="AB3758" s="161"/>
      <c r="AC3758" s="161"/>
      <c r="AD3758" s="161"/>
      <c r="AE3758" s="161"/>
      <c r="AF3758" s="161"/>
      <c r="AG3758" s="161"/>
      <c r="AH3758" s="161"/>
      <c r="AI3758" s="161"/>
      <c r="AJ3758" s="161"/>
      <c r="AK3758" s="161"/>
      <c r="AL3758" s="161"/>
      <c r="AM3758" s="161"/>
      <c r="AN3758" s="161"/>
      <c r="AO3758" s="161"/>
      <c r="AP3758" s="161"/>
      <c r="AQ3758" s="161"/>
      <c r="AR3758" s="161"/>
      <c r="AS3758" s="161"/>
      <c r="AT3758" s="161"/>
      <c r="AU3758" s="161"/>
      <c r="AV3758" s="161"/>
      <c r="AW3758" s="161"/>
      <c r="AX3758" s="162"/>
      <c r="BC3758" s="16"/>
    </row>
    <row r="3759" spans="1:251" ht="12" customHeight="1">
      <c r="A3759" s="8"/>
      <c r="B3759" s="160"/>
      <c r="C3759" s="161"/>
      <c r="D3759" s="161"/>
      <c r="E3759" s="161"/>
      <c r="F3759" s="161"/>
      <c r="G3759" s="161"/>
      <c r="H3759" s="161"/>
      <c r="I3759" s="161"/>
      <c r="J3759" s="161"/>
      <c r="K3759" s="161"/>
      <c r="L3759" s="161"/>
      <c r="M3759" s="161"/>
      <c r="N3759" s="161"/>
      <c r="O3759" s="161"/>
      <c r="P3759" s="161"/>
      <c r="Q3759" s="161"/>
      <c r="R3759" s="161"/>
      <c r="S3759" s="161"/>
      <c r="T3759" s="161"/>
      <c r="U3759" s="161"/>
      <c r="V3759" s="161"/>
      <c r="W3759" s="161"/>
      <c r="X3759" s="161"/>
      <c r="Y3759" s="161"/>
      <c r="Z3759" s="161"/>
      <c r="AA3759" s="161"/>
      <c r="AB3759" s="161"/>
      <c r="AC3759" s="161"/>
      <c r="AD3759" s="161"/>
      <c r="AE3759" s="161"/>
      <c r="AF3759" s="161"/>
      <c r="AG3759" s="161"/>
      <c r="AH3759" s="161"/>
      <c r="AI3759" s="161"/>
      <c r="AJ3759" s="161"/>
      <c r="AK3759" s="161"/>
      <c r="AL3759" s="161"/>
      <c r="AM3759" s="161"/>
      <c r="AN3759" s="161"/>
      <c r="AO3759" s="161"/>
      <c r="AP3759" s="161"/>
      <c r="AQ3759" s="161"/>
      <c r="AR3759" s="161"/>
      <c r="AS3759" s="161"/>
      <c r="AT3759" s="161"/>
      <c r="AU3759" s="161"/>
      <c r="AV3759" s="161"/>
      <c r="AW3759" s="161"/>
      <c r="AX3759" s="162"/>
    </row>
    <row r="3760" spans="1:251" ht="12" customHeight="1">
      <c r="A3760" s="8"/>
      <c r="B3760" s="160"/>
      <c r="C3760" s="161"/>
      <c r="D3760" s="161"/>
      <c r="E3760" s="161"/>
      <c r="F3760" s="161"/>
      <c r="G3760" s="161"/>
      <c r="H3760" s="161"/>
      <c r="I3760" s="161"/>
      <c r="J3760" s="161"/>
      <c r="K3760" s="161"/>
      <c r="L3760" s="161"/>
      <c r="M3760" s="161"/>
      <c r="N3760" s="161"/>
      <c r="O3760" s="161"/>
      <c r="P3760" s="161"/>
      <c r="Q3760" s="161"/>
      <c r="R3760" s="161"/>
      <c r="S3760" s="161"/>
      <c r="T3760" s="161"/>
      <c r="U3760" s="161"/>
      <c r="V3760" s="161"/>
      <c r="W3760" s="161"/>
      <c r="X3760" s="161"/>
      <c r="Y3760" s="161"/>
      <c r="Z3760" s="161"/>
      <c r="AA3760" s="161"/>
      <c r="AB3760" s="161"/>
      <c r="AC3760" s="161"/>
      <c r="AD3760" s="161"/>
      <c r="AE3760" s="161"/>
      <c r="AF3760" s="161"/>
      <c r="AG3760" s="161"/>
      <c r="AH3760" s="161"/>
      <c r="AI3760" s="161"/>
      <c r="AJ3760" s="161"/>
      <c r="AK3760" s="161"/>
      <c r="AL3760" s="161"/>
      <c r="AM3760" s="161"/>
      <c r="AN3760" s="161"/>
      <c r="AO3760" s="161"/>
      <c r="AP3760" s="161"/>
      <c r="AQ3760" s="161"/>
      <c r="AR3760" s="161"/>
      <c r="AS3760" s="161"/>
      <c r="AT3760" s="161"/>
      <c r="AU3760" s="161"/>
      <c r="AV3760" s="161"/>
      <c r="AW3760" s="161"/>
      <c r="AX3760" s="162"/>
    </row>
    <row r="3761" spans="1:251" ht="12" customHeight="1">
      <c r="A3761" s="8"/>
      <c r="B3761" s="160"/>
      <c r="C3761" s="161"/>
      <c r="D3761" s="161"/>
      <c r="E3761" s="161"/>
      <c r="F3761" s="161"/>
      <c r="G3761" s="161"/>
      <c r="H3761" s="161"/>
      <c r="I3761" s="161"/>
      <c r="J3761" s="161"/>
      <c r="K3761" s="161"/>
      <c r="L3761" s="161"/>
      <c r="M3761" s="161"/>
      <c r="N3761" s="161"/>
      <c r="O3761" s="161"/>
      <c r="P3761" s="161"/>
      <c r="Q3761" s="161"/>
      <c r="R3761" s="161"/>
      <c r="S3761" s="161"/>
      <c r="T3761" s="161"/>
      <c r="U3761" s="161"/>
      <c r="V3761" s="161"/>
      <c r="W3761" s="161"/>
      <c r="X3761" s="161"/>
      <c r="Y3761" s="161"/>
      <c r="Z3761" s="161"/>
      <c r="AA3761" s="161"/>
      <c r="AB3761" s="161"/>
      <c r="AC3761" s="161"/>
      <c r="AD3761" s="161"/>
      <c r="AE3761" s="161"/>
      <c r="AF3761" s="161"/>
      <c r="AG3761" s="161"/>
      <c r="AH3761" s="161"/>
      <c r="AI3761" s="161"/>
      <c r="AJ3761" s="161"/>
      <c r="AK3761" s="161"/>
      <c r="AL3761" s="161"/>
      <c r="AM3761" s="161"/>
      <c r="AN3761" s="161"/>
      <c r="AO3761" s="161"/>
      <c r="AP3761" s="161"/>
      <c r="AQ3761" s="161"/>
      <c r="AR3761" s="161"/>
      <c r="AS3761" s="161"/>
      <c r="AT3761" s="161"/>
      <c r="AU3761" s="161"/>
      <c r="AV3761" s="161"/>
      <c r="AW3761" s="161"/>
      <c r="AX3761" s="162"/>
    </row>
    <row r="3762" spans="1:251" ht="15" thickBot="1">
      <c r="A3762" s="17"/>
      <c r="B3762" s="18"/>
      <c r="C3762" s="19"/>
      <c r="D3762" s="19"/>
      <c r="E3762" s="19"/>
      <c r="F3762" s="19"/>
      <c r="G3762" s="19"/>
      <c r="H3762" s="19"/>
      <c r="I3762" s="19"/>
      <c r="J3762" s="19"/>
      <c r="K3762" s="19"/>
      <c r="L3762" s="19"/>
      <c r="M3762" s="19"/>
      <c r="N3762" s="19"/>
      <c r="O3762" s="19"/>
      <c r="P3762" s="19"/>
      <c r="Q3762" s="19"/>
      <c r="R3762" s="19"/>
      <c r="S3762" s="19"/>
      <c r="T3762" s="19"/>
      <c r="U3762" s="19"/>
      <c r="V3762" s="19"/>
      <c r="W3762" s="19"/>
      <c r="X3762" s="19"/>
      <c r="Y3762" s="19"/>
      <c r="Z3762" s="19"/>
      <c r="AA3762" s="19"/>
      <c r="AB3762" s="19"/>
      <c r="AC3762" s="19"/>
      <c r="AD3762" s="19"/>
      <c r="AE3762" s="19"/>
      <c r="AF3762" s="19"/>
      <c r="AG3762" s="19"/>
      <c r="AH3762" s="19"/>
      <c r="AI3762" s="19"/>
      <c r="AJ3762" s="19"/>
      <c r="AK3762" s="19"/>
      <c r="AL3762" s="19"/>
      <c r="AM3762" s="19"/>
      <c r="AN3762" s="19"/>
      <c r="AO3762" s="19"/>
      <c r="AP3762" s="19"/>
      <c r="AQ3762" s="19"/>
      <c r="AR3762" s="19"/>
      <c r="AS3762" s="19"/>
      <c r="AT3762" s="19"/>
      <c r="AU3762" s="19"/>
      <c r="AV3762" s="19"/>
      <c r="AW3762" s="19"/>
      <c r="AX3762" s="20"/>
    </row>
    <row r="3763" spans="1:251">
      <c r="B3763" s="21"/>
    </row>
    <row r="3764" spans="1:251" ht="15" thickBot="1">
      <c r="A3764" s="11"/>
      <c r="B3764" s="10" t="s">
        <v>3</v>
      </c>
      <c r="C3764" s="8"/>
      <c r="D3764" s="8"/>
      <c r="E3764" s="8"/>
      <c r="F3764" s="8"/>
      <c r="G3764" s="8"/>
      <c r="H3764" s="8"/>
      <c r="I3764" s="8"/>
      <c r="J3764" s="8"/>
      <c r="K3764" s="8"/>
      <c r="L3764" s="9"/>
      <c r="M3764" s="9"/>
      <c r="N3764" s="9"/>
      <c r="O3764" s="9"/>
      <c r="P3764" s="8"/>
      <c r="Q3764" s="8"/>
      <c r="R3764" s="8"/>
      <c r="S3764" s="8"/>
      <c r="T3764" s="8"/>
      <c r="U3764" s="8"/>
      <c r="V3764" s="10"/>
      <c r="W3764" s="10"/>
      <c r="X3764" s="10"/>
      <c r="Y3764" s="10"/>
      <c r="Z3764" s="10"/>
      <c r="AA3764" s="10"/>
      <c r="AB3764" s="10"/>
      <c r="AC3764" s="10"/>
      <c r="AD3764" s="10"/>
      <c r="AE3764" s="10"/>
      <c r="AF3764" s="10"/>
      <c r="AG3764" s="10"/>
      <c r="AH3764" s="10"/>
      <c r="AI3764" s="10"/>
      <c r="AJ3764" s="10"/>
      <c r="AK3764" s="10"/>
      <c r="AL3764" s="10"/>
      <c r="AM3764" s="10"/>
      <c r="AN3764" s="10"/>
      <c r="AO3764" s="10"/>
      <c r="AP3764" s="10"/>
      <c r="AQ3764" s="10"/>
      <c r="AR3764" s="10"/>
      <c r="AS3764" s="10"/>
      <c r="AT3764" s="10"/>
      <c r="AU3764" s="10"/>
      <c r="AV3764" s="10"/>
      <c r="AW3764" s="10"/>
      <c r="AX3764" s="10"/>
      <c r="DI3764" s="6"/>
    </row>
    <row r="3765" spans="1:251" ht="14.4">
      <c r="A3765" s="8"/>
      <c r="B3765" s="12"/>
      <c r="C3765" s="7"/>
      <c r="D3765" s="7"/>
      <c r="E3765" s="7"/>
      <c r="F3765" s="7"/>
      <c r="G3765" s="7"/>
      <c r="H3765" s="7"/>
      <c r="I3765" s="7"/>
      <c r="J3765" s="7"/>
      <c r="K3765" s="7"/>
      <c r="L3765" s="13"/>
      <c r="M3765" s="13"/>
      <c r="N3765" s="13"/>
      <c r="O3765" s="13"/>
      <c r="P3765" s="7"/>
      <c r="Q3765" s="7"/>
      <c r="R3765" s="7"/>
      <c r="S3765" s="7"/>
      <c r="T3765" s="7"/>
      <c r="U3765" s="7"/>
      <c r="V3765" s="14"/>
      <c r="W3765" s="14"/>
      <c r="X3765" s="14"/>
      <c r="Y3765" s="14"/>
      <c r="Z3765" s="14"/>
      <c r="AA3765" s="14"/>
      <c r="AB3765" s="14"/>
      <c r="AC3765" s="14"/>
      <c r="AD3765" s="14"/>
      <c r="AE3765" s="14"/>
      <c r="AF3765" s="14"/>
      <c r="AG3765" s="14"/>
      <c r="AH3765" s="14"/>
      <c r="AI3765" s="14"/>
      <c r="AJ3765" s="14"/>
      <c r="AK3765" s="14"/>
      <c r="AL3765" s="14"/>
      <c r="AM3765" s="14"/>
      <c r="AN3765" s="14"/>
      <c r="AO3765" s="14"/>
      <c r="AP3765" s="14"/>
      <c r="AQ3765" s="14"/>
      <c r="AR3765" s="14"/>
      <c r="AS3765" s="14"/>
      <c r="AT3765" s="14"/>
      <c r="AU3765" s="14"/>
      <c r="AV3765" s="14"/>
      <c r="AW3765" s="14"/>
      <c r="AX3765" s="15"/>
    </row>
    <row r="3766" spans="1:251" ht="12" customHeight="1">
      <c r="A3766" s="8"/>
      <c r="B3766" s="160" t="s">
        <v>431</v>
      </c>
      <c r="C3766" s="161"/>
      <c r="D3766" s="161"/>
      <c r="E3766" s="161"/>
      <c r="F3766" s="161"/>
      <c r="G3766" s="161"/>
      <c r="H3766" s="161"/>
      <c r="I3766" s="161"/>
      <c r="J3766" s="161"/>
      <c r="K3766" s="161"/>
      <c r="L3766" s="161"/>
      <c r="M3766" s="161"/>
      <c r="N3766" s="161"/>
      <c r="O3766" s="161"/>
      <c r="P3766" s="161"/>
      <c r="Q3766" s="161"/>
      <c r="R3766" s="161"/>
      <c r="S3766" s="161"/>
      <c r="T3766" s="161"/>
      <c r="U3766" s="161"/>
      <c r="V3766" s="161"/>
      <c r="W3766" s="161"/>
      <c r="X3766" s="161"/>
      <c r="Y3766" s="161"/>
      <c r="Z3766" s="161"/>
      <c r="AA3766" s="161"/>
      <c r="AB3766" s="161"/>
      <c r="AC3766" s="161"/>
      <c r="AD3766" s="161"/>
      <c r="AE3766" s="161"/>
      <c r="AF3766" s="161"/>
      <c r="AG3766" s="161"/>
      <c r="AH3766" s="161"/>
      <c r="AI3766" s="161"/>
      <c r="AJ3766" s="161"/>
      <c r="AK3766" s="161"/>
      <c r="AL3766" s="161"/>
      <c r="AM3766" s="161"/>
      <c r="AN3766" s="161"/>
      <c r="AO3766" s="161"/>
      <c r="AP3766" s="161"/>
      <c r="AQ3766" s="161"/>
      <c r="AR3766" s="161"/>
      <c r="AS3766" s="161"/>
      <c r="AT3766" s="161"/>
      <c r="AU3766" s="161"/>
      <c r="AV3766" s="161"/>
      <c r="AW3766" s="161"/>
      <c r="AX3766" s="162"/>
    </row>
    <row r="3767" spans="1:251" ht="12" customHeight="1">
      <c r="A3767" s="8"/>
      <c r="B3767" s="160"/>
      <c r="C3767" s="161"/>
      <c r="D3767" s="161"/>
      <c r="E3767" s="161"/>
      <c r="F3767" s="161"/>
      <c r="G3767" s="161"/>
      <c r="H3767" s="161"/>
      <c r="I3767" s="161"/>
      <c r="J3767" s="161"/>
      <c r="K3767" s="161"/>
      <c r="L3767" s="161"/>
      <c r="M3767" s="161"/>
      <c r="N3767" s="161"/>
      <c r="O3767" s="161"/>
      <c r="P3767" s="161"/>
      <c r="Q3767" s="161"/>
      <c r="R3767" s="161"/>
      <c r="S3767" s="161"/>
      <c r="T3767" s="161"/>
      <c r="U3767" s="161"/>
      <c r="V3767" s="161"/>
      <c r="W3767" s="161"/>
      <c r="X3767" s="161"/>
      <c r="Y3767" s="161"/>
      <c r="Z3767" s="161"/>
      <c r="AA3767" s="161"/>
      <c r="AB3767" s="161"/>
      <c r="AC3767" s="161"/>
      <c r="AD3767" s="161"/>
      <c r="AE3767" s="161"/>
      <c r="AF3767" s="161"/>
      <c r="AG3767" s="161"/>
      <c r="AH3767" s="161"/>
      <c r="AI3767" s="161"/>
      <c r="AJ3767" s="161"/>
      <c r="AK3767" s="161"/>
      <c r="AL3767" s="161"/>
      <c r="AM3767" s="161"/>
      <c r="AN3767" s="161"/>
      <c r="AO3767" s="161"/>
      <c r="AP3767" s="161"/>
      <c r="AQ3767" s="161"/>
      <c r="AR3767" s="161"/>
      <c r="AS3767" s="161"/>
      <c r="AT3767" s="161"/>
      <c r="AU3767" s="161"/>
      <c r="AV3767" s="161"/>
      <c r="AW3767" s="161"/>
      <c r="AX3767" s="162"/>
    </row>
    <row r="3768" spans="1:251" ht="12" customHeight="1">
      <c r="A3768" s="8"/>
      <c r="B3768" s="160"/>
      <c r="C3768" s="161"/>
      <c r="D3768" s="161"/>
      <c r="E3768" s="161"/>
      <c r="F3768" s="161"/>
      <c r="G3768" s="161"/>
      <c r="H3768" s="161"/>
      <c r="I3768" s="161"/>
      <c r="J3768" s="161"/>
      <c r="K3768" s="161"/>
      <c r="L3768" s="161"/>
      <c r="M3768" s="161"/>
      <c r="N3768" s="161"/>
      <c r="O3768" s="161"/>
      <c r="P3768" s="161"/>
      <c r="Q3768" s="161"/>
      <c r="R3768" s="161"/>
      <c r="S3768" s="161"/>
      <c r="T3768" s="161"/>
      <c r="U3768" s="161"/>
      <c r="V3768" s="161"/>
      <c r="W3768" s="161"/>
      <c r="X3768" s="161"/>
      <c r="Y3768" s="161"/>
      <c r="Z3768" s="161"/>
      <c r="AA3768" s="161"/>
      <c r="AB3768" s="161"/>
      <c r="AC3768" s="161"/>
      <c r="AD3768" s="161"/>
      <c r="AE3768" s="161"/>
      <c r="AF3768" s="161"/>
      <c r="AG3768" s="161"/>
      <c r="AH3768" s="161"/>
      <c r="AI3768" s="161"/>
      <c r="AJ3768" s="161"/>
      <c r="AK3768" s="161"/>
      <c r="AL3768" s="161"/>
      <c r="AM3768" s="161"/>
      <c r="AN3768" s="161"/>
      <c r="AO3768" s="161"/>
      <c r="AP3768" s="161"/>
      <c r="AQ3768" s="161"/>
      <c r="AR3768" s="161"/>
      <c r="AS3768" s="161"/>
      <c r="AT3768" s="161"/>
      <c r="AU3768" s="161"/>
      <c r="AV3768" s="161"/>
      <c r="AW3768" s="161"/>
      <c r="AX3768" s="162"/>
      <c r="BC3768" s="16"/>
    </row>
    <row r="3769" spans="1:251" ht="12" customHeight="1">
      <c r="A3769" s="8"/>
      <c r="B3769" s="160"/>
      <c r="C3769" s="161"/>
      <c r="D3769" s="161"/>
      <c r="E3769" s="161"/>
      <c r="F3769" s="161"/>
      <c r="G3769" s="161"/>
      <c r="H3769" s="161"/>
      <c r="I3769" s="161"/>
      <c r="J3769" s="161"/>
      <c r="K3769" s="161"/>
      <c r="L3769" s="161"/>
      <c r="M3769" s="161"/>
      <c r="N3769" s="161"/>
      <c r="O3769" s="161"/>
      <c r="P3769" s="161"/>
      <c r="Q3769" s="161"/>
      <c r="R3769" s="161"/>
      <c r="S3769" s="161"/>
      <c r="T3769" s="161"/>
      <c r="U3769" s="161"/>
      <c r="V3769" s="161"/>
      <c r="W3769" s="161"/>
      <c r="X3769" s="161"/>
      <c r="Y3769" s="161"/>
      <c r="Z3769" s="161"/>
      <c r="AA3769" s="161"/>
      <c r="AB3769" s="161"/>
      <c r="AC3769" s="161"/>
      <c r="AD3769" s="161"/>
      <c r="AE3769" s="161"/>
      <c r="AF3769" s="161"/>
      <c r="AG3769" s="161"/>
      <c r="AH3769" s="161"/>
      <c r="AI3769" s="161"/>
      <c r="AJ3769" s="161"/>
      <c r="AK3769" s="161"/>
      <c r="AL3769" s="161"/>
      <c r="AM3769" s="161"/>
      <c r="AN3769" s="161"/>
      <c r="AO3769" s="161"/>
      <c r="AP3769" s="161"/>
      <c r="AQ3769" s="161"/>
      <c r="AR3769" s="161"/>
      <c r="AS3769" s="161"/>
      <c r="AT3769" s="161"/>
      <c r="AU3769" s="161"/>
      <c r="AV3769" s="161"/>
      <c r="AW3769" s="161"/>
      <c r="AX3769" s="162"/>
    </row>
    <row r="3770" spans="1:251" ht="12" customHeight="1">
      <c r="A3770" s="8"/>
      <c r="B3770" s="160"/>
      <c r="C3770" s="161"/>
      <c r="D3770" s="161"/>
      <c r="E3770" s="161"/>
      <c r="F3770" s="161"/>
      <c r="G3770" s="161"/>
      <c r="H3770" s="161"/>
      <c r="I3770" s="161"/>
      <c r="J3770" s="161"/>
      <c r="K3770" s="161"/>
      <c r="L3770" s="161"/>
      <c r="M3770" s="161"/>
      <c r="N3770" s="161"/>
      <c r="O3770" s="161"/>
      <c r="P3770" s="161"/>
      <c r="Q3770" s="161"/>
      <c r="R3770" s="161"/>
      <c r="S3770" s="161"/>
      <c r="T3770" s="161"/>
      <c r="U3770" s="161"/>
      <c r="V3770" s="161"/>
      <c r="W3770" s="161"/>
      <c r="X3770" s="161"/>
      <c r="Y3770" s="161"/>
      <c r="Z3770" s="161"/>
      <c r="AA3770" s="161"/>
      <c r="AB3770" s="161"/>
      <c r="AC3770" s="161"/>
      <c r="AD3770" s="161"/>
      <c r="AE3770" s="161"/>
      <c r="AF3770" s="161"/>
      <c r="AG3770" s="161"/>
      <c r="AH3770" s="161"/>
      <c r="AI3770" s="161"/>
      <c r="AJ3770" s="161"/>
      <c r="AK3770" s="161"/>
      <c r="AL3770" s="161"/>
      <c r="AM3770" s="161"/>
      <c r="AN3770" s="161"/>
      <c r="AO3770" s="161"/>
      <c r="AP3770" s="161"/>
      <c r="AQ3770" s="161"/>
      <c r="AR3770" s="161"/>
      <c r="AS3770" s="161"/>
      <c r="AT3770" s="161"/>
      <c r="AU3770" s="161"/>
      <c r="AV3770" s="161"/>
      <c r="AW3770" s="161"/>
      <c r="AX3770" s="162"/>
    </row>
    <row r="3771" spans="1:251" ht="12" customHeight="1">
      <c r="A3771" s="8"/>
      <c r="B3771" s="160"/>
      <c r="C3771" s="161"/>
      <c r="D3771" s="161"/>
      <c r="E3771" s="161"/>
      <c r="F3771" s="161"/>
      <c r="G3771" s="161"/>
      <c r="H3771" s="161"/>
      <c r="I3771" s="161"/>
      <c r="J3771" s="161"/>
      <c r="K3771" s="161"/>
      <c r="L3771" s="161"/>
      <c r="M3771" s="161"/>
      <c r="N3771" s="161"/>
      <c r="O3771" s="161"/>
      <c r="P3771" s="161"/>
      <c r="Q3771" s="161"/>
      <c r="R3771" s="161"/>
      <c r="S3771" s="161"/>
      <c r="T3771" s="161"/>
      <c r="U3771" s="161"/>
      <c r="V3771" s="161"/>
      <c r="W3771" s="161"/>
      <c r="X3771" s="161"/>
      <c r="Y3771" s="161"/>
      <c r="Z3771" s="161"/>
      <c r="AA3771" s="161"/>
      <c r="AB3771" s="161"/>
      <c r="AC3771" s="161"/>
      <c r="AD3771" s="161"/>
      <c r="AE3771" s="161"/>
      <c r="AF3771" s="161"/>
      <c r="AG3771" s="161"/>
      <c r="AH3771" s="161"/>
      <c r="AI3771" s="161"/>
      <c r="AJ3771" s="161"/>
      <c r="AK3771" s="161"/>
      <c r="AL3771" s="161"/>
      <c r="AM3771" s="161"/>
      <c r="AN3771" s="161"/>
      <c r="AO3771" s="161"/>
      <c r="AP3771" s="161"/>
      <c r="AQ3771" s="161"/>
      <c r="AR3771" s="161"/>
      <c r="AS3771" s="161"/>
      <c r="AT3771" s="161"/>
      <c r="AU3771" s="161"/>
      <c r="AV3771" s="161"/>
      <c r="AW3771" s="161"/>
      <c r="AX3771" s="162"/>
    </row>
    <row r="3772" spans="1:251" ht="15" thickBot="1">
      <c r="A3772" s="17"/>
      <c r="B3772" s="18"/>
      <c r="C3772" s="19"/>
      <c r="D3772" s="19"/>
      <c r="E3772" s="19"/>
      <c r="F3772" s="19"/>
      <c r="G3772" s="19"/>
      <c r="H3772" s="19"/>
      <c r="I3772" s="19"/>
      <c r="J3772" s="19"/>
      <c r="K3772" s="19"/>
      <c r="L3772" s="19"/>
      <c r="M3772" s="19"/>
      <c r="N3772" s="19"/>
      <c r="O3772" s="19"/>
      <c r="P3772" s="19"/>
      <c r="Q3772" s="19"/>
      <c r="R3772" s="19"/>
      <c r="S3772" s="19"/>
      <c r="T3772" s="19"/>
      <c r="U3772" s="19"/>
      <c r="V3772" s="19"/>
      <c r="W3772" s="19"/>
      <c r="X3772" s="19"/>
      <c r="Y3772" s="19"/>
      <c r="Z3772" s="19"/>
      <c r="AA3772" s="19"/>
      <c r="AB3772" s="19"/>
      <c r="AC3772" s="19"/>
      <c r="AD3772" s="19"/>
      <c r="AE3772" s="19"/>
      <c r="AF3772" s="19"/>
      <c r="AG3772" s="19"/>
      <c r="AH3772" s="19"/>
      <c r="AI3772" s="19"/>
      <c r="AJ3772" s="19"/>
      <c r="AK3772" s="19"/>
      <c r="AL3772" s="19"/>
      <c r="AM3772" s="19"/>
      <c r="AN3772" s="19"/>
      <c r="AO3772" s="19"/>
      <c r="AP3772" s="19"/>
      <c r="AQ3772" s="19"/>
      <c r="AR3772" s="19"/>
      <c r="AS3772" s="19"/>
      <c r="AT3772" s="19"/>
      <c r="AU3772" s="19"/>
      <c r="AV3772" s="19"/>
      <c r="AW3772" s="19"/>
      <c r="AX3772" s="20"/>
    </row>
    <row r="3773" spans="1:251">
      <c r="B3773" s="21"/>
    </row>
    <row r="3774" spans="1:251" ht="14.4">
      <c r="B3774" s="10" t="s">
        <v>4</v>
      </c>
      <c r="C3774" s="8"/>
      <c r="D3774" s="8"/>
      <c r="E3774" s="8"/>
      <c r="F3774" s="8"/>
      <c r="G3774" s="8"/>
      <c r="H3774" s="8"/>
      <c r="I3774" s="8"/>
      <c r="J3774" s="8"/>
      <c r="K3774" s="8"/>
      <c r="L3774" s="9"/>
      <c r="M3774" s="9"/>
      <c r="N3774" s="9"/>
      <c r="O3774" s="9"/>
      <c r="P3774" s="8"/>
      <c r="Q3774" s="8"/>
      <c r="R3774" s="8"/>
      <c r="S3774" s="8"/>
      <c r="T3774" s="8"/>
      <c r="U3774" s="8"/>
      <c r="V3774" s="10"/>
      <c r="W3774" s="10"/>
      <c r="X3774" s="10"/>
      <c r="Y3774" s="10"/>
      <c r="Z3774" s="10"/>
      <c r="AA3774" s="10"/>
      <c r="AB3774" s="10"/>
      <c r="AC3774" s="10"/>
      <c r="AD3774" s="10"/>
      <c r="AE3774" s="10"/>
      <c r="AF3774" s="10"/>
      <c r="AG3774" s="10"/>
      <c r="AH3774" s="10"/>
      <c r="AI3774" s="10"/>
      <c r="AJ3774" s="10"/>
      <c r="AK3774" s="10"/>
      <c r="AL3774" s="10"/>
      <c r="AM3774" s="10"/>
      <c r="AN3774" s="10"/>
      <c r="AO3774" s="10"/>
      <c r="AP3774" s="10"/>
      <c r="AQ3774" s="10"/>
      <c r="AR3774" s="10"/>
      <c r="AS3774" s="10"/>
      <c r="AT3774" s="10"/>
      <c r="AU3774" s="10"/>
      <c r="AV3774" s="10"/>
      <c r="AW3774" s="10"/>
      <c r="AX3774" s="10"/>
    </row>
    <row r="3775" spans="1:251" ht="15" thickBot="1">
      <c r="B3775" s="8"/>
      <c r="C3775" s="8"/>
      <c r="D3775" s="8"/>
      <c r="E3775" s="8"/>
      <c r="F3775" s="8"/>
      <c r="G3775" s="8"/>
      <c r="H3775" s="8"/>
      <c r="I3775" s="8"/>
      <c r="J3775" s="8"/>
      <c r="K3775" s="8"/>
      <c r="L3775" s="9"/>
      <c r="M3775" s="9"/>
      <c r="N3775" s="9"/>
      <c r="O3775" s="9"/>
      <c r="P3775" s="8"/>
      <c r="Q3775" s="8"/>
      <c r="R3775" s="8"/>
      <c r="S3775" s="8"/>
      <c r="T3775" s="8"/>
      <c r="U3775" s="8"/>
      <c r="V3775" s="10"/>
      <c r="W3775" s="10"/>
      <c r="X3775" s="10"/>
      <c r="Y3775" s="10"/>
      <c r="Z3775" s="10"/>
      <c r="AA3775" s="10"/>
      <c r="AB3775" s="10"/>
      <c r="AC3775" s="10"/>
      <c r="AD3775" s="10"/>
      <c r="AE3775" s="10"/>
      <c r="AF3775" s="10"/>
      <c r="AG3775" s="10"/>
      <c r="AH3775" s="10"/>
      <c r="AI3775" s="10"/>
      <c r="AJ3775" s="10"/>
      <c r="AK3775" s="10"/>
      <c r="AL3775" s="10"/>
      <c r="AM3775" s="10"/>
      <c r="AN3775" s="10"/>
      <c r="AO3775" s="10"/>
      <c r="AP3775" s="10"/>
      <c r="AQ3775" s="10"/>
      <c r="AR3775" s="10"/>
      <c r="AS3775" s="10"/>
      <c r="AT3775" s="10"/>
      <c r="AU3775" s="10"/>
      <c r="AV3775" s="10"/>
      <c r="AW3775" s="10"/>
      <c r="AX3775" s="22" t="s">
        <v>5</v>
      </c>
    </row>
    <row r="3776" spans="1:251" s="16" customFormat="1" ht="13.5" customHeight="1">
      <c r="A3776" s="8"/>
      <c r="B3776" s="163" t="s">
        <v>6</v>
      </c>
      <c r="C3776" s="164"/>
      <c r="D3776" s="164"/>
      <c r="E3776" s="164"/>
      <c r="F3776" s="164"/>
      <c r="G3776" s="164"/>
      <c r="H3776" s="164"/>
      <c r="I3776" s="164"/>
      <c r="J3776" s="164"/>
      <c r="K3776" s="164"/>
      <c r="L3776" s="164"/>
      <c r="M3776" s="164"/>
      <c r="N3776" s="164"/>
      <c r="O3776" s="164"/>
      <c r="P3776" s="164"/>
      <c r="Q3776" s="164"/>
      <c r="R3776" s="164"/>
      <c r="S3776" s="164"/>
      <c r="T3776" s="164"/>
      <c r="U3776" s="164"/>
      <c r="V3776" s="164"/>
      <c r="W3776" s="164"/>
      <c r="X3776" s="164"/>
      <c r="Y3776" s="164"/>
      <c r="Z3776" s="165"/>
      <c r="AA3776" s="169" t="s">
        <v>9</v>
      </c>
      <c r="AB3776" s="164"/>
      <c r="AC3776" s="164"/>
      <c r="AD3776" s="164"/>
      <c r="AE3776" s="164"/>
      <c r="AF3776" s="164"/>
      <c r="AG3776" s="164"/>
      <c r="AH3776" s="164"/>
      <c r="AI3776" s="165"/>
      <c r="AJ3776" s="169" t="s">
        <v>10</v>
      </c>
      <c r="AK3776" s="164"/>
      <c r="AL3776" s="164"/>
      <c r="AM3776" s="164"/>
      <c r="AN3776" s="164"/>
      <c r="AO3776" s="164"/>
      <c r="AP3776" s="164"/>
      <c r="AQ3776" s="164"/>
      <c r="AR3776" s="165"/>
      <c r="AS3776" s="169" t="s">
        <v>7</v>
      </c>
      <c r="AT3776" s="164"/>
      <c r="AU3776" s="164"/>
      <c r="AV3776" s="164"/>
      <c r="AW3776" s="164"/>
      <c r="AX3776" s="171"/>
      <c r="AY3776" s="2"/>
      <c r="AZ3776" s="2"/>
      <c r="BA3776" s="2"/>
      <c r="BB3776" s="2"/>
      <c r="BC3776" s="2"/>
      <c r="BD3776" s="2"/>
      <c r="BE3776" s="2"/>
      <c r="BF3776" s="2"/>
      <c r="BG3776" s="2"/>
      <c r="BH3776" s="2"/>
      <c r="BI3776" s="2"/>
      <c r="BJ3776" s="2"/>
      <c r="BK3776" s="2"/>
      <c r="BL3776" s="2"/>
      <c r="BM3776" s="2"/>
      <c r="BN3776" s="2"/>
      <c r="BO3776" s="2"/>
      <c r="BP3776" s="2"/>
      <c r="BQ3776" s="2"/>
      <c r="BR3776" s="2"/>
      <c r="BS3776" s="2"/>
      <c r="BT3776" s="2"/>
      <c r="BU3776" s="2"/>
      <c r="BV3776" s="2"/>
      <c r="BW3776" s="2"/>
      <c r="BX3776" s="2"/>
      <c r="BY3776" s="2"/>
      <c r="BZ3776" s="2"/>
      <c r="CA3776" s="2"/>
      <c r="CB3776" s="2"/>
      <c r="CC3776" s="2"/>
      <c r="CD3776" s="2"/>
      <c r="CE3776" s="2"/>
      <c r="CF3776" s="2"/>
      <c r="CG3776" s="2"/>
      <c r="CH3776" s="2"/>
      <c r="CI3776" s="2"/>
      <c r="CJ3776" s="2"/>
      <c r="CK3776" s="2"/>
      <c r="CL3776" s="2"/>
      <c r="CM3776" s="2"/>
      <c r="CN3776" s="2"/>
      <c r="CO3776" s="2"/>
      <c r="CP3776" s="2"/>
      <c r="CQ3776" s="2"/>
      <c r="CR3776" s="2"/>
      <c r="CS3776" s="2"/>
      <c r="CT3776" s="2"/>
      <c r="CU3776" s="2"/>
      <c r="CV3776" s="2"/>
      <c r="CW3776" s="2"/>
      <c r="CX3776" s="2"/>
      <c r="CY3776" s="2"/>
      <c r="CZ3776" s="2"/>
      <c r="DA3776" s="2"/>
      <c r="DB3776" s="2"/>
      <c r="DC3776" s="2"/>
      <c r="DD3776" s="2"/>
      <c r="DE3776" s="2"/>
      <c r="DF3776" s="2"/>
      <c r="DG3776" s="2"/>
      <c r="DH3776" s="2"/>
      <c r="DI3776" s="2"/>
      <c r="DJ3776" s="2"/>
      <c r="DK3776" s="2"/>
      <c r="DL3776" s="2"/>
      <c r="DM3776" s="2"/>
      <c r="DN3776" s="2"/>
      <c r="DO3776" s="2"/>
      <c r="DP3776" s="2"/>
      <c r="DQ3776" s="2"/>
      <c r="DR3776" s="2"/>
      <c r="DS3776" s="2"/>
      <c r="DT3776" s="2"/>
      <c r="DU3776" s="2"/>
      <c r="DV3776" s="2"/>
      <c r="DW3776" s="2"/>
      <c r="DX3776" s="2"/>
      <c r="DY3776" s="2"/>
      <c r="DZ3776" s="2"/>
      <c r="EA3776" s="2"/>
      <c r="EB3776" s="2"/>
      <c r="EC3776" s="2"/>
      <c r="ED3776" s="2"/>
      <c r="EE3776" s="2"/>
      <c r="EF3776" s="2"/>
      <c r="EG3776" s="2"/>
      <c r="EH3776" s="2"/>
      <c r="EI3776" s="2"/>
      <c r="EJ3776" s="2"/>
      <c r="EK3776" s="2"/>
      <c r="EL3776" s="2"/>
      <c r="EM3776" s="2"/>
      <c r="EN3776" s="2"/>
      <c r="EO3776" s="2"/>
      <c r="EP3776" s="2"/>
      <c r="EQ3776" s="2"/>
      <c r="ER3776" s="2"/>
      <c r="ES3776" s="2"/>
      <c r="ET3776" s="2"/>
      <c r="EU3776" s="2"/>
      <c r="EV3776" s="2"/>
      <c r="EW3776" s="2"/>
      <c r="EX3776" s="2"/>
      <c r="EY3776" s="2"/>
      <c r="EZ3776" s="2"/>
      <c r="FA3776" s="2"/>
      <c r="FB3776" s="2"/>
      <c r="FC3776" s="2"/>
      <c r="FD3776" s="2"/>
      <c r="FE3776" s="2"/>
      <c r="FF3776" s="2"/>
      <c r="FG3776" s="2"/>
      <c r="FH3776" s="2"/>
      <c r="FI3776" s="2"/>
      <c r="FJ3776" s="2"/>
      <c r="FK3776" s="2"/>
      <c r="FL3776" s="2"/>
      <c r="FM3776" s="2"/>
      <c r="FN3776" s="2"/>
      <c r="FO3776" s="2"/>
      <c r="FP3776" s="2"/>
      <c r="FQ3776" s="2"/>
      <c r="FR3776" s="2"/>
      <c r="FS3776" s="2"/>
      <c r="FT3776" s="2"/>
      <c r="FU3776" s="2"/>
      <c r="FV3776" s="2"/>
      <c r="FW3776" s="2"/>
      <c r="FX3776" s="2"/>
      <c r="FY3776" s="2"/>
      <c r="FZ3776" s="2"/>
      <c r="GA3776" s="2"/>
      <c r="GB3776" s="2"/>
      <c r="GC3776" s="2"/>
      <c r="GD3776" s="2"/>
      <c r="GE3776" s="2"/>
      <c r="GF3776" s="2"/>
      <c r="GG3776" s="2"/>
      <c r="GH3776" s="2"/>
      <c r="GI3776" s="2"/>
      <c r="GJ3776" s="2"/>
      <c r="GK3776" s="2"/>
      <c r="GL3776" s="2"/>
      <c r="GM3776" s="2"/>
      <c r="GN3776" s="2"/>
      <c r="GO3776" s="2"/>
      <c r="GP3776" s="2"/>
      <c r="GQ3776" s="2"/>
      <c r="GR3776" s="2"/>
      <c r="GS3776" s="2"/>
      <c r="GT3776" s="2"/>
      <c r="GU3776" s="2"/>
      <c r="GV3776" s="2"/>
      <c r="GW3776" s="2"/>
      <c r="GX3776" s="2"/>
      <c r="GY3776" s="2"/>
      <c r="GZ3776" s="2"/>
      <c r="HA3776" s="2"/>
      <c r="HB3776" s="2"/>
      <c r="HC3776" s="2"/>
      <c r="HD3776" s="2"/>
      <c r="HE3776" s="2"/>
      <c r="HF3776" s="2"/>
      <c r="HG3776" s="2"/>
      <c r="HH3776" s="2"/>
      <c r="HI3776" s="2"/>
      <c r="HJ3776" s="2"/>
      <c r="HK3776" s="2"/>
      <c r="HL3776" s="2"/>
      <c r="HM3776" s="2"/>
      <c r="HN3776" s="2"/>
      <c r="HO3776" s="2"/>
      <c r="HP3776" s="2"/>
      <c r="HQ3776" s="2"/>
      <c r="HR3776" s="2"/>
      <c r="HS3776" s="2"/>
      <c r="HT3776" s="2"/>
      <c r="HU3776" s="2"/>
      <c r="HV3776" s="2"/>
      <c r="HW3776" s="2"/>
      <c r="HX3776" s="2"/>
      <c r="HY3776" s="2"/>
      <c r="HZ3776" s="2"/>
      <c r="IA3776" s="2"/>
      <c r="IB3776" s="2"/>
      <c r="IC3776" s="2"/>
      <c r="ID3776" s="2"/>
      <c r="IE3776" s="2"/>
      <c r="IF3776" s="2"/>
      <c r="IG3776" s="2"/>
      <c r="IH3776" s="2"/>
      <c r="II3776" s="2"/>
      <c r="IJ3776" s="2"/>
      <c r="IK3776" s="2"/>
      <c r="IL3776" s="2"/>
      <c r="IM3776" s="2"/>
      <c r="IN3776" s="2"/>
      <c r="IO3776" s="2"/>
      <c r="IP3776" s="2"/>
      <c r="IQ3776" s="2"/>
    </row>
    <row r="3777" spans="1:251" s="16" customFormat="1">
      <c r="A3777" s="8"/>
      <c r="B3777" s="166"/>
      <c r="C3777" s="167"/>
      <c r="D3777" s="167"/>
      <c r="E3777" s="167"/>
      <c r="F3777" s="167"/>
      <c r="G3777" s="167"/>
      <c r="H3777" s="167"/>
      <c r="I3777" s="167"/>
      <c r="J3777" s="167"/>
      <c r="K3777" s="167"/>
      <c r="L3777" s="167"/>
      <c r="M3777" s="167"/>
      <c r="N3777" s="167"/>
      <c r="O3777" s="167"/>
      <c r="P3777" s="167"/>
      <c r="Q3777" s="167"/>
      <c r="R3777" s="167"/>
      <c r="S3777" s="167"/>
      <c r="T3777" s="167"/>
      <c r="U3777" s="167"/>
      <c r="V3777" s="167"/>
      <c r="W3777" s="167"/>
      <c r="X3777" s="167"/>
      <c r="Y3777" s="167"/>
      <c r="Z3777" s="168"/>
      <c r="AA3777" s="170"/>
      <c r="AB3777" s="167"/>
      <c r="AC3777" s="167"/>
      <c r="AD3777" s="167"/>
      <c r="AE3777" s="167"/>
      <c r="AF3777" s="167"/>
      <c r="AG3777" s="167"/>
      <c r="AH3777" s="167"/>
      <c r="AI3777" s="168"/>
      <c r="AJ3777" s="170"/>
      <c r="AK3777" s="167"/>
      <c r="AL3777" s="167"/>
      <c r="AM3777" s="167"/>
      <c r="AN3777" s="167"/>
      <c r="AO3777" s="167"/>
      <c r="AP3777" s="167"/>
      <c r="AQ3777" s="167"/>
      <c r="AR3777" s="168"/>
      <c r="AS3777" s="170"/>
      <c r="AT3777" s="167"/>
      <c r="AU3777" s="167"/>
      <c r="AV3777" s="167"/>
      <c r="AW3777" s="167"/>
      <c r="AX3777" s="172"/>
      <c r="AY3777" s="2"/>
      <c r="AZ3777" s="2"/>
      <c r="BA3777" s="2"/>
      <c r="BB3777" s="23"/>
      <c r="BC3777" s="24"/>
      <c r="BE3777" s="2"/>
      <c r="BF3777" s="2"/>
      <c r="BG3777" s="2"/>
      <c r="BH3777" s="2"/>
      <c r="BI3777" s="2"/>
      <c r="BJ3777" s="2"/>
      <c r="BK3777" s="2"/>
      <c r="BL3777" s="2"/>
      <c r="BM3777" s="2"/>
      <c r="BN3777" s="2"/>
      <c r="BO3777" s="2"/>
      <c r="BP3777" s="2"/>
      <c r="BQ3777" s="2"/>
      <c r="BR3777" s="2"/>
      <c r="BS3777" s="2"/>
      <c r="BT3777" s="2"/>
      <c r="BU3777" s="2"/>
      <c r="BV3777" s="2"/>
      <c r="BW3777" s="2"/>
      <c r="BX3777" s="2"/>
      <c r="BY3777" s="2"/>
      <c r="BZ3777" s="2"/>
      <c r="CA3777" s="2"/>
      <c r="CB3777" s="2"/>
      <c r="CC3777" s="2"/>
      <c r="CD3777" s="2"/>
      <c r="CE3777" s="2"/>
      <c r="CF3777" s="2"/>
      <c r="CG3777" s="2"/>
      <c r="CH3777" s="2"/>
      <c r="CI3777" s="2"/>
      <c r="CJ3777" s="2"/>
      <c r="CK3777" s="2"/>
      <c r="CL3777" s="2"/>
      <c r="CM3777" s="2"/>
      <c r="CN3777" s="2"/>
      <c r="CO3777" s="2"/>
      <c r="CP3777" s="2"/>
      <c r="CQ3777" s="2"/>
      <c r="CR3777" s="2"/>
      <c r="CS3777" s="2"/>
      <c r="CT3777" s="2"/>
      <c r="CU3777" s="2"/>
      <c r="CV3777" s="2"/>
      <c r="CW3777" s="2"/>
      <c r="CX3777" s="2"/>
      <c r="CY3777" s="2"/>
      <c r="CZ3777" s="2"/>
      <c r="DA3777" s="2"/>
      <c r="DB3777" s="2"/>
      <c r="DC3777" s="2"/>
      <c r="DD3777" s="2"/>
      <c r="DE3777" s="2"/>
      <c r="DF3777" s="2"/>
      <c r="DG3777" s="2"/>
      <c r="DH3777" s="2"/>
      <c r="DI3777" s="2"/>
      <c r="DJ3777" s="2"/>
      <c r="DK3777" s="2"/>
      <c r="DL3777" s="2"/>
      <c r="DM3777" s="2"/>
      <c r="DN3777" s="2"/>
      <c r="DO3777" s="2"/>
      <c r="DP3777" s="2"/>
      <c r="DQ3777" s="2"/>
      <c r="DR3777" s="2"/>
      <c r="DS3777" s="2"/>
      <c r="DT3777" s="2"/>
      <c r="DU3777" s="2"/>
      <c r="DV3777" s="2"/>
      <c r="DW3777" s="2"/>
      <c r="DX3777" s="2"/>
      <c r="DY3777" s="2"/>
      <c r="DZ3777" s="2"/>
      <c r="EA3777" s="2"/>
      <c r="EB3777" s="2"/>
      <c r="EC3777" s="2"/>
      <c r="ED3777" s="2"/>
      <c r="EE3777" s="2"/>
      <c r="EF3777" s="2"/>
      <c r="EG3777" s="2"/>
      <c r="EH3777" s="2"/>
      <c r="EI3777" s="2"/>
      <c r="EJ3777" s="2"/>
      <c r="EK3777" s="2"/>
      <c r="EL3777" s="2"/>
      <c r="EM3777" s="2"/>
      <c r="EN3777" s="2"/>
      <c r="EO3777" s="2"/>
      <c r="EP3777" s="2"/>
      <c r="EQ3777" s="2"/>
      <c r="ER3777" s="2"/>
      <c r="ES3777" s="2"/>
      <c r="ET3777" s="2"/>
      <c r="EU3777" s="2"/>
      <c r="EV3777" s="2"/>
      <c r="EW3777" s="2"/>
      <c r="EX3777" s="2"/>
      <c r="EY3777" s="2"/>
      <c r="EZ3777" s="2"/>
      <c r="FA3777" s="2"/>
      <c r="FB3777" s="2"/>
      <c r="FC3777" s="2"/>
      <c r="FD3777" s="2"/>
      <c r="FE3777" s="2"/>
      <c r="FF3777" s="2"/>
      <c r="FG3777" s="2"/>
      <c r="FH3777" s="2"/>
      <c r="FI3777" s="2"/>
      <c r="FJ3777" s="2"/>
      <c r="FK3777" s="2"/>
      <c r="FL3777" s="2"/>
      <c r="FM3777" s="2"/>
      <c r="FN3777" s="2"/>
      <c r="FO3777" s="2"/>
      <c r="FP3777" s="2"/>
      <c r="FQ3777" s="2"/>
      <c r="FR3777" s="2"/>
      <c r="FS3777" s="2"/>
      <c r="FT3777" s="2"/>
      <c r="FU3777" s="2"/>
      <c r="FV3777" s="2"/>
      <c r="FW3777" s="2"/>
      <c r="FX3777" s="2"/>
      <c r="FY3777" s="2"/>
      <c r="FZ3777" s="2"/>
      <c r="GA3777" s="2"/>
      <c r="GB3777" s="2"/>
      <c r="GC3777" s="2"/>
      <c r="GD3777" s="2"/>
      <c r="GE3777" s="2"/>
      <c r="GF3777" s="2"/>
      <c r="GG3777" s="2"/>
      <c r="GH3777" s="2"/>
      <c r="GI3777" s="2"/>
      <c r="GJ3777" s="2"/>
      <c r="GK3777" s="2"/>
      <c r="GL3777" s="2"/>
      <c r="GM3777" s="2"/>
      <c r="GN3777" s="2"/>
      <c r="GO3777" s="2"/>
      <c r="GP3777" s="2"/>
      <c r="GQ3777" s="2"/>
      <c r="GR3777" s="2"/>
      <c r="GS3777" s="2"/>
      <c r="GT3777" s="2"/>
      <c r="GU3777" s="2"/>
      <c r="GV3777" s="2"/>
      <c r="GW3777" s="2"/>
      <c r="GX3777" s="2"/>
      <c r="GY3777" s="2"/>
      <c r="GZ3777" s="2"/>
      <c r="HA3777" s="2"/>
      <c r="HB3777" s="2"/>
      <c r="HC3777" s="2"/>
      <c r="HD3777" s="2"/>
      <c r="HE3777" s="2"/>
      <c r="HF3777" s="2"/>
      <c r="HG3777" s="2"/>
      <c r="HH3777" s="2"/>
      <c r="HI3777" s="2"/>
      <c r="HJ3777" s="2"/>
      <c r="HK3777" s="2"/>
      <c r="HL3777" s="2"/>
      <c r="HM3777" s="2"/>
      <c r="HN3777" s="2"/>
      <c r="HO3777" s="2"/>
      <c r="HP3777" s="2"/>
      <c r="HQ3777" s="2"/>
      <c r="HR3777" s="2"/>
      <c r="HS3777" s="2"/>
      <c r="HT3777" s="2"/>
      <c r="HU3777" s="2"/>
      <c r="HV3777" s="2"/>
      <c r="HW3777" s="2"/>
      <c r="HX3777" s="2"/>
      <c r="HY3777" s="2"/>
      <c r="HZ3777" s="2"/>
      <c r="IA3777" s="2"/>
      <c r="IB3777" s="2"/>
      <c r="IC3777" s="2"/>
      <c r="ID3777" s="2"/>
      <c r="IE3777" s="2"/>
      <c r="IF3777" s="2"/>
      <c r="IG3777" s="2"/>
      <c r="IH3777" s="2"/>
      <c r="II3777" s="2"/>
      <c r="IJ3777" s="2"/>
      <c r="IK3777" s="2"/>
      <c r="IL3777" s="2"/>
      <c r="IM3777" s="2"/>
      <c r="IN3777" s="2"/>
      <c r="IO3777" s="2"/>
      <c r="IP3777" s="2"/>
      <c r="IQ3777" s="2"/>
    </row>
    <row r="3778" spans="1:251" s="16" customFormat="1" ht="18.75" customHeight="1">
      <c r="A3778" s="8"/>
      <c r="B3778" s="25"/>
      <c r="C3778" s="135" t="s">
        <v>756</v>
      </c>
      <c r="D3778" s="136"/>
      <c r="E3778" s="136"/>
      <c r="F3778" s="136"/>
      <c r="G3778" s="136"/>
      <c r="H3778" s="136"/>
      <c r="I3778" s="136"/>
      <c r="J3778" s="136"/>
      <c r="K3778" s="136"/>
      <c r="L3778" s="136"/>
      <c r="M3778" s="136"/>
      <c r="N3778" s="136"/>
      <c r="O3778" s="136"/>
      <c r="P3778" s="136"/>
      <c r="Q3778" s="136"/>
      <c r="R3778" s="136"/>
      <c r="S3778" s="136"/>
      <c r="T3778" s="136"/>
      <c r="U3778" s="136"/>
      <c r="V3778" s="136"/>
      <c r="W3778" s="136"/>
      <c r="X3778" s="136"/>
      <c r="Y3778" s="136"/>
      <c r="Z3778" s="137"/>
      <c r="AA3778" s="138">
        <v>446260</v>
      </c>
      <c r="AB3778" s="139"/>
      <c r="AC3778" s="139"/>
      <c r="AD3778" s="139"/>
      <c r="AE3778" s="139"/>
      <c r="AF3778" s="139"/>
      <c r="AG3778" s="139"/>
      <c r="AH3778" s="139"/>
      <c r="AI3778" s="140"/>
      <c r="AJ3778" s="138">
        <v>459353</v>
      </c>
      <c r="AK3778" s="139"/>
      <c r="AL3778" s="139"/>
      <c r="AM3778" s="139"/>
      <c r="AN3778" s="139"/>
      <c r="AO3778" s="139"/>
      <c r="AP3778" s="139"/>
      <c r="AQ3778" s="139"/>
      <c r="AR3778" s="140"/>
      <c r="AS3778" s="141"/>
      <c r="AT3778" s="142"/>
      <c r="AU3778" s="142"/>
      <c r="AV3778" s="142"/>
      <c r="AW3778" s="142"/>
      <c r="AX3778" s="143"/>
      <c r="AY3778" s="2"/>
      <c r="AZ3778" s="2"/>
      <c r="BA3778" s="2"/>
      <c r="BB3778" s="2"/>
      <c r="BC3778" s="2"/>
      <c r="BD3778" s="2"/>
      <c r="BE3778" s="2"/>
      <c r="BF3778" s="2"/>
      <c r="BG3778" s="2"/>
      <c r="BH3778" s="2"/>
      <c r="BI3778" s="2"/>
      <c r="BJ3778" s="2"/>
      <c r="BK3778" s="2"/>
      <c r="BL3778" s="2"/>
      <c r="BM3778" s="2"/>
      <c r="BN3778" s="2"/>
      <c r="BO3778" s="2"/>
      <c r="BP3778" s="2"/>
      <c r="BQ3778" s="2"/>
      <c r="BR3778" s="2"/>
      <c r="BS3778" s="2"/>
      <c r="BT3778" s="2"/>
      <c r="BU3778" s="2"/>
      <c r="BV3778" s="2"/>
      <c r="BW3778" s="2"/>
      <c r="BX3778" s="2"/>
      <c r="BY3778" s="2"/>
      <c r="BZ3778" s="2"/>
      <c r="CA3778" s="2"/>
      <c r="CB3778" s="2"/>
      <c r="CC3778" s="2"/>
      <c r="CD3778" s="2"/>
      <c r="CE3778" s="2"/>
      <c r="CF3778" s="2"/>
      <c r="CG3778" s="2"/>
      <c r="CH3778" s="2"/>
      <c r="CI3778" s="2"/>
      <c r="CJ3778" s="2"/>
      <c r="CK3778" s="2"/>
      <c r="CL3778" s="2"/>
      <c r="CM3778" s="2"/>
      <c r="CN3778" s="2"/>
      <c r="CO3778" s="2"/>
      <c r="CP3778" s="2"/>
      <c r="CQ3778" s="2"/>
      <c r="CR3778" s="2"/>
      <c r="CS3778" s="2"/>
      <c r="CT3778" s="2"/>
      <c r="CU3778" s="2"/>
      <c r="CV3778" s="2"/>
      <c r="CW3778" s="2"/>
      <c r="CX3778" s="2"/>
      <c r="CY3778" s="2"/>
      <c r="CZ3778" s="2"/>
      <c r="DA3778" s="2"/>
      <c r="DB3778" s="2"/>
      <c r="DC3778" s="2"/>
      <c r="DD3778" s="2"/>
      <c r="DE3778" s="2"/>
      <c r="DF3778" s="2"/>
      <c r="DG3778" s="2"/>
      <c r="DH3778" s="2"/>
      <c r="DI3778" s="2"/>
      <c r="DJ3778" s="2"/>
      <c r="DK3778" s="2"/>
      <c r="DL3778" s="2"/>
      <c r="DM3778" s="2"/>
      <c r="DN3778" s="2"/>
      <c r="DO3778" s="2"/>
      <c r="DP3778" s="2"/>
      <c r="DQ3778" s="2"/>
      <c r="DR3778" s="2"/>
      <c r="DS3778" s="2"/>
      <c r="DT3778" s="2"/>
      <c r="DU3778" s="2"/>
      <c r="DV3778" s="2"/>
      <c r="DW3778" s="2"/>
      <c r="DX3778" s="2"/>
      <c r="DY3778" s="2"/>
      <c r="DZ3778" s="2"/>
      <c r="EA3778" s="2"/>
      <c r="EB3778" s="2"/>
      <c r="EC3778" s="2"/>
      <c r="ED3778" s="2"/>
      <c r="EE3778" s="2"/>
      <c r="EF3778" s="2"/>
      <c r="EG3778" s="2"/>
      <c r="EH3778" s="2"/>
      <c r="EI3778" s="2"/>
      <c r="EJ3778" s="2"/>
      <c r="EK3778" s="2"/>
      <c r="EL3778" s="2"/>
      <c r="EM3778" s="2"/>
      <c r="EN3778" s="2"/>
      <c r="EO3778" s="2"/>
      <c r="EP3778" s="2"/>
      <c r="EQ3778" s="2"/>
      <c r="ER3778" s="2"/>
      <c r="ES3778" s="2"/>
      <c r="ET3778" s="2"/>
      <c r="EU3778" s="2"/>
      <c r="EV3778" s="2"/>
      <c r="EW3778" s="2"/>
      <c r="EX3778" s="2"/>
      <c r="EY3778" s="2"/>
      <c r="EZ3778" s="2"/>
      <c r="FA3778" s="2"/>
      <c r="FB3778" s="2"/>
      <c r="FC3778" s="2"/>
      <c r="FD3778" s="2"/>
      <c r="FE3778" s="2"/>
      <c r="FF3778" s="2"/>
      <c r="FG3778" s="2"/>
      <c r="FH3778" s="2"/>
      <c r="FI3778" s="2"/>
      <c r="FJ3778" s="2"/>
      <c r="FK3778" s="2"/>
      <c r="FL3778" s="2"/>
      <c r="FM3778" s="2"/>
      <c r="FN3778" s="2"/>
      <c r="FO3778" s="2"/>
      <c r="FP3778" s="2"/>
      <c r="FQ3778" s="2"/>
      <c r="FR3778" s="2"/>
      <c r="FS3778" s="2"/>
      <c r="FT3778" s="2"/>
      <c r="FU3778" s="2"/>
      <c r="FV3778" s="2"/>
      <c r="FW3778" s="2"/>
      <c r="FX3778" s="2"/>
      <c r="FY3778" s="2"/>
      <c r="FZ3778" s="2"/>
      <c r="GA3778" s="2"/>
      <c r="GB3778" s="2"/>
      <c r="GC3778" s="2"/>
      <c r="GD3778" s="2"/>
      <c r="GE3778" s="2"/>
      <c r="GF3778" s="2"/>
      <c r="GG3778" s="2"/>
      <c r="GH3778" s="2"/>
      <c r="GI3778" s="2"/>
      <c r="GJ3778" s="2"/>
      <c r="GK3778" s="2"/>
      <c r="GL3778" s="2"/>
      <c r="GM3778" s="2"/>
      <c r="GN3778" s="2"/>
      <c r="GO3778" s="2"/>
      <c r="GP3778" s="2"/>
      <c r="GQ3778" s="2"/>
      <c r="GR3778" s="2"/>
      <c r="GS3778" s="2"/>
      <c r="GT3778" s="2"/>
      <c r="GU3778" s="2"/>
      <c r="GV3778" s="2"/>
      <c r="GW3778" s="2"/>
      <c r="GX3778" s="2"/>
      <c r="GY3778" s="2"/>
      <c r="GZ3778" s="2"/>
      <c r="HA3778" s="2"/>
      <c r="HB3778" s="2"/>
      <c r="HC3778" s="2"/>
      <c r="HD3778" s="2"/>
      <c r="HE3778" s="2"/>
      <c r="HF3778" s="2"/>
      <c r="HG3778" s="2"/>
      <c r="HH3778" s="2"/>
      <c r="HI3778" s="2"/>
      <c r="HJ3778" s="2"/>
      <c r="HK3778" s="2"/>
      <c r="HL3778" s="2"/>
      <c r="HM3778" s="2"/>
      <c r="HN3778" s="2"/>
      <c r="HO3778" s="2"/>
      <c r="HP3778" s="2"/>
      <c r="HQ3778" s="2"/>
      <c r="HR3778" s="2"/>
      <c r="HS3778" s="2"/>
      <c r="HT3778" s="2"/>
      <c r="HU3778" s="2"/>
      <c r="HV3778" s="2"/>
      <c r="HW3778" s="2"/>
      <c r="HX3778" s="2"/>
      <c r="HY3778" s="2"/>
      <c r="HZ3778" s="2"/>
      <c r="IA3778" s="2"/>
      <c r="IB3778" s="2"/>
      <c r="IC3778" s="2"/>
      <c r="ID3778" s="2"/>
      <c r="IE3778" s="2"/>
      <c r="IF3778" s="2"/>
      <c r="IG3778" s="2"/>
      <c r="IH3778" s="2"/>
      <c r="II3778" s="2"/>
      <c r="IJ3778" s="2"/>
      <c r="IK3778" s="2"/>
      <c r="IL3778" s="2"/>
      <c r="IM3778" s="2"/>
      <c r="IN3778" s="2"/>
      <c r="IO3778" s="2"/>
      <c r="IP3778" s="2"/>
      <c r="IQ3778" s="2"/>
    </row>
    <row r="3779" spans="1:251" s="16" customFormat="1" ht="18.75" customHeight="1" thickBot="1">
      <c r="A3779" s="17"/>
      <c r="B3779" s="144" t="s">
        <v>11</v>
      </c>
      <c r="C3779" s="145"/>
      <c r="D3779" s="145"/>
      <c r="E3779" s="145"/>
      <c r="F3779" s="145"/>
      <c r="G3779" s="145"/>
      <c r="H3779" s="145"/>
      <c r="I3779" s="145"/>
      <c r="J3779" s="145"/>
      <c r="K3779" s="145"/>
      <c r="L3779" s="145"/>
      <c r="M3779" s="145"/>
      <c r="N3779" s="145"/>
      <c r="O3779" s="145"/>
      <c r="P3779" s="145"/>
      <c r="Q3779" s="145"/>
      <c r="R3779" s="145"/>
      <c r="S3779" s="145"/>
      <c r="T3779" s="145"/>
      <c r="U3779" s="145"/>
      <c r="V3779" s="145"/>
      <c r="W3779" s="145"/>
      <c r="X3779" s="145"/>
      <c r="Y3779" s="145"/>
      <c r="Z3779" s="146"/>
      <c r="AA3779" s="147">
        <f>SUM($AA$3778:$AA$3778)</f>
        <v>446260</v>
      </c>
      <c r="AB3779" s="148"/>
      <c r="AC3779" s="148"/>
      <c r="AD3779" s="148"/>
      <c r="AE3779" s="148"/>
      <c r="AF3779" s="148"/>
      <c r="AG3779" s="148"/>
      <c r="AH3779" s="148"/>
      <c r="AI3779" s="149"/>
      <c r="AJ3779" s="147">
        <f>SUM($AJ$3778:$AJ$3778)</f>
        <v>459353</v>
      </c>
      <c r="AK3779" s="148"/>
      <c r="AL3779" s="148"/>
      <c r="AM3779" s="148"/>
      <c r="AN3779" s="148"/>
      <c r="AO3779" s="148"/>
      <c r="AP3779" s="148"/>
      <c r="AQ3779" s="148"/>
      <c r="AR3779" s="149"/>
      <c r="AS3779" s="150"/>
      <c r="AT3779" s="151"/>
      <c r="AU3779" s="151"/>
      <c r="AV3779" s="151"/>
      <c r="AW3779" s="151"/>
      <c r="AX3779" s="152"/>
      <c r="AY3779" s="2"/>
      <c r="AZ3779" s="2"/>
      <c r="BA3779" s="2"/>
      <c r="BB3779" s="2"/>
      <c r="BC3779" s="2"/>
      <c r="BD3779" s="2"/>
      <c r="BE3779" s="2"/>
      <c r="BF3779" s="2"/>
      <c r="BG3779" s="2"/>
      <c r="BH3779" s="2"/>
      <c r="BI3779" s="2"/>
      <c r="BJ3779" s="2"/>
      <c r="BK3779" s="2"/>
      <c r="BL3779" s="2"/>
      <c r="BM3779" s="2"/>
      <c r="BN3779" s="2"/>
      <c r="BO3779" s="2"/>
      <c r="BP3779" s="2"/>
      <c r="BQ3779" s="2"/>
      <c r="BR3779" s="2"/>
      <c r="BS3779" s="2"/>
      <c r="BT3779" s="2"/>
      <c r="BU3779" s="2"/>
      <c r="BV3779" s="2"/>
      <c r="BW3779" s="2"/>
      <c r="BX3779" s="2"/>
      <c r="BY3779" s="2"/>
      <c r="BZ3779" s="2"/>
      <c r="CA3779" s="2"/>
      <c r="CB3779" s="2"/>
      <c r="CC3779" s="2"/>
      <c r="CD3779" s="2"/>
      <c r="CE3779" s="2"/>
      <c r="CF3779" s="2"/>
      <c r="CG3779" s="2"/>
      <c r="CH3779" s="2"/>
      <c r="CI3779" s="2"/>
      <c r="CJ3779" s="2"/>
      <c r="CK3779" s="2"/>
      <c r="CL3779" s="2"/>
      <c r="CM3779" s="2"/>
      <c r="CN3779" s="2"/>
      <c r="CO3779" s="2"/>
      <c r="CP3779" s="2"/>
      <c r="CQ3779" s="2"/>
      <c r="CR3779" s="2"/>
      <c r="CS3779" s="2"/>
      <c r="CT3779" s="2"/>
      <c r="CU3779" s="2"/>
      <c r="CV3779" s="2"/>
      <c r="CW3779" s="2"/>
      <c r="CX3779" s="2"/>
      <c r="CY3779" s="2"/>
      <c r="CZ3779" s="2"/>
      <c r="DA3779" s="2"/>
      <c r="DB3779" s="2"/>
      <c r="DC3779" s="2"/>
      <c r="DD3779" s="2"/>
      <c r="DE3779" s="2"/>
      <c r="DF3779" s="2"/>
      <c r="DG3779" s="2"/>
      <c r="DH3779" s="2"/>
      <c r="DI3779" s="2"/>
      <c r="DJ3779" s="2"/>
      <c r="DK3779" s="2"/>
      <c r="DL3779" s="2"/>
      <c r="DM3779" s="2"/>
      <c r="DN3779" s="2"/>
      <c r="DO3779" s="2"/>
      <c r="DP3779" s="2"/>
      <c r="DQ3779" s="2"/>
      <c r="DR3779" s="2"/>
      <c r="DS3779" s="2"/>
      <c r="DT3779" s="2"/>
      <c r="DU3779" s="2"/>
      <c r="DV3779" s="2"/>
      <c r="DW3779" s="2"/>
      <c r="DX3779" s="2"/>
      <c r="DY3779" s="2"/>
      <c r="DZ3779" s="2"/>
      <c r="EA3779" s="2"/>
      <c r="EB3779" s="2"/>
      <c r="EC3779" s="2"/>
      <c r="ED3779" s="2"/>
      <c r="EE3779" s="2"/>
      <c r="EF3779" s="2"/>
      <c r="EG3779" s="2"/>
      <c r="EH3779" s="2"/>
      <c r="EI3779" s="2"/>
      <c r="EJ3779" s="2"/>
      <c r="EK3779" s="2"/>
      <c r="EL3779" s="2"/>
      <c r="EM3779" s="2"/>
      <c r="EN3779" s="2"/>
      <c r="EO3779" s="2"/>
      <c r="EP3779" s="2"/>
      <c r="EQ3779" s="2"/>
      <c r="ER3779" s="2"/>
      <c r="ES3779" s="2"/>
      <c r="ET3779" s="2"/>
      <c r="EU3779" s="2"/>
      <c r="EV3779" s="2"/>
      <c r="EW3779" s="2"/>
      <c r="EX3779" s="2"/>
      <c r="EY3779" s="2"/>
      <c r="EZ3779" s="2"/>
      <c r="FA3779" s="2"/>
      <c r="FB3779" s="2"/>
      <c r="FC3779" s="2"/>
      <c r="FD3779" s="2"/>
      <c r="FE3779" s="2"/>
      <c r="FF3779" s="2"/>
      <c r="FG3779" s="2"/>
      <c r="FH3779" s="2"/>
      <c r="FI3779" s="2"/>
      <c r="FJ3779" s="2"/>
      <c r="FK3779" s="2"/>
      <c r="FL3779" s="2"/>
      <c r="FM3779" s="2"/>
      <c r="FN3779" s="2"/>
      <c r="FO3779" s="2"/>
      <c r="FP3779" s="2"/>
      <c r="FQ3779" s="2"/>
      <c r="FR3779" s="2"/>
      <c r="FS3779" s="2"/>
      <c r="FT3779" s="2"/>
      <c r="FU3779" s="2"/>
      <c r="FV3779" s="2"/>
      <c r="FW3779" s="2"/>
      <c r="FX3779" s="2"/>
      <c r="FY3779" s="2"/>
      <c r="FZ3779" s="2"/>
      <c r="GA3779" s="2"/>
      <c r="GB3779" s="2"/>
      <c r="GC3779" s="2"/>
      <c r="GD3779" s="2"/>
      <c r="GE3779" s="2"/>
      <c r="GF3779" s="2"/>
      <c r="GG3779" s="2"/>
      <c r="GH3779" s="2"/>
      <c r="GI3779" s="2"/>
      <c r="GJ3779" s="2"/>
      <c r="GK3779" s="2"/>
      <c r="GL3779" s="2"/>
      <c r="GM3779" s="2"/>
      <c r="GN3779" s="2"/>
      <c r="GO3779" s="2"/>
      <c r="GP3779" s="2"/>
      <c r="GQ3779" s="2"/>
      <c r="GR3779" s="2"/>
      <c r="GS3779" s="2"/>
      <c r="GT3779" s="2"/>
      <c r="GU3779" s="2"/>
      <c r="GV3779" s="2"/>
      <c r="GW3779" s="2"/>
      <c r="GX3779" s="2"/>
      <c r="GY3779" s="2"/>
      <c r="GZ3779" s="2"/>
      <c r="HA3779" s="2"/>
      <c r="HB3779" s="2"/>
      <c r="HC3779" s="2"/>
      <c r="HD3779" s="2"/>
      <c r="HE3779" s="2"/>
      <c r="HF3779" s="2"/>
      <c r="HG3779" s="2"/>
      <c r="HH3779" s="2"/>
      <c r="HI3779" s="2"/>
      <c r="HJ3779" s="2"/>
      <c r="HK3779" s="2"/>
      <c r="HL3779" s="2"/>
      <c r="HM3779" s="2"/>
      <c r="HN3779" s="2"/>
      <c r="HO3779" s="2"/>
      <c r="HP3779" s="2"/>
      <c r="HQ3779" s="2"/>
      <c r="HR3779" s="2"/>
      <c r="HS3779" s="2"/>
      <c r="HT3779" s="2"/>
      <c r="HU3779" s="2"/>
      <c r="HV3779" s="2"/>
      <c r="HW3779" s="2"/>
      <c r="HX3779" s="2"/>
      <c r="HY3779" s="2"/>
      <c r="HZ3779" s="2"/>
      <c r="IA3779" s="2"/>
      <c r="IB3779" s="2"/>
      <c r="IC3779" s="2"/>
      <c r="ID3779" s="2"/>
      <c r="IE3779" s="2"/>
      <c r="IF3779" s="2"/>
      <c r="IG3779" s="2"/>
      <c r="IH3779" s="2"/>
      <c r="II3779" s="2"/>
      <c r="IJ3779" s="2"/>
      <c r="IK3779" s="2"/>
      <c r="IL3779" s="2"/>
      <c r="IM3779" s="2"/>
      <c r="IN3779" s="2"/>
      <c r="IO3779" s="2"/>
      <c r="IP3779" s="2"/>
      <c r="IQ3779" s="2"/>
    </row>
    <row r="3781" spans="1:251" ht="19.2">
      <c r="A3781" s="1" t="s">
        <v>0</v>
      </c>
      <c r="AW3781" s="3"/>
      <c r="AX3781" s="4"/>
      <c r="AY3781" s="3"/>
    </row>
    <row r="3783" spans="1:251" ht="18">
      <c r="B3783" s="153" t="s">
        <v>8</v>
      </c>
      <c r="C3783" s="154"/>
      <c r="D3783" s="154"/>
      <c r="E3783" s="154"/>
      <c r="F3783" s="154"/>
      <c r="G3783" s="154"/>
      <c r="H3783" s="154"/>
      <c r="I3783" s="154"/>
      <c r="J3783" s="154"/>
      <c r="K3783" s="154"/>
      <c r="L3783" s="154"/>
      <c r="M3783" s="154"/>
      <c r="N3783" s="154"/>
      <c r="O3783" s="154"/>
      <c r="P3783" s="154"/>
      <c r="Q3783" s="154"/>
      <c r="R3783" s="154"/>
      <c r="S3783" s="154"/>
      <c r="T3783" s="154"/>
      <c r="U3783" s="154"/>
      <c r="V3783" s="154"/>
      <c r="W3783" s="154"/>
      <c r="X3783" s="154"/>
      <c r="Y3783" s="154"/>
      <c r="Z3783" s="154"/>
      <c r="AA3783" s="154"/>
      <c r="AB3783" s="154"/>
      <c r="AC3783" s="154"/>
      <c r="AD3783" s="154"/>
      <c r="AE3783" s="154"/>
      <c r="AF3783" s="154"/>
      <c r="AG3783" s="154"/>
      <c r="AH3783" s="154"/>
      <c r="AI3783" s="154"/>
      <c r="AJ3783" s="154"/>
      <c r="AK3783" s="154"/>
      <c r="AL3783" s="154"/>
      <c r="AM3783" s="154"/>
      <c r="AN3783" s="154"/>
      <c r="AO3783" s="154"/>
      <c r="AP3783" s="154"/>
      <c r="AQ3783" s="154"/>
      <c r="AR3783" s="154"/>
      <c r="AS3783" s="154"/>
      <c r="AT3783" s="154"/>
      <c r="AU3783" s="154"/>
      <c r="AV3783" s="154"/>
      <c r="AW3783" s="154"/>
      <c r="AX3783" s="154"/>
    </row>
    <row r="3784" spans="1:251">
      <c r="Z3784" s="5"/>
      <c r="AD3784" s="5"/>
      <c r="AE3784" s="5"/>
      <c r="AF3784" s="5"/>
      <c r="AG3784" s="5"/>
      <c r="AH3784" s="5"/>
      <c r="AI3784" s="5"/>
      <c r="AO3784" s="5"/>
    </row>
    <row r="3785" spans="1:251" ht="13.8" thickBot="1">
      <c r="Z3785" s="5"/>
      <c r="AD3785" s="5"/>
      <c r="AE3785" s="5"/>
      <c r="AF3785" s="5"/>
      <c r="AG3785" s="5"/>
      <c r="AH3785" s="5"/>
      <c r="AI3785" s="5"/>
      <c r="AO3785" s="5"/>
      <c r="DI3785" s="6"/>
    </row>
    <row r="3786" spans="1:251" ht="24.75" customHeight="1" thickBot="1">
      <c r="B3786" s="155" t="s">
        <v>1</v>
      </c>
      <c r="C3786" s="156"/>
      <c r="D3786" s="156"/>
      <c r="E3786" s="156"/>
      <c r="F3786" s="156"/>
      <c r="G3786" s="156"/>
      <c r="H3786" s="157" t="s">
        <v>432</v>
      </c>
      <c r="I3786" s="158"/>
      <c r="J3786" s="158"/>
      <c r="K3786" s="158"/>
      <c r="L3786" s="158"/>
      <c r="M3786" s="158"/>
      <c r="N3786" s="158"/>
      <c r="O3786" s="158"/>
      <c r="P3786" s="158"/>
      <c r="Q3786" s="158"/>
      <c r="R3786" s="158"/>
      <c r="S3786" s="158"/>
      <c r="T3786" s="158"/>
      <c r="U3786" s="158"/>
      <c r="V3786" s="158"/>
      <c r="W3786" s="158"/>
      <c r="X3786" s="158"/>
      <c r="Y3786" s="158"/>
      <c r="Z3786" s="158"/>
      <c r="AA3786" s="158"/>
      <c r="AB3786" s="158"/>
      <c r="AC3786" s="158"/>
      <c r="AD3786" s="158"/>
      <c r="AE3786" s="158"/>
      <c r="AF3786" s="158"/>
      <c r="AG3786" s="158"/>
      <c r="AH3786" s="158"/>
      <c r="AI3786" s="158"/>
      <c r="AJ3786" s="158"/>
      <c r="AK3786" s="158"/>
      <c r="AL3786" s="158"/>
      <c r="AM3786" s="158"/>
      <c r="AN3786" s="158"/>
      <c r="AO3786" s="158"/>
      <c r="AP3786" s="158"/>
      <c r="AQ3786" s="158"/>
      <c r="AR3786" s="158"/>
      <c r="AS3786" s="158"/>
      <c r="AT3786" s="158"/>
      <c r="AU3786" s="158"/>
      <c r="AV3786" s="158"/>
      <c r="AW3786" s="158"/>
      <c r="AX3786" s="159"/>
      <c r="DI3786" s="6"/>
    </row>
    <row r="3787" spans="1:251" ht="14.4">
      <c r="B3787" s="7"/>
      <c r="C3787" s="7"/>
      <c r="D3787" s="7"/>
      <c r="E3787" s="7"/>
      <c r="F3787" s="7"/>
      <c r="G3787" s="7"/>
      <c r="H3787" s="8"/>
      <c r="I3787" s="8"/>
      <c r="J3787" s="8"/>
      <c r="K3787" s="8"/>
      <c r="L3787" s="9"/>
      <c r="M3787" s="9"/>
      <c r="N3787" s="9"/>
      <c r="O3787" s="9"/>
      <c r="P3787" s="8"/>
      <c r="Q3787" s="8"/>
      <c r="R3787" s="8"/>
      <c r="S3787" s="8"/>
      <c r="T3787" s="8"/>
      <c r="U3787" s="8"/>
      <c r="V3787" s="10"/>
      <c r="W3787" s="10"/>
      <c r="X3787" s="10"/>
      <c r="Y3787" s="10"/>
      <c r="Z3787" s="10"/>
      <c r="AA3787" s="10"/>
      <c r="AB3787" s="10"/>
      <c r="AC3787" s="10"/>
      <c r="AD3787" s="10"/>
      <c r="AE3787" s="10"/>
      <c r="AF3787" s="10"/>
      <c r="AG3787" s="10"/>
      <c r="AH3787" s="10"/>
      <c r="AI3787" s="10"/>
      <c r="AJ3787" s="10"/>
      <c r="AK3787" s="10"/>
      <c r="AL3787" s="10"/>
      <c r="AM3787" s="10"/>
      <c r="AN3787" s="10"/>
      <c r="AO3787" s="10"/>
      <c r="AP3787" s="10"/>
      <c r="AQ3787" s="10"/>
      <c r="AR3787" s="10"/>
      <c r="AS3787" s="10"/>
      <c r="AT3787" s="10"/>
      <c r="AU3787" s="10"/>
      <c r="AV3787" s="10"/>
      <c r="AW3787" s="10"/>
      <c r="AX3787" s="10"/>
      <c r="DI3787" s="6"/>
    </row>
    <row r="3788" spans="1:251" ht="15" thickBot="1">
      <c r="A3788" s="11"/>
      <c r="B3788" s="10" t="s">
        <v>2</v>
      </c>
      <c r="C3788" s="8"/>
      <c r="D3788" s="8"/>
      <c r="E3788" s="8"/>
      <c r="F3788" s="8"/>
      <c r="G3788" s="8"/>
      <c r="H3788" s="8"/>
      <c r="I3788" s="8"/>
      <c r="J3788" s="8"/>
      <c r="K3788" s="8"/>
      <c r="L3788" s="9"/>
      <c r="M3788" s="9"/>
      <c r="N3788" s="9"/>
      <c r="O3788" s="9"/>
      <c r="P3788" s="8"/>
      <c r="Q3788" s="8"/>
      <c r="R3788" s="8"/>
      <c r="S3788" s="8"/>
      <c r="T3788" s="8"/>
      <c r="U3788" s="8"/>
      <c r="V3788" s="10"/>
      <c r="W3788" s="10"/>
      <c r="X3788" s="10"/>
      <c r="Y3788" s="10"/>
      <c r="Z3788" s="10"/>
      <c r="AA3788" s="10"/>
      <c r="AB3788" s="10"/>
      <c r="AC3788" s="10"/>
      <c r="AD3788" s="10"/>
      <c r="AE3788" s="10"/>
      <c r="AF3788" s="10"/>
      <c r="AG3788" s="10"/>
      <c r="AH3788" s="10"/>
      <c r="AI3788" s="10"/>
      <c r="AJ3788" s="10"/>
      <c r="AK3788" s="10"/>
      <c r="AL3788" s="10"/>
      <c r="AM3788" s="10"/>
      <c r="AN3788" s="10"/>
      <c r="AO3788" s="10"/>
      <c r="AP3788" s="10"/>
      <c r="AQ3788" s="10"/>
      <c r="AR3788" s="10"/>
      <c r="AS3788" s="10"/>
      <c r="AT3788" s="10"/>
      <c r="AU3788" s="10"/>
      <c r="AV3788" s="10"/>
      <c r="AW3788" s="10"/>
      <c r="AX3788" s="10"/>
      <c r="DI3788" s="6"/>
    </row>
    <row r="3789" spans="1:251" ht="14.4">
      <c r="A3789" s="8"/>
      <c r="B3789" s="12"/>
      <c r="C3789" s="7"/>
      <c r="D3789" s="7"/>
      <c r="E3789" s="7"/>
      <c r="F3789" s="7"/>
      <c r="G3789" s="7"/>
      <c r="H3789" s="7"/>
      <c r="I3789" s="7"/>
      <c r="J3789" s="7"/>
      <c r="K3789" s="7"/>
      <c r="L3789" s="13"/>
      <c r="M3789" s="13"/>
      <c r="N3789" s="13"/>
      <c r="O3789" s="13"/>
      <c r="P3789" s="7"/>
      <c r="Q3789" s="7"/>
      <c r="R3789" s="7"/>
      <c r="S3789" s="7"/>
      <c r="T3789" s="7"/>
      <c r="U3789" s="7"/>
      <c r="V3789" s="14"/>
      <c r="W3789" s="14"/>
      <c r="X3789" s="14"/>
      <c r="Y3789" s="14"/>
      <c r="Z3789" s="14"/>
      <c r="AA3789" s="14"/>
      <c r="AB3789" s="14"/>
      <c r="AC3789" s="14"/>
      <c r="AD3789" s="14"/>
      <c r="AE3789" s="14"/>
      <c r="AF3789" s="14"/>
      <c r="AG3789" s="14"/>
      <c r="AH3789" s="14"/>
      <c r="AI3789" s="14"/>
      <c r="AJ3789" s="14"/>
      <c r="AK3789" s="14"/>
      <c r="AL3789" s="14"/>
      <c r="AM3789" s="14"/>
      <c r="AN3789" s="14"/>
      <c r="AO3789" s="14"/>
      <c r="AP3789" s="14"/>
      <c r="AQ3789" s="14"/>
      <c r="AR3789" s="14"/>
      <c r="AS3789" s="14"/>
      <c r="AT3789" s="14"/>
      <c r="AU3789" s="14"/>
      <c r="AV3789" s="14"/>
      <c r="AW3789" s="14"/>
      <c r="AX3789" s="15"/>
    </row>
    <row r="3790" spans="1:251" ht="12" customHeight="1">
      <c r="A3790" s="8"/>
      <c r="B3790" s="160" t="s">
        <v>433</v>
      </c>
      <c r="C3790" s="161"/>
      <c r="D3790" s="161"/>
      <c r="E3790" s="161"/>
      <c r="F3790" s="161"/>
      <c r="G3790" s="161"/>
      <c r="H3790" s="161"/>
      <c r="I3790" s="161"/>
      <c r="J3790" s="161"/>
      <c r="K3790" s="161"/>
      <c r="L3790" s="161"/>
      <c r="M3790" s="161"/>
      <c r="N3790" s="161"/>
      <c r="O3790" s="161"/>
      <c r="P3790" s="161"/>
      <c r="Q3790" s="161"/>
      <c r="R3790" s="161"/>
      <c r="S3790" s="161"/>
      <c r="T3790" s="161"/>
      <c r="U3790" s="161"/>
      <c r="V3790" s="161"/>
      <c r="W3790" s="161"/>
      <c r="X3790" s="161"/>
      <c r="Y3790" s="161"/>
      <c r="Z3790" s="161"/>
      <c r="AA3790" s="161"/>
      <c r="AB3790" s="161"/>
      <c r="AC3790" s="161"/>
      <c r="AD3790" s="161"/>
      <c r="AE3790" s="161"/>
      <c r="AF3790" s="161"/>
      <c r="AG3790" s="161"/>
      <c r="AH3790" s="161"/>
      <c r="AI3790" s="161"/>
      <c r="AJ3790" s="161"/>
      <c r="AK3790" s="161"/>
      <c r="AL3790" s="161"/>
      <c r="AM3790" s="161"/>
      <c r="AN3790" s="161"/>
      <c r="AO3790" s="161"/>
      <c r="AP3790" s="161"/>
      <c r="AQ3790" s="161"/>
      <c r="AR3790" s="161"/>
      <c r="AS3790" s="161"/>
      <c r="AT3790" s="161"/>
      <c r="AU3790" s="161"/>
      <c r="AV3790" s="161"/>
      <c r="AW3790" s="161"/>
      <c r="AX3790" s="162"/>
    </row>
    <row r="3791" spans="1:251" ht="12" customHeight="1">
      <c r="A3791" s="8"/>
      <c r="B3791" s="160"/>
      <c r="C3791" s="161"/>
      <c r="D3791" s="161"/>
      <c r="E3791" s="161"/>
      <c r="F3791" s="161"/>
      <c r="G3791" s="161"/>
      <c r="H3791" s="161"/>
      <c r="I3791" s="161"/>
      <c r="J3791" s="161"/>
      <c r="K3791" s="161"/>
      <c r="L3791" s="161"/>
      <c r="M3791" s="161"/>
      <c r="N3791" s="161"/>
      <c r="O3791" s="161"/>
      <c r="P3791" s="161"/>
      <c r="Q3791" s="161"/>
      <c r="R3791" s="161"/>
      <c r="S3791" s="161"/>
      <c r="T3791" s="161"/>
      <c r="U3791" s="161"/>
      <c r="V3791" s="161"/>
      <c r="W3791" s="161"/>
      <c r="X3791" s="161"/>
      <c r="Y3791" s="161"/>
      <c r="Z3791" s="161"/>
      <c r="AA3791" s="161"/>
      <c r="AB3791" s="161"/>
      <c r="AC3791" s="161"/>
      <c r="AD3791" s="161"/>
      <c r="AE3791" s="161"/>
      <c r="AF3791" s="161"/>
      <c r="AG3791" s="161"/>
      <c r="AH3791" s="161"/>
      <c r="AI3791" s="161"/>
      <c r="AJ3791" s="161"/>
      <c r="AK3791" s="161"/>
      <c r="AL3791" s="161"/>
      <c r="AM3791" s="161"/>
      <c r="AN3791" s="161"/>
      <c r="AO3791" s="161"/>
      <c r="AP3791" s="161"/>
      <c r="AQ3791" s="161"/>
      <c r="AR3791" s="161"/>
      <c r="AS3791" s="161"/>
      <c r="AT3791" s="161"/>
      <c r="AU3791" s="161"/>
      <c r="AV3791" s="161"/>
      <c r="AW3791" s="161"/>
      <c r="AX3791" s="162"/>
      <c r="BC3791" s="16"/>
    </row>
    <row r="3792" spans="1:251" ht="12" customHeight="1">
      <c r="A3792" s="8"/>
      <c r="B3792" s="160"/>
      <c r="C3792" s="161"/>
      <c r="D3792" s="161"/>
      <c r="E3792" s="161"/>
      <c r="F3792" s="161"/>
      <c r="G3792" s="161"/>
      <c r="H3792" s="161"/>
      <c r="I3792" s="161"/>
      <c r="J3792" s="161"/>
      <c r="K3792" s="161"/>
      <c r="L3792" s="161"/>
      <c r="M3792" s="161"/>
      <c r="N3792" s="161"/>
      <c r="O3792" s="161"/>
      <c r="P3792" s="161"/>
      <c r="Q3792" s="161"/>
      <c r="R3792" s="161"/>
      <c r="S3792" s="161"/>
      <c r="T3792" s="161"/>
      <c r="U3792" s="161"/>
      <c r="V3792" s="161"/>
      <c r="W3792" s="161"/>
      <c r="X3792" s="161"/>
      <c r="Y3792" s="161"/>
      <c r="Z3792" s="161"/>
      <c r="AA3792" s="161"/>
      <c r="AB3792" s="161"/>
      <c r="AC3792" s="161"/>
      <c r="AD3792" s="161"/>
      <c r="AE3792" s="161"/>
      <c r="AF3792" s="161"/>
      <c r="AG3792" s="161"/>
      <c r="AH3792" s="161"/>
      <c r="AI3792" s="161"/>
      <c r="AJ3792" s="161"/>
      <c r="AK3792" s="161"/>
      <c r="AL3792" s="161"/>
      <c r="AM3792" s="161"/>
      <c r="AN3792" s="161"/>
      <c r="AO3792" s="161"/>
      <c r="AP3792" s="161"/>
      <c r="AQ3792" s="161"/>
      <c r="AR3792" s="161"/>
      <c r="AS3792" s="161"/>
      <c r="AT3792" s="161"/>
      <c r="AU3792" s="161"/>
      <c r="AV3792" s="161"/>
      <c r="AW3792" s="161"/>
      <c r="AX3792" s="162"/>
    </row>
    <row r="3793" spans="1:113" ht="12" customHeight="1">
      <c r="A3793" s="8"/>
      <c r="B3793" s="160"/>
      <c r="C3793" s="161"/>
      <c r="D3793" s="161"/>
      <c r="E3793" s="161"/>
      <c r="F3793" s="161"/>
      <c r="G3793" s="161"/>
      <c r="H3793" s="161"/>
      <c r="I3793" s="161"/>
      <c r="J3793" s="161"/>
      <c r="K3793" s="161"/>
      <c r="L3793" s="161"/>
      <c r="M3793" s="161"/>
      <c r="N3793" s="161"/>
      <c r="O3793" s="161"/>
      <c r="P3793" s="161"/>
      <c r="Q3793" s="161"/>
      <c r="R3793" s="161"/>
      <c r="S3793" s="161"/>
      <c r="T3793" s="161"/>
      <c r="U3793" s="161"/>
      <c r="V3793" s="161"/>
      <c r="W3793" s="161"/>
      <c r="X3793" s="161"/>
      <c r="Y3793" s="161"/>
      <c r="Z3793" s="161"/>
      <c r="AA3793" s="161"/>
      <c r="AB3793" s="161"/>
      <c r="AC3793" s="161"/>
      <c r="AD3793" s="161"/>
      <c r="AE3793" s="161"/>
      <c r="AF3793" s="161"/>
      <c r="AG3793" s="161"/>
      <c r="AH3793" s="161"/>
      <c r="AI3793" s="161"/>
      <c r="AJ3793" s="161"/>
      <c r="AK3793" s="161"/>
      <c r="AL3793" s="161"/>
      <c r="AM3793" s="161"/>
      <c r="AN3793" s="161"/>
      <c r="AO3793" s="161"/>
      <c r="AP3793" s="161"/>
      <c r="AQ3793" s="161"/>
      <c r="AR3793" s="161"/>
      <c r="AS3793" s="161"/>
      <c r="AT3793" s="161"/>
      <c r="AU3793" s="161"/>
      <c r="AV3793" s="161"/>
      <c r="AW3793" s="161"/>
      <c r="AX3793" s="162"/>
    </row>
    <row r="3794" spans="1:113" ht="12" customHeight="1">
      <c r="A3794" s="8"/>
      <c r="B3794" s="160"/>
      <c r="C3794" s="161"/>
      <c r="D3794" s="161"/>
      <c r="E3794" s="161"/>
      <c r="F3794" s="161"/>
      <c r="G3794" s="161"/>
      <c r="H3794" s="161"/>
      <c r="I3794" s="161"/>
      <c r="J3794" s="161"/>
      <c r="K3794" s="161"/>
      <c r="L3794" s="161"/>
      <c r="M3794" s="161"/>
      <c r="N3794" s="161"/>
      <c r="O3794" s="161"/>
      <c r="P3794" s="161"/>
      <c r="Q3794" s="161"/>
      <c r="R3794" s="161"/>
      <c r="S3794" s="161"/>
      <c r="T3794" s="161"/>
      <c r="U3794" s="161"/>
      <c r="V3794" s="161"/>
      <c r="W3794" s="161"/>
      <c r="X3794" s="161"/>
      <c r="Y3794" s="161"/>
      <c r="Z3794" s="161"/>
      <c r="AA3794" s="161"/>
      <c r="AB3794" s="161"/>
      <c r="AC3794" s="161"/>
      <c r="AD3794" s="161"/>
      <c r="AE3794" s="161"/>
      <c r="AF3794" s="161"/>
      <c r="AG3794" s="161"/>
      <c r="AH3794" s="161"/>
      <c r="AI3794" s="161"/>
      <c r="AJ3794" s="161"/>
      <c r="AK3794" s="161"/>
      <c r="AL3794" s="161"/>
      <c r="AM3794" s="161"/>
      <c r="AN3794" s="161"/>
      <c r="AO3794" s="161"/>
      <c r="AP3794" s="161"/>
      <c r="AQ3794" s="161"/>
      <c r="AR3794" s="161"/>
      <c r="AS3794" s="161"/>
      <c r="AT3794" s="161"/>
      <c r="AU3794" s="161"/>
      <c r="AV3794" s="161"/>
      <c r="AW3794" s="161"/>
      <c r="AX3794" s="162"/>
    </row>
    <row r="3795" spans="1:113" ht="15" thickBot="1">
      <c r="A3795" s="17"/>
      <c r="B3795" s="18"/>
      <c r="C3795" s="19"/>
      <c r="D3795" s="19"/>
      <c r="E3795" s="19"/>
      <c r="F3795" s="19"/>
      <c r="G3795" s="19"/>
      <c r="H3795" s="19"/>
      <c r="I3795" s="19"/>
      <c r="J3795" s="19"/>
      <c r="K3795" s="19"/>
      <c r="L3795" s="19"/>
      <c r="M3795" s="19"/>
      <c r="N3795" s="19"/>
      <c r="O3795" s="19"/>
      <c r="P3795" s="19"/>
      <c r="Q3795" s="19"/>
      <c r="R3795" s="19"/>
      <c r="S3795" s="19"/>
      <c r="T3795" s="19"/>
      <c r="U3795" s="19"/>
      <c r="V3795" s="19"/>
      <c r="W3795" s="19"/>
      <c r="X3795" s="19"/>
      <c r="Y3795" s="19"/>
      <c r="Z3795" s="19"/>
      <c r="AA3795" s="19"/>
      <c r="AB3795" s="19"/>
      <c r="AC3795" s="19"/>
      <c r="AD3795" s="19"/>
      <c r="AE3795" s="19"/>
      <c r="AF3795" s="19"/>
      <c r="AG3795" s="19"/>
      <c r="AH3795" s="19"/>
      <c r="AI3795" s="19"/>
      <c r="AJ3795" s="19"/>
      <c r="AK3795" s="19"/>
      <c r="AL3795" s="19"/>
      <c r="AM3795" s="19"/>
      <c r="AN3795" s="19"/>
      <c r="AO3795" s="19"/>
      <c r="AP3795" s="19"/>
      <c r="AQ3795" s="19"/>
      <c r="AR3795" s="19"/>
      <c r="AS3795" s="19"/>
      <c r="AT3795" s="19"/>
      <c r="AU3795" s="19"/>
      <c r="AV3795" s="19"/>
      <c r="AW3795" s="19"/>
      <c r="AX3795" s="20"/>
    </row>
    <row r="3796" spans="1:113">
      <c r="B3796" s="21"/>
    </row>
    <row r="3797" spans="1:113" ht="15" thickBot="1">
      <c r="A3797" s="11"/>
      <c r="B3797" s="10" t="s">
        <v>3</v>
      </c>
      <c r="C3797" s="8"/>
      <c r="D3797" s="8"/>
      <c r="E3797" s="8"/>
      <c r="F3797" s="8"/>
      <c r="G3797" s="8"/>
      <c r="H3797" s="8"/>
      <c r="I3797" s="8"/>
      <c r="J3797" s="8"/>
      <c r="K3797" s="8"/>
      <c r="L3797" s="9"/>
      <c r="M3797" s="9"/>
      <c r="N3797" s="9"/>
      <c r="O3797" s="9"/>
      <c r="P3797" s="8"/>
      <c r="Q3797" s="8"/>
      <c r="R3797" s="8"/>
      <c r="S3797" s="8"/>
      <c r="T3797" s="8"/>
      <c r="U3797" s="8"/>
      <c r="V3797" s="10"/>
      <c r="W3797" s="10"/>
      <c r="X3797" s="10"/>
      <c r="Y3797" s="10"/>
      <c r="Z3797" s="10"/>
      <c r="AA3797" s="10"/>
      <c r="AB3797" s="10"/>
      <c r="AC3797" s="10"/>
      <c r="AD3797" s="10"/>
      <c r="AE3797" s="10"/>
      <c r="AF3797" s="10"/>
      <c r="AG3797" s="10"/>
      <c r="AH3797" s="10"/>
      <c r="AI3797" s="10"/>
      <c r="AJ3797" s="10"/>
      <c r="AK3797" s="10"/>
      <c r="AL3797" s="10"/>
      <c r="AM3797" s="10"/>
      <c r="AN3797" s="10"/>
      <c r="AO3797" s="10"/>
      <c r="AP3797" s="10"/>
      <c r="AQ3797" s="10"/>
      <c r="AR3797" s="10"/>
      <c r="AS3797" s="10"/>
      <c r="AT3797" s="10"/>
      <c r="AU3797" s="10"/>
      <c r="AV3797" s="10"/>
      <c r="AW3797" s="10"/>
      <c r="AX3797" s="10"/>
      <c r="DI3797" s="6"/>
    </row>
    <row r="3798" spans="1:113" ht="14.4">
      <c r="A3798" s="8"/>
      <c r="B3798" s="12"/>
      <c r="C3798" s="7"/>
      <c r="D3798" s="7"/>
      <c r="E3798" s="7"/>
      <c r="F3798" s="7"/>
      <c r="G3798" s="7"/>
      <c r="H3798" s="7"/>
      <c r="I3798" s="7"/>
      <c r="J3798" s="7"/>
      <c r="K3798" s="7"/>
      <c r="L3798" s="13"/>
      <c r="M3798" s="13"/>
      <c r="N3798" s="13"/>
      <c r="O3798" s="13"/>
      <c r="P3798" s="7"/>
      <c r="Q3798" s="7"/>
      <c r="R3798" s="7"/>
      <c r="S3798" s="7"/>
      <c r="T3798" s="7"/>
      <c r="U3798" s="7"/>
      <c r="V3798" s="14"/>
      <c r="W3798" s="14"/>
      <c r="X3798" s="14"/>
      <c r="Y3798" s="14"/>
      <c r="Z3798" s="14"/>
      <c r="AA3798" s="14"/>
      <c r="AB3798" s="14"/>
      <c r="AC3798" s="14"/>
      <c r="AD3798" s="14"/>
      <c r="AE3798" s="14"/>
      <c r="AF3798" s="14"/>
      <c r="AG3798" s="14"/>
      <c r="AH3798" s="14"/>
      <c r="AI3798" s="14"/>
      <c r="AJ3798" s="14"/>
      <c r="AK3798" s="14"/>
      <c r="AL3798" s="14"/>
      <c r="AM3798" s="14"/>
      <c r="AN3798" s="14"/>
      <c r="AO3798" s="14"/>
      <c r="AP3798" s="14"/>
      <c r="AQ3798" s="14"/>
      <c r="AR3798" s="14"/>
      <c r="AS3798" s="14"/>
      <c r="AT3798" s="14"/>
      <c r="AU3798" s="14"/>
      <c r="AV3798" s="14"/>
      <c r="AW3798" s="14"/>
      <c r="AX3798" s="15"/>
    </row>
    <row r="3799" spans="1:113" ht="12" customHeight="1">
      <c r="A3799" s="8"/>
      <c r="B3799" s="160" t="s">
        <v>434</v>
      </c>
      <c r="C3799" s="161"/>
      <c r="D3799" s="161"/>
      <c r="E3799" s="161"/>
      <c r="F3799" s="161"/>
      <c r="G3799" s="161"/>
      <c r="H3799" s="161"/>
      <c r="I3799" s="161"/>
      <c r="J3799" s="161"/>
      <c r="K3799" s="161"/>
      <c r="L3799" s="161"/>
      <c r="M3799" s="161"/>
      <c r="N3799" s="161"/>
      <c r="O3799" s="161"/>
      <c r="P3799" s="161"/>
      <c r="Q3799" s="161"/>
      <c r="R3799" s="161"/>
      <c r="S3799" s="161"/>
      <c r="T3799" s="161"/>
      <c r="U3799" s="161"/>
      <c r="V3799" s="161"/>
      <c r="W3799" s="161"/>
      <c r="X3799" s="161"/>
      <c r="Y3799" s="161"/>
      <c r="Z3799" s="161"/>
      <c r="AA3799" s="161"/>
      <c r="AB3799" s="161"/>
      <c r="AC3799" s="161"/>
      <c r="AD3799" s="161"/>
      <c r="AE3799" s="161"/>
      <c r="AF3799" s="161"/>
      <c r="AG3799" s="161"/>
      <c r="AH3799" s="161"/>
      <c r="AI3799" s="161"/>
      <c r="AJ3799" s="161"/>
      <c r="AK3799" s="161"/>
      <c r="AL3799" s="161"/>
      <c r="AM3799" s="161"/>
      <c r="AN3799" s="161"/>
      <c r="AO3799" s="161"/>
      <c r="AP3799" s="161"/>
      <c r="AQ3799" s="161"/>
      <c r="AR3799" s="161"/>
      <c r="AS3799" s="161"/>
      <c r="AT3799" s="161"/>
      <c r="AU3799" s="161"/>
      <c r="AV3799" s="161"/>
      <c r="AW3799" s="161"/>
      <c r="AX3799" s="162"/>
    </row>
    <row r="3800" spans="1:113" ht="12" customHeight="1">
      <c r="A3800" s="8"/>
      <c r="B3800" s="160"/>
      <c r="C3800" s="161"/>
      <c r="D3800" s="161"/>
      <c r="E3800" s="161"/>
      <c r="F3800" s="161"/>
      <c r="G3800" s="161"/>
      <c r="H3800" s="161"/>
      <c r="I3800" s="161"/>
      <c r="J3800" s="161"/>
      <c r="K3800" s="161"/>
      <c r="L3800" s="161"/>
      <c r="M3800" s="161"/>
      <c r="N3800" s="161"/>
      <c r="O3800" s="161"/>
      <c r="P3800" s="161"/>
      <c r="Q3800" s="161"/>
      <c r="R3800" s="161"/>
      <c r="S3800" s="161"/>
      <c r="T3800" s="161"/>
      <c r="U3800" s="161"/>
      <c r="V3800" s="161"/>
      <c r="W3800" s="161"/>
      <c r="X3800" s="161"/>
      <c r="Y3800" s="161"/>
      <c r="Z3800" s="161"/>
      <c r="AA3800" s="161"/>
      <c r="AB3800" s="161"/>
      <c r="AC3800" s="161"/>
      <c r="AD3800" s="161"/>
      <c r="AE3800" s="161"/>
      <c r="AF3800" s="161"/>
      <c r="AG3800" s="161"/>
      <c r="AH3800" s="161"/>
      <c r="AI3800" s="161"/>
      <c r="AJ3800" s="161"/>
      <c r="AK3800" s="161"/>
      <c r="AL3800" s="161"/>
      <c r="AM3800" s="161"/>
      <c r="AN3800" s="161"/>
      <c r="AO3800" s="161"/>
      <c r="AP3800" s="161"/>
      <c r="AQ3800" s="161"/>
      <c r="AR3800" s="161"/>
      <c r="AS3800" s="161"/>
      <c r="AT3800" s="161"/>
      <c r="AU3800" s="161"/>
      <c r="AV3800" s="161"/>
      <c r="AW3800" s="161"/>
      <c r="AX3800" s="162"/>
    </row>
    <row r="3801" spans="1:113" ht="12" customHeight="1">
      <c r="A3801" s="8"/>
      <c r="B3801" s="160"/>
      <c r="C3801" s="161"/>
      <c r="D3801" s="161"/>
      <c r="E3801" s="161"/>
      <c r="F3801" s="161"/>
      <c r="G3801" s="161"/>
      <c r="H3801" s="161"/>
      <c r="I3801" s="161"/>
      <c r="J3801" s="161"/>
      <c r="K3801" s="161"/>
      <c r="L3801" s="161"/>
      <c r="M3801" s="161"/>
      <c r="N3801" s="161"/>
      <c r="O3801" s="161"/>
      <c r="P3801" s="161"/>
      <c r="Q3801" s="161"/>
      <c r="R3801" s="161"/>
      <c r="S3801" s="161"/>
      <c r="T3801" s="161"/>
      <c r="U3801" s="161"/>
      <c r="V3801" s="161"/>
      <c r="W3801" s="161"/>
      <c r="X3801" s="161"/>
      <c r="Y3801" s="161"/>
      <c r="Z3801" s="161"/>
      <c r="AA3801" s="161"/>
      <c r="AB3801" s="161"/>
      <c r="AC3801" s="161"/>
      <c r="AD3801" s="161"/>
      <c r="AE3801" s="161"/>
      <c r="AF3801" s="161"/>
      <c r="AG3801" s="161"/>
      <c r="AH3801" s="161"/>
      <c r="AI3801" s="161"/>
      <c r="AJ3801" s="161"/>
      <c r="AK3801" s="161"/>
      <c r="AL3801" s="161"/>
      <c r="AM3801" s="161"/>
      <c r="AN3801" s="161"/>
      <c r="AO3801" s="161"/>
      <c r="AP3801" s="161"/>
      <c r="AQ3801" s="161"/>
      <c r="AR3801" s="161"/>
      <c r="AS3801" s="161"/>
      <c r="AT3801" s="161"/>
      <c r="AU3801" s="161"/>
      <c r="AV3801" s="161"/>
      <c r="AW3801" s="161"/>
      <c r="AX3801" s="162"/>
    </row>
    <row r="3802" spans="1:113" ht="12" customHeight="1">
      <c r="A3802" s="8"/>
      <c r="B3802" s="160"/>
      <c r="C3802" s="161"/>
      <c r="D3802" s="161"/>
      <c r="E3802" s="161"/>
      <c r="F3802" s="161"/>
      <c r="G3802" s="161"/>
      <c r="H3802" s="161"/>
      <c r="I3802" s="161"/>
      <c r="J3802" s="161"/>
      <c r="K3802" s="161"/>
      <c r="L3802" s="161"/>
      <c r="M3802" s="161"/>
      <c r="N3802" s="161"/>
      <c r="O3802" s="161"/>
      <c r="P3802" s="161"/>
      <c r="Q3802" s="161"/>
      <c r="R3802" s="161"/>
      <c r="S3802" s="161"/>
      <c r="T3802" s="161"/>
      <c r="U3802" s="161"/>
      <c r="V3802" s="161"/>
      <c r="W3802" s="161"/>
      <c r="X3802" s="161"/>
      <c r="Y3802" s="161"/>
      <c r="Z3802" s="161"/>
      <c r="AA3802" s="161"/>
      <c r="AB3802" s="161"/>
      <c r="AC3802" s="161"/>
      <c r="AD3802" s="161"/>
      <c r="AE3802" s="161"/>
      <c r="AF3802" s="161"/>
      <c r="AG3802" s="161"/>
      <c r="AH3802" s="161"/>
      <c r="AI3802" s="161"/>
      <c r="AJ3802" s="161"/>
      <c r="AK3802" s="161"/>
      <c r="AL3802" s="161"/>
      <c r="AM3802" s="161"/>
      <c r="AN3802" s="161"/>
      <c r="AO3802" s="161"/>
      <c r="AP3802" s="161"/>
      <c r="AQ3802" s="161"/>
      <c r="AR3802" s="161"/>
      <c r="AS3802" s="161"/>
      <c r="AT3802" s="161"/>
      <c r="AU3802" s="161"/>
      <c r="AV3802" s="161"/>
      <c r="AW3802" s="161"/>
      <c r="AX3802" s="162"/>
      <c r="BC3802" s="16"/>
    </row>
    <row r="3803" spans="1:113" ht="12" customHeight="1">
      <c r="A3803" s="8"/>
      <c r="B3803" s="160"/>
      <c r="C3803" s="161"/>
      <c r="D3803" s="161"/>
      <c r="E3803" s="161"/>
      <c r="F3803" s="161"/>
      <c r="G3803" s="161"/>
      <c r="H3803" s="161"/>
      <c r="I3803" s="161"/>
      <c r="J3803" s="161"/>
      <c r="K3803" s="161"/>
      <c r="L3803" s="161"/>
      <c r="M3803" s="161"/>
      <c r="N3803" s="161"/>
      <c r="O3803" s="161"/>
      <c r="P3803" s="161"/>
      <c r="Q3803" s="161"/>
      <c r="R3803" s="161"/>
      <c r="S3803" s="161"/>
      <c r="T3803" s="161"/>
      <c r="U3803" s="161"/>
      <c r="V3803" s="161"/>
      <c r="W3803" s="161"/>
      <c r="X3803" s="161"/>
      <c r="Y3803" s="161"/>
      <c r="Z3803" s="161"/>
      <c r="AA3803" s="161"/>
      <c r="AB3803" s="161"/>
      <c r="AC3803" s="161"/>
      <c r="AD3803" s="161"/>
      <c r="AE3803" s="161"/>
      <c r="AF3803" s="161"/>
      <c r="AG3803" s="161"/>
      <c r="AH3803" s="161"/>
      <c r="AI3803" s="161"/>
      <c r="AJ3803" s="161"/>
      <c r="AK3803" s="161"/>
      <c r="AL3803" s="161"/>
      <c r="AM3803" s="161"/>
      <c r="AN3803" s="161"/>
      <c r="AO3803" s="161"/>
      <c r="AP3803" s="161"/>
      <c r="AQ3803" s="161"/>
      <c r="AR3803" s="161"/>
      <c r="AS3803" s="161"/>
      <c r="AT3803" s="161"/>
      <c r="AU3803" s="161"/>
      <c r="AV3803" s="161"/>
      <c r="AW3803" s="161"/>
      <c r="AX3803" s="162"/>
    </row>
    <row r="3804" spans="1:113" ht="12" customHeight="1">
      <c r="A3804" s="8"/>
      <c r="B3804" s="160"/>
      <c r="C3804" s="161"/>
      <c r="D3804" s="161"/>
      <c r="E3804" s="161"/>
      <c r="F3804" s="161"/>
      <c r="G3804" s="161"/>
      <c r="H3804" s="161"/>
      <c r="I3804" s="161"/>
      <c r="J3804" s="161"/>
      <c r="K3804" s="161"/>
      <c r="L3804" s="161"/>
      <c r="M3804" s="161"/>
      <c r="N3804" s="161"/>
      <c r="O3804" s="161"/>
      <c r="P3804" s="161"/>
      <c r="Q3804" s="161"/>
      <c r="R3804" s="161"/>
      <c r="S3804" s="161"/>
      <c r="T3804" s="161"/>
      <c r="U3804" s="161"/>
      <c r="V3804" s="161"/>
      <c r="W3804" s="161"/>
      <c r="X3804" s="161"/>
      <c r="Y3804" s="161"/>
      <c r="Z3804" s="161"/>
      <c r="AA3804" s="161"/>
      <c r="AB3804" s="161"/>
      <c r="AC3804" s="161"/>
      <c r="AD3804" s="161"/>
      <c r="AE3804" s="161"/>
      <c r="AF3804" s="161"/>
      <c r="AG3804" s="161"/>
      <c r="AH3804" s="161"/>
      <c r="AI3804" s="161"/>
      <c r="AJ3804" s="161"/>
      <c r="AK3804" s="161"/>
      <c r="AL3804" s="161"/>
      <c r="AM3804" s="161"/>
      <c r="AN3804" s="161"/>
      <c r="AO3804" s="161"/>
      <c r="AP3804" s="161"/>
      <c r="AQ3804" s="161"/>
      <c r="AR3804" s="161"/>
      <c r="AS3804" s="161"/>
      <c r="AT3804" s="161"/>
      <c r="AU3804" s="161"/>
      <c r="AV3804" s="161"/>
      <c r="AW3804" s="161"/>
      <c r="AX3804" s="162"/>
    </row>
    <row r="3805" spans="1:113" ht="12" customHeight="1">
      <c r="A3805" s="8"/>
      <c r="B3805" s="160"/>
      <c r="C3805" s="161"/>
      <c r="D3805" s="161"/>
      <c r="E3805" s="161"/>
      <c r="F3805" s="161"/>
      <c r="G3805" s="161"/>
      <c r="H3805" s="161"/>
      <c r="I3805" s="161"/>
      <c r="J3805" s="161"/>
      <c r="K3805" s="161"/>
      <c r="L3805" s="161"/>
      <c r="M3805" s="161"/>
      <c r="N3805" s="161"/>
      <c r="O3805" s="161"/>
      <c r="P3805" s="161"/>
      <c r="Q3805" s="161"/>
      <c r="R3805" s="161"/>
      <c r="S3805" s="161"/>
      <c r="T3805" s="161"/>
      <c r="U3805" s="161"/>
      <c r="V3805" s="161"/>
      <c r="W3805" s="161"/>
      <c r="X3805" s="161"/>
      <c r="Y3805" s="161"/>
      <c r="Z3805" s="161"/>
      <c r="AA3805" s="161"/>
      <c r="AB3805" s="161"/>
      <c r="AC3805" s="161"/>
      <c r="AD3805" s="161"/>
      <c r="AE3805" s="161"/>
      <c r="AF3805" s="161"/>
      <c r="AG3805" s="161"/>
      <c r="AH3805" s="161"/>
      <c r="AI3805" s="161"/>
      <c r="AJ3805" s="161"/>
      <c r="AK3805" s="161"/>
      <c r="AL3805" s="161"/>
      <c r="AM3805" s="161"/>
      <c r="AN3805" s="161"/>
      <c r="AO3805" s="161"/>
      <c r="AP3805" s="161"/>
      <c r="AQ3805" s="161"/>
      <c r="AR3805" s="161"/>
      <c r="AS3805" s="161"/>
      <c r="AT3805" s="161"/>
      <c r="AU3805" s="161"/>
      <c r="AV3805" s="161"/>
      <c r="AW3805" s="161"/>
      <c r="AX3805" s="162"/>
    </row>
    <row r="3806" spans="1:113" ht="15" thickBot="1">
      <c r="A3806" s="17"/>
      <c r="B3806" s="18"/>
      <c r="C3806" s="19"/>
      <c r="D3806" s="19"/>
      <c r="E3806" s="19"/>
      <c r="F3806" s="19"/>
      <c r="G3806" s="19"/>
      <c r="H3806" s="19"/>
      <c r="I3806" s="19"/>
      <c r="J3806" s="19"/>
      <c r="K3806" s="19"/>
      <c r="L3806" s="19"/>
      <c r="M3806" s="19"/>
      <c r="N3806" s="19"/>
      <c r="O3806" s="19"/>
      <c r="P3806" s="19"/>
      <c r="Q3806" s="19"/>
      <c r="R3806" s="19"/>
      <c r="S3806" s="19"/>
      <c r="T3806" s="19"/>
      <c r="U3806" s="19"/>
      <c r="V3806" s="19"/>
      <c r="W3806" s="19"/>
      <c r="X3806" s="19"/>
      <c r="Y3806" s="19"/>
      <c r="Z3806" s="19"/>
      <c r="AA3806" s="19"/>
      <c r="AB3806" s="19"/>
      <c r="AC3806" s="19"/>
      <c r="AD3806" s="19"/>
      <c r="AE3806" s="19"/>
      <c r="AF3806" s="19"/>
      <c r="AG3806" s="19"/>
      <c r="AH3806" s="19"/>
      <c r="AI3806" s="19"/>
      <c r="AJ3806" s="19"/>
      <c r="AK3806" s="19"/>
      <c r="AL3806" s="19"/>
      <c r="AM3806" s="19"/>
      <c r="AN3806" s="19"/>
      <c r="AO3806" s="19"/>
      <c r="AP3806" s="19"/>
      <c r="AQ3806" s="19"/>
      <c r="AR3806" s="19"/>
      <c r="AS3806" s="19"/>
      <c r="AT3806" s="19"/>
      <c r="AU3806" s="19"/>
      <c r="AV3806" s="19"/>
      <c r="AW3806" s="19"/>
      <c r="AX3806" s="20"/>
    </row>
    <row r="3807" spans="1:113">
      <c r="B3807" s="21"/>
    </row>
    <row r="3808" spans="1:113" ht="14.4">
      <c r="B3808" s="10" t="s">
        <v>4</v>
      </c>
      <c r="C3808" s="8"/>
      <c r="D3808" s="8"/>
      <c r="E3808" s="8"/>
      <c r="F3808" s="8"/>
      <c r="G3808" s="8"/>
      <c r="H3808" s="8"/>
      <c r="I3808" s="8"/>
      <c r="J3808" s="8"/>
      <c r="K3808" s="8"/>
      <c r="L3808" s="9"/>
      <c r="M3808" s="9"/>
      <c r="N3808" s="9"/>
      <c r="O3808" s="9"/>
      <c r="P3808" s="8"/>
      <c r="Q3808" s="8"/>
      <c r="R3808" s="8"/>
      <c r="S3808" s="8"/>
      <c r="T3808" s="8"/>
      <c r="U3808" s="8"/>
      <c r="V3808" s="10"/>
      <c r="W3808" s="10"/>
      <c r="X3808" s="10"/>
      <c r="Y3808" s="10"/>
      <c r="Z3808" s="10"/>
      <c r="AA3808" s="10"/>
      <c r="AB3808" s="10"/>
      <c r="AC3808" s="10"/>
      <c r="AD3808" s="10"/>
      <c r="AE3808" s="10"/>
      <c r="AF3808" s="10"/>
      <c r="AG3808" s="10"/>
      <c r="AH3808" s="10"/>
      <c r="AI3808" s="10"/>
      <c r="AJ3808" s="10"/>
      <c r="AK3808" s="10"/>
      <c r="AL3808" s="10"/>
      <c r="AM3808" s="10"/>
      <c r="AN3808" s="10"/>
      <c r="AO3808" s="10"/>
      <c r="AP3808" s="10"/>
      <c r="AQ3808" s="10"/>
      <c r="AR3808" s="10"/>
      <c r="AS3808" s="10"/>
      <c r="AT3808" s="10"/>
      <c r="AU3808" s="10"/>
      <c r="AV3808" s="10"/>
      <c r="AW3808" s="10"/>
      <c r="AX3808" s="10"/>
    </row>
    <row r="3809" spans="1:251" ht="15" thickBot="1">
      <c r="B3809" s="8"/>
      <c r="C3809" s="8"/>
      <c r="D3809" s="8"/>
      <c r="E3809" s="8"/>
      <c r="F3809" s="8"/>
      <c r="G3809" s="8"/>
      <c r="H3809" s="8"/>
      <c r="I3809" s="8"/>
      <c r="J3809" s="8"/>
      <c r="K3809" s="8"/>
      <c r="L3809" s="9"/>
      <c r="M3809" s="9"/>
      <c r="N3809" s="9"/>
      <c r="O3809" s="9"/>
      <c r="P3809" s="8"/>
      <c r="Q3809" s="8"/>
      <c r="R3809" s="8"/>
      <c r="S3809" s="8"/>
      <c r="T3809" s="8"/>
      <c r="U3809" s="8"/>
      <c r="V3809" s="10"/>
      <c r="W3809" s="10"/>
      <c r="X3809" s="10"/>
      <c r="Y3809" s="10"/>
      <c r="Z3809" s="10"/>
      <c r="AA3809" s="10"/>
      <c r="AB3809" s="10"/>
      <c r="AC3809" s="10"/>
      <c r="AD3809" s="10"/>
      <c r="AE3809" s="10"/>
      <c r="AF3809" s="10"/>
      <c r="AG3809" s="10"/>
      <c r="AH3809" s="10"/>
      <c r="AI3809" s="10"/>
      <c r="AJ3809" s="10"/>
      <c r="AK3809" s="10"/>
      <c r="AL3809" s="10"/>
      <c r="AM3809" s="10"/>
      <c r="AN3809" s="10"/>
      <c r="AO3809" s="10"/>
      <c r="AP3809" s="10"/>
      <c r="AQ3809" s="10"/>
      <c r="AR3809" s="10"/>
      <c r="AS3809" s="10"/>
      <c r="AT3809" s="10"/>
      <c r="AU3809" s="10"/>
      <c r="AV3809" s="10"/>
      <c r="AW3809" s="10"/>
      <c r="AX3809" s="22" t="s">
        <v>5</v>
      </c>
    </row>
    <row r="3810" spans="1:251" s="16" customFormat="1" ht="13.5" customHeight="1">
      <c r="A3810" s="8"/>
      <c r="B3810" s="163" t="s">
        <v>6</v>
      </c>
      <c r="C3810" s="164"/>
      <c r="D3810" s="164"/>
      <c r="E3810" s="164"/>
      <c r="F3810" s="164"/>
      <c r="G3810" s="164"/>
      <c r="H3810" s="164"/>
      <c r="I3810" s="164"/>
      <c r="J3810" s="164"/>
      <c r="K3810" s="164"/>
      <c r="L3810" s="164"/>
      <c r="M3810" s="164"/>
      <c r="N3810" s="164"/>
      <c r="O3810" s="164"/>
      <c r="P3810" s="164"/>
      <c r="Q3810" s="164"/>
      <c r="R3810" s="164"/>
      <c r="S3810" s="164"/>
      <c r="T3810" s="164"/>
      <c r="U3810" s="164"/>
      <c r="V3810" s="164"/>
      <c r="W3810" s="164"/>
      <c r="X3810" s="164"/>
      <c r="Y3810" s="164"/>
      <c r="Z3810" s="165"/>
      <c r="AA3810" s="169" t="s">
        <v>9</v>
      </c>
      <c r="AB3810" s="164"/>
      <c r="AC3810" s="164"/>
      <c r="AD3810" s="164"/>
      <c r="AE3810" s="164"/>
      <c r="AF3810" s="164"/>
      <c r="AG3810" s="164"/>
      <c r="AH3810" s="164"/>
      <c r="AI3810" s="165"/>
      <c r="AJ3810" s="169" t="s">
        <v>10</v>
      </c>
      <c r="AK3810" s="164"/>
      <c r="AL3810" s="164"/>
      <c r="AM3810" s="164"/>
      <c r="AN3810" s="164"/>
      <c r="AO3810" s="164"/>
      <c r="AP3810" s="164"/>
      <c r="AQ3810" s="164"/>
      <c r="AR3810" s="165"/>
      <c r="AS3810" s="169" t="s">
        <v>7</v>
      </c>
      <c r="AT3810" s="164"/>
      <c r="AU3810" s="164"/>
      <c r="AV3810" s="164"/>
      <c r="AW3810" s="164"/>
      <c r="AX3810" s="171"/>
      <c r="AY3810" s="2"/>
      <c r="AZ3810" s="2"/>
      <c r="BA3810" s="2"/>
      <c r="BB3810" s="2"/>
      <c r="BC3810" s="2"/>
      <c r="BD3810" s="2"/>
      <c r="BE3810" s="2"/>
      <c r="BF3810" s="2"/>
      <c r="BG3810" s="2"/>
      <c r="BH3810" s="2"/>
      <c r="BI3810" s="2"/>
      <c r="BJ3810" s="2"/>
      <c r="BK3810" s="2"/>
      <c r="BL3810" s="2"/>
      <c r="BM3810" s="2"/>
      <c r="BN3810" s="2"/>
      <c r="BO3810" s="2"/>
      <c r="BP3810" s="2"/>
      <c r="BQ3810" s="2"/>
      <c r="BR3810" s="2"/>
      <c r="BS3810" s="2"/>
      <c r="BT3810" s="2"/>
      <c r="BU3810" s="2"/>
      <c r="BV3810" s="2"/>
      <c r="BW3810" s="2"/>
      <c r="BX3810" s="2"/>
      <c r="BY3810" s="2"/>
      <c r="BZ3810" s="2"/>
      <c r="CA3810" s="2"/>
      <c r="CB3810" s="2"/>
      <c r="CC3810" s="2"/>
      <c r="CD3810" s="2"/>
      <c r="CE3810" s="2"/>
      <c r="CF3810" s="2"/>
      <c r="CG3810" s="2"/>
      <c r="CH3810" s="2"/>
      <c r="CI3810" s="2"/>
      <c r="CJ3810" s="2"/>
      <c r="CK3810" s="2"/>
      <c r="CL3810" s="2"/>
      <c r="CM3810" s="2"/>
      <c r="CN3810" s="2"/>
      <c r="CO3810" s="2"/>
      <c r="CP3810" s="2"/>
      <c r="CQ3810" s="2"/>
      <c r="CR3810" s="2"/>
      <c r="CS3810" s="2"/>
      <c r="CT3810" s="2"/>
      <c r="CU3810" s="2"/>
      <c r="CV3810" s="2"/>
      <c r="CW3810" s="2"/>
      <c r="CX3810" s="2"/>
      <c r="CY3810" s="2"/>
      <c r="CZ3810" s="2"/>
      <c r="DA3810" s="2"/>
      <c r="DB3810" s="2"/>
      <c r="DC3810" s="2"/>
      <c r="DD3810" s="2"/>
      <c r="DE3810" s="2"/>
      <c r="DF3810" s="2"/>
      <c r="DG3810" s="2"/>
      <c r="DH3810" s="2"/>
      <c r="DI3810" s="2"/>
      <c r="DJ3810" s="2"/>
      <c r="DK3810" s="2"/>
      <c r="DL3810" s="2"/>
      <c r="DM3810" s="2"/>
      <c r="DN3810" s="2"/>
      <c r="DO3810" s="2"/>
      <c r="DP3810" s="2"/>
      <c r="DQ3810" s="2"/>
      <c r="DR3810" s="2"/>
      <c r="DS3810" s="2"/>
      <c r="DT3810" s="2"/>
      <c r="DU3810" s="2"/>
      <c r="DV3810" s="2"/>
      <c r="DW3810" s="2"/>
      <c r="DX3810" s="2"/>
      <c r="DY3810" s="2"/>
      <c r="DZ3810" s="2"/>
      <c r="EA3810" s="2"/>
      <c r="EB3810" s="2"/>
      <c r="EC3810" s="2"/>
      <c r="ED3810" s="2"/>
      <c r="EE3810" s="2"/>
      <c r="EF3810" s="2"/>
      <c r="EG3810" s="2"/>
      <c r="EH3810" s="2"/>
      <c r="EI3810" s="2"/>
      <c r="EJ3810" s="2"/>
      <c r="EK3810" s="2"/>
      <c r="EL3810" s="2"/>
      <c r="EM3810" s="2"/>
      <c r="EN3810" s="2"/>
      <c r="EO3810" s="2"/>
      <c r="EP3810" s="2"/>
      <c r="EQ3810" s="2"/>
      <c r="ER3810" s="2"/>
      <c r="ES3810" s="2"/>
      <c r="ET3810" s="2"/>
      <c r="EU3810" s="2"/>
      <c r="EV3810" s="2"/>
      <c r="EW3810" s="2"/>
      <c r="EX3810" s="2"/>
      <c r="EY3810" s="2"/>
      <c r="EZ3810" s="2"/>
      <c r="FA3810" s="2"/>
      <c r="FB3810" s="2"/>
      <c r="FC3810" s="2"/>
      <c r="FD3810" s="2"/>
      <c r="FE3810" s="2"/>
      <c r="FF3810" s="2"/>
      <c r="FG3810" s="2"/>
      <c r="FH3810" s="2"/>
      <c r="FI3810" s="2"/>
      <c r="FJ3810" s="2"/>
      <c r="FK3810" s="2"/>
      <c r="FL3810" s="2"/>
      <c r="FM3810" s="2"/>
      <c r="FN3810" s="2"/>
      <c r="FO3810" s="2"/>
      <c r="FP3810" s="2"/>
      <c r="FQ3810" s="2"/>
      <c r="FR3810" s="2"/>
      <c r="FS3810" s="2"/>
      <c r="FT3810" s="2"/>
      <c r="FU3810" s="2"/>
      <c r="FV3810" s="2"/>
      <c r="FW3810" s="2"/>
      <c r="FX3810" s="2"/>
      <c r="FY3810" s="2"/>
      <c r="FZ3810" s="2"/>
      <c r="GA3810" s="2"/>
      <c r="GB3810" s="2"/>
      <c r="GC3810" s="2"/>
      <c r="GD3810" s="2"/>
      <c r="GE3810" s="2"/>
      <c r="GF3810" s="2"/>
      <c r="GG3810" s="2"/>
      <c r="GH3810" s="2"/>
      <c r="GI3810" s="2"/>
      <c r="GJ3810" s="2"/>
      <c r="GK3810" s="2"/>
      <c r="GL3810" s="2"/>
      <c r="GM3810" s="2"/>
      <c r="GN3810" s="2"/>
      <c r="GO3810" s="2"/>
      <c r="GP3810" s="2"/>
      <c r="GQ3810" s="2"/>
      <c r="GR3810" s="2"/>
      <c r="GS3810" s="2"/>
      <c r="GT3810" s="2"/>
      <c r="GU3810" s="2"/>
      <c r="GV3810" s="2"/>
      <c r="GW3810" s="2"/>
      <c r="GX3810" s="2"/>
      <c r="GY3810" s="2"/>
      <c r="GZ3810" s="2"/>
      <c r="HA3810" s="2"/>
      <c r="HB3810" s="2"/>
      <c r="HC3810" s="2"/>
      <c r="HD3810" s="2"/>
      <c r="HE3810" s="2"/>
      <c r="HF3810" s="2"/>
      <c r="HG3810" s="2"/>
      <c r="HH3810" s="2"/>
      <c r="HI3810" s="2"/>
      <c r="HJ3810" s="2"/>
      <c r="HK3810" s="2"/>
      <c r="HL3810" s="2"/>
      <c r="HM3810" s="2"/>
      <c r="HN3810" s="2"/>
      <c r="HO3810" s="2"/>
      <c r="HP3810" s="2"/>
      <c r="HQ3810" s="2"/>
      <c r="HR3810" s="2"/>
      <c r="HS3810" s="2"/>
      <c r="HT3810" s="2"/>
      <c r="HU3810" s="2"/>
      <c r="HV3810" s="2"/>
      <c r="HW3810" s="2"/>
      <c r="HX3810" s="2"/>
      <c r="HY3810" s="2"/>
      <c r="HZ3810" s="2"/>
      <c r="IA3810" s="2"/>
      <c r="IB3810" s="2"/>
      <c r="IC3810" s="2"/>
      <c r="ID3810" s="2"/>
      <c r="IE3810" s="2"/>
      <c r="IF3810" s="2"/>
      <c r="IG3810" s="2"/>
      <c r="IH3810" s="2"/>
      <c r="II3810" s="2"/>
      <c r="IJ3810" s="2"/>
      <c r="IK3810" s="2"/>
      <c r="IL3810" s="2"/>
      <c r="IM3810" s="2"/>
      <c r="IN3810" s="2"/>
      <c r="IO3810" s="2"/>
      <c r="IP3810" s="2"/>
      <c r="IQ3810" s="2"/>
    </row>
    <row r="3811" spans="1:251" s="16" customFormat="1">
      <c r="A3811" s="8"/>
      <c r="B3811" s="166"/>
      <c r="C3811" s="167"/>
      <c r="D3811" s="167"/>
      <c r="E3811" s="167"/>
      <c r="F3811" s="167"/>
      <c r="G3811" s="167"/>
      <c r="H3811" s="167"/>
      <c r="I3811" s="167"/>
      <c r="J3811" s="167"/>
      <c r="K3811" s="167"/>
      <c r="L3811" s="167"/>
      <c r="M3811" s="167"/>
      <c r="N3811" s="167"/>
      <c r="O3811" s="167"/>
      <c r="P3811" s="167"/>
      <c r="Q3811" s="167"/>
      <c r="R3811" s="167"/>
      <c r="S3811" s="167"/>
      <c r="T3811" s="167"/>
      <c r="U3811" s="167"/>
      <c r="V3811" s="167"/>
      <c r="W3811" s="167"/>
      <c r="X3811" s="167"/>
      <c r="Y3811" s="167"/>
      <c r="Z3811" s="168"/>
      <c r="AA3811" s="170"/>
      <c r="AB3811" s="167"/>
      <c r="AC3811" s="167"/>
      <c r="AD3811" s="167"/>
      <c r="AE3811" s="167"/>
      <c r="AF3811" s="167"/>
      <c r="AG3811" s="167"/>
      <c r="AH3811" s="167"/>
      <c r="AI3811" s="168"/>
      <c r="AJ3811" s="170"/>
      <c r="AK3811" s="167"/>
      <c r="AL3811" s="167"/>
      <c r="AM3811" s="167"/>
      <c r="AN3811" s="167"/>
      <c r="AO3811" s="167"/>
      <c r="AP3811" s="167"/>
      <c r="AQ3811" s="167"/>
      <c r="AR3811" s="168"/>
      <c r="AS3811" s="170"/>
      <c r="AT3811" s="167"/>
      <c r="AU3811" s="167"/>
      <c r="AV3811" s="167"/>
      <c r="AW3811" s="167"/>
      <c r="AX3811" s="172"/>
      <c r="AY3811" s="2"/>
      <c r="AZ3811" s="2"/>
      <c r="BA3811" s="2"/>
      <c r="BB3811" s="23"/>
      <c r="BC3811" s="24"/>
      <c r="BE3811" s="2"/>
      <c r="BF3811" s="2"/>
      <c r="BG3811" s="2"/>
      <c r="BH3811" s="2"/>
      <c r="BI3811" s="2"/>
      <c r="BJ3811" s="2"/>
      <c r="BK3811" s="2"/>
      <c r="BL3811" s="2"/>
      <c r="BM3811" s="2"/>
      <c r="BN3811" s="2"/>
      <c r="BO3811" s="2"/>
      <c r="BP3811" s="2"/>
      <c r="BQ3811" s="2"/>
      <c r="BR3811" s="2"/>
      <c r="BS3811" s="2"/>
      <c r="BT3811" s="2"/>
      <c r="BU3811" s="2"/>
      <c r="BV3811" s="2"/>
      <c r="BW3811" s="2"/>
      <c r="BX3811" s="2"/>
      <c r="BY3811" s="2"/>
      <c r="BZ3811" s="2"/>
      <c r="CA3811" s="2"/>
      <c r="CB3811" s="2"/>
      <c r="CC3811" s="2"/>
      <c r="CD3811" s="2"/>
      <c r="CE3811" s="2"/>
      <c r="CF3811" s="2"/>
      <c r="CG3811" s="2"/>
      <c r="CH3811" s="2"/>
      <c r="CI3811" s="2"/>
      <c r="CJ3811" s="2"/>
      <c r="CK3811" s="2"/>
      <c r="CL3811" s="2"/>
      <c r="CM3811" s="2"/>
      <c r="CN3811" s="2"/>
      <c r="CO3811" s="2"/>
      <c r="CP3811" s="2"/>
      <c r="CQ3811" s="2"/>
      <c r="CR3811" s="2"/>
      <c r="CS3811" s="2"/>
      <c r="CT3811" s="2"/>
      <c r="CU3811" s="2"/>
      <c r="CV3811" s="2"/>
      <c r="CW3811" s="2"/>
      <c r="CX3811" s="2"/>
      <c r="CY3811" s="2"/>
      <c r="CZ3811" s="2"/>
      <c r="DA3811" s="2"/>
      <c r="DB3811" s="2"/>
      <c r="DC3811" s="2"/>
      <c r="DD3811" s="2"/>
      <c r="DE3811" s="2"/>
      <c r="DF3811" s="2"/>
      <c r="DG3811" s="2"/>
      <c r="DH3811" s="2"/>
      <c r="DI3811" s="2"/>
      <c r="DJ3811" s="2"/>
      <c r="DK3811" s="2"/>
      <c r="DL3811" s="2"/>
      <c r="DM3811" s="2"/>
      <c r="DN3811" s="2"/>
      <c r="DO3811" s="2"/>
      <c r="DP3811" s="2"/>
      <c r="DQ3811" s="2"/>
      <c r="DR3811" s="2"/>
      <c r="DS3811" s="2"/>
      <c r="DT3811" s="2"/>
      <c r="DU3811" s="2"/>
      <c r="DV3811" s="2"/>
      <c r="DW3811" s="2"/>
      <c r="DX3811" s="2"/>
      <c r="DY3811" s="2"/>
      <c r="DZ3811" s="2"/>
      <c r="EA3811" s="2"/>
      <c r="EB3811" s="2"/>
      <c r="EC3811" s="2"/>
      <c r="ED3811" s="2"/>
      <c r="EE3811" s="2"/>
      <c r="EF3811" s="2"/>
      <c r="EG3811" s="2"/>
      <c r="EH3811" s="2"/>
      <c r="EI3811" s="2"/>
      <c r="EJ3811" s="2"/>
      <c r="EK3811" s="2"/>
      <c r="EL3811" s="2"/>
      <c r="EM3811" s="2"/>
      <c r="EN3811" s="2"/>
      <c r="EO3811" s="2"/>
      <c r="EP3811" s="2"/>
      <c r="EQ3811" s="2"/>
      <c r="ER3811" s="2"/>
      <c r="ES3811" s="2"/>
      <c r="ET3811" s="2"/>
      <c r="EU3811" s="2"/>
      <c r="EV3811" s="2"/>
      <c r="EW3811" s="2"/>
      <c r="EX3811" s="2"/>
      <c r="EY3811" s="2"/>
      <c r="EZ3811" s="2"/>
      <c r="FA3811" s="2"/>
      <c r="FB3811" s="2"/>
      <c r="FC3811" s="2"/>
      <c r="FD3811" s="2"/>
      <c r="FE3811" s="2"/>
      <c r="FF3811" s="2"/>
      <c r="FG3811" s="2"/>
      <c r="FH3811" s="2"/>
      <c r="FI3811" s="2"/>
      <c r="FJ3811" s="2"/>
      <c r="FK3811" s="2"/>
      <c r="FL3811" s="2"/>
      <c r="FM3811" s="2"/>
      <c r="FN3811" s="2"/>
      <c r="FO3811" s="2"/>
      <c r="FP3811" s="2"/>
      <c r="FQ3811" s="2"/>
      <c r="FR3811" s="2"/>
      <c r="FS3811" s="2"/>
      <c r="FT3811" s="2"/>
      <c r="FU3811" s="2"/>
      <c r="FV3811" s="2"/>
      <c r="FW3811" s="2"/>
      <c r="FX3811" s="2"/>
      <c r="FY3811" s="2"/>
      <c r="FZ3811" s="2"/>
      <c r="GA3811" s="2"/>
      <c r="GB3811" s="2"/>
      <c r="GC3811" s="2"/>
      <c r="GD3811" s="2"/>
      <c r="GE3811" s="2"/>
      <c r="GF3811" s="2"/>
      <c r="GG3811" s="2"/>
      <c r="GH3811" s="2"/>
      <c r="GI3811" s="2"/>
      <c r="GJ3811" s="2"/>
      <c r="GK3811" s="2"/>
      <c r="GL3811" s="2"/>
      <c r="GM3811" s="2"/>
      <c r="GN3811" s="2"/>
      <c r="GO3811" s="2"/>
      <c r="GP3811" s="2"/>
      <c r="GQ3811" s="2"/>
      <c r="GR3811" s="2"/>
      <c r="GS3811" s="2"/>
      <c r="GT3811" s="2"/>
      <c r="GU3811" s="2"/>
      <c r="GV3811" s="2"/>
      <c r="GW3811" s="2"/>
      <c r="GX3811" s="2"/>
      <c r="GY3811" s="2"/>
      <c r="GZ3811" s="2"/>
      <c r="HA3811" s="2"/>
      <c r="HB3811" s="2"/>
      <c r="HC3811" s="2"/>
      <c r="HD3811" s="2"/>
      <c r="HE3811" s="2"/>
      <c r="HF3811" s="2"/>
      <c r="HG3811" s="2"/>
      <c r="HH3811" s="2"/>
      <c r="HI3811" s="2"/>
      <c r="HJ3811" s="2"/>
      <c r="HK3811" s="2"/>
      <c r="HL3811" s="2"/>
      <c r="HM3811" s="2"/>
      <c r="HN3811" s="2"/>
      <c r="HO3811" s="2"/>
      <c r="HP3811" s="2"/>
      <c r="HQ3811" s="2"/>
      <c r="HR3811" s="2"/>
      <c r="HS3811" s="2"/>
      <c r="HT3811" s="2"/>
      <c r="HU3811" s="2"/>
      <c r="HV3811" s="2"/>
      <c r="HW3811" s="2"/>
      <c r="HX3811" s="2"/>
      <c r="HY3811" s="2"/>
      <c r="HZ3811" s="2"/>
      <c r="IA3811" s="2"/>
      <c r="IB3811" s="2"/>
      <c r="IC3811" s="2"/>
      <c r="ID3811" s="2"/>
      <c r="IE3811" s="2"/>
      <c r="IF3811" s="2"/>
      <c r="IG3811" s="2"/>
      <c r="IH3811" s="2"/>
      <c r="II3811" s="2"/>
      <c r="IJ3811" s="2"/>
      <c r="IK3811" s="2"/>
      <c r="IL3811" s="2"/>
      <c r="IM3811" s="2"/>
      <c r="IN3811" s="2"/>
      <c r="IO3811" s="2"/>
      <c r="IP3811" s="2"/>
      <c r="IQ3811" s="2"/>
    </row>
    <row r="3812" spans="1:251" s="16" customFormat="1" ht="18.75" customHeight="1">
      <c r="A3812" s="8"/>
      <c r="B3812" s="25"/>
      <c r="C3812" s="135" t="s">
        <v>754</v>
      </c>
      <c r="D3812" s="136"/>
      <c r="E3812" s="136"/>
      <c r="F3812" s="136"/>
      <c r="G3812" s="136"/>
      <c r="H3812" s="136"/>
      <c r="I3812" s="136"/>
      <c r="J3812" s="136"/>
      <c r="K3812" s="136"/>
      <c r="L3812" s="136"/>
      <c r="M3812" s="136"/>
      <c r="N3812" s="136"/>
      <c r="O3812" s="136"/>
      <c r="P3812" s="136"/>
      <c r="Q3812" s="136"/>
      <c r="R3812" s="136"/>
      <c r="S3812" s="136"/>
      <c r="T3812" s="136"/>
      <c r="U3812" s="136"/>
      <c r="V3812" s="136"/>
      <c r="W3812" s="136"/>
      <c r="X3812" s="136"/>
      <c r="Y3812" s="136"/>
      <c r="Z3812" s="137"/>
      <c r="AA3812" s="138">
        <v>536000</v>
      </c>
      <c r="AB3812" s="139"/>
      <c r="AC3812" s="139"/>
      <c r="AD3812" s="139"/>
      <c r="AE3812" s="139"/>
      <c r="AF3812" s="139"/>
      <c r="AG3812" s="139"/>
      <c r="AH3812" s="139"/>
      <c r="AI3812" s="140"/>
      <c r="AJ3812" s="138">
        <v>386000</v>
      </c>
      <c r="AK3812" s="139"/>
      <c r="AL3812" s="139"/>
      <c r="AM3812" s="139"/>
      <c r="AN3812" s="139"/>
      <c r="AO3812" s="139"/>
      <c r="AP3812" s="139"/>
      <c r="AQ3812" s="139"/>
      <c r="AR3812" s="140"/>
      <c r="AS3812" s="141"/>
      <c r="AT3812" s="142"/>
      <c r="AU3812" s="142"/>
      <c r="AV3812" s="142"/>
      <c r="AW3812" s="142"/>
      <c r="AX3812" s="143"/>
      <c r="AY3812" s="2"/>
      <c r="AZ3812" s="2"/>
      <c r="BA3812" s="2"/>
      <c r="BB3812" s="2"/>
      <c r="BC3812" s="2"/>
      <c r="BD3812" s="2"/>
      <c r="BE3812" s="2"/>
      <c r="BF3812" s="2"/>
      <c r="BG3812" s="2"/>
      <c r="BH3812" s="2"/>
      <c r="BI3812" s="2"/>
      <c r="BJ3812" s="2"/>
      <c r="BK3812" s="2"/>
      <c r="BL3812" s="2"/>
      <c r="BM3812" s="2"/>
      <c r="BN3812" s="2"/>
      <c r="BO3812" s="2"/>
      <c r="BP3812" s="2"/>
      <c r="BQ3812" s="2"/>
      <c r="BR3812" s="2"/>
      <c r="BS3812" s="2"/>
      <c r="BT3812" s="2"/>
      <c r="BU3812" s="2"/>
      <c r="BV3812" s="2"/>
      <c r="BW3812" s="2"/>
      <c r="BX3812" s="2"/>
      <c r="BY3812" s="2"/>
      <c r="BZ3812" s="2"/>
      <c r="CA3812" s="2"/>
      <c r="CB3812" s="2"/>
      <c r="CC3812" s="2"/>
      <c r="CD3812" s="2"/>
      <c r="CE3812" s="2"/>
      <c r="CF3812" s="2"/>
      <c r="CG3812" s="2"/>
      <c r="CH3812" s="2"/>
      <c r="CI3812" s="2"/>
      <c r="CJ3812" s="2"/>
      <c r="CK3812" s="2"/>
      <c r="CL3812" s="2"/>
      <c r="CM3812" s="2"/>
      <c r="CN3812" s="2"/>
      <c r="CO3812" s="2"/>
      <c r="CP3812" s="2"/>
      <c r="CQ3812" s="2"/>
      <c r="CR3812" s="2"/>
      <c r="CS3812" s="2"/>
      <c r="CT3812" s="2"/>
      <c r="CU3812" s="2"/>
      <c r="CV3812" s="2"/>
      <c r="CW3812" s="2"/>
      <c r="CX3812" s="2"/>
      <c r="CY3812" s="2"/>
      <c r="CZ3812" s="2"/>
      <c r="DA3812" s="2"/>
      <c r="DB3812" s="2"/>
      <c r="DC3812" s="2"/>
      <c r="DD3812" s="2"/>
      <c r="DE3812" s="2"/>
      <c r="DF3812" s="2"/>
      <c r="DG3812" s="2"/>
      <c r="DH3812" s="2"/>
      <c r="DI3812" s="2"/>
      <c r="DJ3812" s="2"/>
      <c r="DK3812" s="2"/>
      <c r="DL3812" s="2"/>
      <c r="DM3812" s="2"/>
      <c r="DN3812" s="2"/>
      <c r="DO3812" s="2"/>
      <c r="DP3812" s="2"/>
      <c r="DQ3812" s="2"/>
      <c r="DR3812" s="2"/>
      <c r="DS3812" s="2"/>
      <c r="DT3812" s="2"/>
      <c r="DU3812" s="2"/>
      <c r="DV3812" s="2"/>
      <c r="DW3812" s="2"/>
      <c r="DX3812" s="2"/>
      <c r="DY3812" s="2"/>
      <c r="DZ3812" s="2"/>
      <c r="EA3812" s="2"/>
      <c r="EB3812" s="2"/>
      <c r="EC3812" s="2"/>
      <c r="ED3812" s="2"/>
      <c r="EE3812" s="2"/>
      <c r="EF3812" s="2"/>
      <c r="EG3812" s="2"/>
      <c r="EH3812" s="2"/>
      <c r="EI3812" s="2"/>
      <c r="EJ3812" s="2"/>
      <c r="EK3812" s="2"/>
      <c r="EL3812" s="2"/>
      <c r="EM3812" s="2"/>
      <c r="EN3812" s="2"/>
      <c r="EO3812" s="2"/>
      <c r="EP3812" s="2"/>
      <c r="EQ3812" s="2"/>
      <c r="ER3812" s="2"/>
      <c r="ES3812" s="2"/>
      <c r="ET3812" s="2"/>
      <c r="EU3812" s="2"/>
      <c r="EV3812" s="2"/>
      <c r="EW3812" s="2"/>
      <c r="EX3812" s="2"/>
      <c r="EY3812" s="2"/>
      <c r="EZ3812" s="2"/>
      <c r="FA3812" s="2"/>
      <c r="FB3812" s="2"/>
      <c r="FC3812" s="2"/>
      <c r="FD3812" s="2"/>
      <c r="FE3812" s="2"/>
      <c r="FF3812" s="2"/>
      <c r="FG3812" s="2"/>
      <c r="FH3812" s="2"/>
      <c r="FI3812" s="2"/>
      <c r="FJ3812" s="2"/>
      <c r="FK3812" s="2"/>
      <c r="FL3812" s="2"/>
      <c r="FM3812" s="2"/>
      <c r="FN3812" s="2"/>
      <c r="FO3812" s="2"/>
      <c r="FP3812" s="2"/>
      <c r="FQ3812" s="2"/>
      <c r="FR3812" s="2"/>
      <c r="FS3812" s="2"/>
      <c r="FT3812" s="2"/>
      <c r="FU3812" s="2"/>
      <c r="FV3812" s="2"/>
      <c r="FW3812" s="2"/>
      <c r="FX3812" s="2"/>
      <c r="FY3812" s="2"/>
      <c r="FZ3812" s="2"/>
      <c r="GA3812" s="2"/>
      <c r="GB3812" s="2"/>
      <c r="GC3812" s="2"/>
      <c r="GD3812" s="2"/>
      <c r="GE3812" s="2"/>
      <c r="GF3812" s="2"/>
      <c r="GG3812" s="2"/>
      <c r="GH3812" s="2"/>
      <c r="GI3812" s="2"/>
      <c r="GJ3812" s="2"/>
      <c r="GK3812" s="2"/>
      <c r="GL3812" s="2"/>
      <c r="GM3812" s="2"/>
      <c r="GN3812" s="2"/>
      <c r="GO3812" s="2"/>
      <c r="GP3812" s="2"/>
      <c r="GQ3812" s="2"/>
      <c r="GR3812" s="2"/>
      <c r="GS3812" s="2"/>
      <c r="GT3812" s="2"/>
      <c r="GU3812" s="2"/>
      <c r="GV3812" s="2"/>
      <c r="GW3812" s="2"/>
      <c r="GX3812" s="2"/>
      <c r="GY3812" s="2"/>
      <c r="GZ3812" s="2"/>
      <c r="HA3812" s="2"/>
      <c r="HB3812" s="2"/>
      <c r="HC3812" s="2"/>
      <c r="HD3812" s="2"/>
      <c r="HE3812" s="2"/>
      <c r="HF3812" s="2"/>
      <c r="HG3812" s="2"/>
      <c r="HH3812" s="2"/>
      <c r="HI3812" s="2"/>
      <c r="HJ3812" s="2"/>
      <c r="HK3812" s="2"/>
      <c r="HL3812" s="2"/>
      <c r="HM3812" s="2"/>
      <c r="HN3812" s="2"/>
      <c r="HO3812" s="2"/>
      <c r="HP3812" s="2"/>
      <c r="HQ3812" s="2"/>
      <c r="HR3812" s="2"/>
      <c r="HS3812" s="2"/>
      <c r="HT3812" s="2"/>
      <c r="HU3812" s="2"/>
      <c r="HV3812" s="2"/>
      <c r="HW3812" s="2"/>
      <c r="HX3812" s="2"/>
      <c r="HY3812" s="2"/>
      <c r="HZ3812" s="2"/>
      <c r="IA3812" s="2"/>
      <c r="IB3812" s="2"/>
      <c r="IC3812" s="2"/>
      <c r="ID3812" s="2"/>
      <c r="IE3812" s="2"/>
      <c r="IF3812" s="2"/>
      <c r="IG3812" s="2"/>
      <c r="IH3812" s="2"/>
      <c r="II3812" s="2"/>
      <c r="IJ3812" s="2"/>
      <c r="IK3812" s="2"/>
      <c r="IL3812" s="2"/>
      <c r="IM3812" s="2"/>
      <c r="IN3812" s="2"/>
      <c r="IO3812" s="2"/>
      <c r="IP3812" s="2"/>
      <c r="IQ3812" s="2"/>
    </row>
    <row r="3813" spans="1:251" s="16" customFormat="1" ht="18.75" customHeight="1">
      <c r="A3813" s="8"/>
      <c r="B3813" s="25"/>
      <c r="C3813" s="135" t="s">
        <v>148</v>
      </c>
      <c r="D3813" s="136"/>
      <c r="E3813" s="136"/>
      <c r="F3813" s="136"/>
      <c r="G3813" s="136"/>
      <c r="H3813" s="136"/>
      <c r="I3813" s="136"/>
      <c r="J3813" s="136"/>
      <c r="K3813" s="136"/>
      <c r="L3813" s="136"/>
      <c r="M3813" s="136"/>
      <c r="N3813" s="136"/>
      <c r="O3813" s="136"/>
      <c r="P3813" s="136"/>
      <c r="Q3813" s="136"/>
      <c r="R3813" s="136"/>
      <c r="S3813" s="136"/>
      <c r="T3813" s="136"/>
      <c r="U3813" s="136"/>
      <c r="V3813" s="136"/>
      <c r="W3813" s="136"/>
      <c r="X3813" s="136"/>
      <c r="Y3813" s="136"/>
      <c r="Z3813" s="137"/>
      <c r="AA3813" s="138">
        <v>9000</v>
      </c>
      <c r="AB3813" s="139"/>
      <c r="AC3813" s="139"/>
      <c r="AD3813" s="139"/>
      <c r="AE3813" s="139"/>
      <c r="AF3813" s="139"/>
      <c r="AG3813" s="139"/>
      <c r="AH3813" s="139"/>
      <c r="AI3813" s="140"/>
      <c r="AJ3813" s="138">
        <v>6000</v>
      </c>
      <c r="AK3813" s="139"/>
      <c r="AL3813" s="139"/>
      <c r="AM3813" s="139"/>
      <c r="AN3813" s="139"/>
      <c r="AO3813" s="139"/>
      <c r="AP3813" s="139"/>
      <c r="AQ3813" s="139"/>
      <c r="AR3813" s="140"/>
      <c r="AS3813" s="141"/>
      <c r="AT3813" s="142"/>
      <c r="AU3813" s="142"/>
      <c r="AV3813" s="142"/>
      <c r="AW3813" s="142"/>
      <c r="AX3813" s="143"/>
      <c r="AY3813" s="2"/>
      <c r="AZ3813" s="2"/>
      <c r="BA3813" s="2"/>
      <c r="BB3813" s="2"/>
      <c r="BC3813" s="2"/>
      <c r="BD3813" s="2"/>
      <c r="BE3813" s="2"/>
      <c r="BF3813" s="2"/>
      <c r="BG3813" s="2"/>
      <c r="BH3813" s="2"/>
      <c r="BI3813" s="2"/>
      <c r="BJ3813" s="2"/>
      <c r="BK3813" s="2"/>
      <c r="BL3813" s="2"/>
      <c r="BM3813" s="2"/>
      <c r="BN3813" s="2"/>
      <c r="BO3813" s="2"/>
      <c r="BP3813" s="2"/>
      <c r="BQ3813" s="2"/>
      <c r="BR3813" s="2"/>
      <c r="BS3813" s="2"/>
      <c r="BT3813" s="2"/>
      <c r="BU3813" s="2"/>
      <c r="BV3813" s="2"/>
      <c r="BW3813" s="2"/>
      <c r="BX3813" s="2"/>
      <c r="BY3813" s="2"/>
      <c r="BZ3813" s="2"/>
      <c r="CA3813" s="2"/>
      <c r="CB3813" s="2"/>
      <c r="CC3813" s="2"/>
      <c r="CD3813" s="2"/>
      <c r="CE3813" s="2"/>
      <c r="CF3813" s="2"/>
      <c r="CG3813" s="2"/>
      <c r="CH3813" s="2"/>
      <c r="CI3813" s="2"/>
      <c r="CJ3813" s="2"/>
      <c r="CK3813" s="2"/>
      <c r="CL3813" s="2"/>
      <c r="CM3813" s="2"/>
      <c r="CN3813" s="2"/>
      <c r="CO3813" s="2"/>
      <c r="CP3813" s="2"/>
      <c r="CQ3813" s="2"/>
      <c r="CR3813" s="2"/>
      <c r="CS3813" s="2"/>
      <c r="CT3813" s="2"/>
      <c r="CU3813" s="2"/>
      <c r="CV3813" s="2"/>
      <c r="CW3813" s="2"/>
      <c r="CX3813" s="2"/>
      <c r="CY3813" s="2"/>
      <c r="CZ3813" s="2"/>
      <c r="DA3813" s="2"/>
      <c r="DB3813" s="2"/>
      <c r="DC3813" s="2"/>
      <c r="DD3813" s="2"/>
      <c r="DE3813" s="2"/>
      <c r="DF3813" s="2"/>
      <c r="DG3813" s="2"/>
      <c r="DH3813" s="2"/>
      <c r="DI3813" s="2"/>
      <c r="DJ3813" s="2"/>
      <c r="DK3813" s="2"/>
      <c r="DL3813" s="2"/>
      <c r="DM3813" s="2"/>
      <c r="DN3813" s="2"/>
      <c r="DO3813" s="2"/>
      <c r="DP3813" s="2"/>
      <c r="DQ3813" s="2"/>
      <c r="DR3813" s="2"/>
      <c r="DS3813" s="2"/>
      <c r="DT3813" s="2"/>
      <c r="DU3813" s="2"/>
      <c r="DV3813" s="2"/>
      <c r="DW3813" s="2"/>
      <c r="DX3813" s="2"/>
      <c r="DY3813" s="2"/>
      <c r="DZ3813" s="2"/>
      <c r="EA3813" s="2"/>
      <c r="EB3813" s="2"/>
      <c r="EC3813" s="2"/>
      <c r="ED3813" s="2"/>
      <c r="EE3813" s="2"/>
      <c r="EF3813" s="2"/>
      <c r="EG3813" s="2"/>
      <c r="EH3813" s="2"/>
      <c r="EI3813" s="2"/>
      <c r="EJ3813" s="2"/>
      <c r="EK3813" s="2"/>
      <c r="EL3813" s="2"/>
      <c r="EM3813" s="2"/>
      <c r="EN3813" s="2"/>
      <c r="EO3813" s="2"/>
      <c r="EP3813" s="2"/>
      <c r="EQ3813" s="2"/>
      <c r="ER3813" s="2"/>
      <c r="ES3813" s="2"/>
      <c r="ET3813" s="2"/>
      <c r="EU3813" s="2"/>
      <c r="EV3813" s="2"/>
      <c r="EW3813" s="2"/>
      <c r="EX3813" s="2"/>
      <c r="EY3813" s="2"/>
      <c r="EZ3813" s="2"/>
      <c r="FA3813" s="2"/>
      <c r="FB3813" s="2"/>
      <c r="FC3813" s="2"/>
      <c r="FD3813" s="2"/>
      <c r="FE3813" s="2"/>
      <c r="FF3813" s="2"/>
      <c r="FG3813" s="2"/>
      <c r="FH3813" s="2"/>
      <c r="FI3813" s="2"/>
      <c r="FJ3813" s="2"/>
      <c r="FK3813" s="2"/>
      <c r="FL3813" s="2"/>
      <c r="FM3813" s="2"/>
      <c r="FN3813" s="2"/>
      <c r="FO3813" s="2"/>
      <c r="FP3813" s="2"/>
      <c r="FQ3813" s="2"/>
      <c r="FR3813" s="2"/>
      <c r="FS3813" s="2"/>
      <c r="FT3813" s="2"/>
      <c r="FU3813" s="2"/>
      <c r="FV3813" s="2"/>
      <c r="FW3813" s="2"/>
      <c r="FX3813" s="2"/>
      <c r="FY3813" s="2"/>
      <c r="FZ3813" s="2"/>
      <c r="GA3813" s="2"/>
      <c r="GB3813" s="2"/>
      <c r="GC3813" s="2"/>
      <c r="GD3813" s="2"/>
      <c r="GE3813" s="2"/>
      <c r="GF3813" s="2"/>
      <c r="GG3813" s="2"/>
      <c r="GH3813" s="2"/>
      <c r="GI3813" s="2"/>
      <c r="GJ3813" s="2"/>
      <c r="GK3813" s="2"/>
      <c r="GL3813" s="2"/>
      <c r="GM3813" s="2"/>
      <c r="GN3813" s="2"/>
      <c r="GO3813" s="2"/>
      <c r="GP3813" s="2"/>
      <c r="GQ3813" s="2"/>
      <c r="GR3813" s="2"/>
      <c r="GS3813" s="2"/>
      <c r="GT3813" s="2"/>
      <c r="GU3813" s="2"/>
      <c r="GV3813" s="2"/>
      <c r="GW3813" s="2"/>
      <c r="GX3813" s="2"/>
      <c r="GY3813" s="2"/>
      <c r="GZ3813" s="2"/>
      <c r="HA3813" s="2"/>
      <c r="HB3813" s="2"/>
      <c r="HC3813" s="2"/>
      <c r="HD3813" s="2"/>
      <c r="HE3813" s="2"/>
      <c r="HF3813" s="2"/>
      <c r="HG3813" s="2"/>
      <c r="HH3813" s="2"/>
      <c r="HI3813" s="2"/>
      <c r="HJ3813" s="2"/>
      <c r="HK3813" s="2"/>
      <c r="HL3813" s="2"/>
      <c r="HM3813" s="2"/>
      <c r="HN3813" s="2"/>
      <c r="HO3813" s="2"/>
      <c r="HP3813" s="2"/>
      <c r="HQ3813" s="2"/>
      <c r="HR3813" s="2"/>
      <c r="HS3813" s="2"/>
      <c r="HT3813" s="2"/>
      <c r="HU3813" s="2"/>
      <c r="HV3813" s="2"/>
      <c r="HW3813" s="2"/>
      <c r="HX3813" s="2"/>
      <c r="HY3813" s="2"/>
      <c r="HZ3813" s="2"/>
      <c r="IA3813" s="2"/>
      <c r="IB3813" s="2"/>
      <c r="IC3813" s="2"/>
      <c r="ID3813" s="2"/>
      <c r="IE3813" s="2"/>
      <c r="IF3813" s="2"/>
      <c r="IG3813" s="2"/>
      <c r="IH3813" s="2"/>
      <c r="II3813" s="2"/>
      <c r="IJ3813" s="2"/>
      <c r="IK3813" s="2"/>
      <c r="IL3813" s="2"/>
      <c r="IM3813" s="2"/>
      <c r="IN3813" s="2"/>
      <c r="IO3813" s="2"/>
      <c r="IP3813" s="2"/>
      <c r="IQ3813" s="2"/>
    </row>
    <row r="3814" spans="1:251" s="16" customFormat="1" ht="18.75" customHeight="1" thickBot="1">
      <c r="A3814" s="17"/>
      <c r="B3814" s="144" t="s">
        <v>11</v>
      </c>
      <c r="C3814" s="145"/>
      <c r="D3814" s="145"/>
      <c r="E3814" s="145"/>
      <c r="F3814" s="145"/>
      <c r="G3814" s="145"/>
      <c r="H3814" s="145"/>
      <c r="I3814" s="145"/>
      <c r="J3814" s="145"/>
      <c r="K3814" s="145"/>
      <c r="L3814" s="145"/>
      <c r="M3814" s="145"/>
      <c r="N3814" s="145"/>
      <c r="O3814" s="145"/>
      <c r="P3814" s="145"/>
      <c r="Q3814" s="145"/>
      <c r="R3814" s="145"/>
      <c r="S3814" s="145"/>
      <c r="T3814" s="145"/>
      <c r="U3814" s="145"/>
      <c r="V3814" s="145"/>
      <c r="W3814" s="145"/>
      <c r="X3814" s="145"/>
      <c r="Y3814" s="145"/>
      <c r="Z3814" s="146"/>
      <c r="AA3814" s="147">
        <f>SUM($AA$3812:$AA$3813)</f>
        <v>545000</v>
      </c>
      <c r="AB3814" s="148"/>
      <c r="AC3814" s="148"/>
      <c r="AD3814" s="148"/>
      <c r="AE3814" s="148"/>
      <c r="AF3814" s="148"/>
      <c r="AG3814" s="148"/>
      <c r="AH3814" s="148"/>
      <c r="AI3814" s="149"/>
      <c r="AJ3814" s="147">
        <f>SUM($AJ$3812:$AJ$3813)</f>
        <v>392000</v>
      </c>
      <c r="AK3814" s="148"/>
      <c r="AL3814" s="148"/>
      <c r="AM3814" s="148"/>
      <c r="AN3814" s="148"/>
      <c r="AO3814" s="148"/>
      <c r="AP3814" s="148"/>
      <c r="AQ3814" s="148"/>
      <c r="AR3814" s="149"/>
      <c r="AS3814" s="150"/>
      <c r="AT3814" s="151"/>
      <c r="AU3814" s="151"/>
      <c r="AV3814" s="151"/>
      <c r="AW3814" s="151"/>
      <c r="AX3814" s="152"/>
      <c r="AY3814" s="2"/>
      <c r="AZ3814" s="2"/>
      <c r="BA3814" s="2"/>
      <c r="BB3814" s="2"/>
      <c r="BC3814" s="2"/>
      <c r="BD3814" s="2"/>
      <c r="BE3814" s="2"/>
      <c r="BF3814" s="2"/>
      <c r="BG3814" s="2"/>
      <c r="BH3814" s="2"/>
      <c r="BI3814" s="2"/>
      <c r="BJ3814" s="2"/>
      <c r="BK3814" s="2"/>
      <c r="BL3814" s="2"/>
      <c r="BM3814" s="2"/>
      <c r="BN3814" s="2"/>
      <c r="BO3814" s="2"/>
      <c r="BP3814" s="2"/>
      <c r="BQ3814" s="2"/>
      <c r="BR3814" s="2"/>
      <c r="BS3814" s="2"/>
      <c r="BT3814" s="2"/>
      <c r="BU3814" s="2"/>
      <c r="BV3814" s="2"/>
      <c r="BW3814" s="2"/>
      <c r="BX3814" s="2"/>
      <c r="BY3814" s="2"/>
      <c r="BZ3814" s="2"/>
      <c r="CA3814" s="2"/>
      <c r="CB3814" s="2"/>
      <c r="CC3814" s="2"/>
      <c r="CD3814" s="2"/>
      <c r="CE3814" s="2"/>
      <c r="CF3814" s="2"/>
      <c r="CG3814" s="2"/>
      <c r="CH3814" s="2"/>
      <c r="CI3814" s="2"/>
      <c r="CJ3814" s="2"/>
      <c r="CK3814" s="2"/>
      <c r="CL3814" s="2"/>
      <c r="CM3814" s="2"/>
      <c r="CN3814" s="2"/>
      <c r="CO3814" s="2"/>
      <c r="CP3814" s="2"/>
      <c r="CQ3814" s="2"/>
      <c r="CR3814" s="2"/>
      <c r="CS3814" s="2"/>
      <c r="CT3814" s="2"/>
      <c r="CU3814" s="2"/>
      <c r="CV3814" s="2"/>
      <c r="CW3814" s="2"/>
      <c r="CX3814" s="2"/>
      <c r="CY3814" s="2"/>
      <c r="CZ3814" s="2"/>
      <c r="DA3814" s="2"/>
      <c r="DB3814" s="2"/>
      <c r="DC3814" s="2"/>
      <c r="DD3814" s="2"/>
      <c r="DE3814" s="2"/>
      <c r="DF3814" s="2"/>
      <c r="DG3814" s="2"/>
      <c r="DH3814" s="2"/>
      <c r="DI3814" s="2"/>
      <c r="DJ3814" s="2"/>
      <c r="DK3814" s="2"/>
      <c r="DL3814" s="2"/>
      <c r="DM3814" s="2"/>
      <c r="DN3814" s="2"/>
      <c r="DO3814" s="2"/>
      <c r="DP3814" s="2"/>
      <c r="DQ3814" s="2"/>
      <c r="DR3814" s="2"/>
      <c r="DS3814" s="2"/>
      <c r="DT3814" s="2"/>
      <c r="DU3814" s="2"/>
      <c r="DV3814" s="2"/>
      <c r="DW3814" s="2"/>
      <c r="DX3814" s="2"/>
      <c r="DY3814" s="2"/>
      <c r="DZ3814" s="2"/>
      <c r="EA3814" s="2"/>
      <c r="EB3814" s="2"/>
      <c r="EC3814" s="2"/>
      <c r="ED3814" s="2"/>
      <c r="EE3814" s="2"/>
      <c r="EF3814" s="2"/>
      <c r="EG3814" s="2"/>
      <c r="EH3814" s="2"/>
      <c r="EI3814" s="2"/>
      <c r="EJ3814" s="2"/>
      <c r="EK3814" s="2"/>
      <c r="EL3814" s="2"/>
      <c r="EM3814" s="2"/>
      <c r="EN3814" s="2"/>
      <c r="EO3814" s="2"/>
      <c r="EP3814" s="2"/>
      <c r="EQ3814" s="2"/>
      <c r="ER3814" s="2"/>
      <c r="ES3814" s="2"/>
      <c r="ET3814" s="2"/>
      <c r="EU3814" s="2"/>
      <c r="EV3814" s="2"/>
      <c r="EW3814" s="2"/>
      <c r="EX3814" s="2"/>
      <c r="EY3814" s="2"/>
      <c r="EZ3814" s="2"/>
      <c r="FA3814" s="2"/>
      <c r="FB3814" s="2"/>
      <c r="FC3814" s="2"/>
      <c r="FD3814" s="2"/>
      <c r="FE3814" s="2"/>
      <c r="FF3814" s="2"/>
      <c r="FG3814" s="2"/>
      <c r="FH3814" s="2"/>
      <c r="FI3814" s="2"/>
      <c r="FJ3814" s="2"/>
      <c r="FK3814" s="2"/>
      <c r="FL3814" s="2"/>
      <c r="FM3814" s="2"/>
      <c r="FN3814" s="2"/>
      <c r="FO3814" s="2"/>
      <c r="FP3814" s="2"/>
      <c r="FQ3814" s="2"/>
      <c r="FR3814" s="2"/>
      <c r="FS3814" s="2"/>
      <c r="FT3814" s="2"/>
      <c r="FU3814" s="2"/>
      <c r="FV3814" s="2"/>
      <c r="FW3814" s="2"/>
      <c r="FX3814" s="2"/>
      <c r="FY3814" s="2"/>
      <c r="FZ3814" s="2"/>
      <c r="GA3814" s="2"/>
      <c r="GB3814" s="2"/>
      <c r="GC3814" s="2"/>
      <c r="GD3814" s="2"/>
      <c r="GE3814" s="2"/>
      <c r="GF3814" s="2"/>
      <c r="GG3814" s="2"/>
      <c r="GH3814" s="2"/>
      <c r="GI3814" s="2"/>
      <c r="GJ3814" s="2"/>
      <c r="GK3814" s="2"/>
      <c r="GL3814" s="2"/>
      <c r="GM3814" s="2"/>
      <c r="GN3814" s="2"/>
      <c r="GO3814" s="2"/>
      <c r="GP3814" s="2"/>
      <c r="GQ3814" s="2"/>
      <c r="GR3814" s="2"/>
      <c r="GS3814" s="2"/>
      <c r="GT3814" s="2"/>
      <c r="GU3814" s="2"/>
      <c r="GV3814" s="2"/>
      <c r="GW3814" s="2"/>
      <c r="GX3814" s="2"/>
      <c r="GY3814" s="2"/>
      <c r="GZ3814" s="2"/>
      <c r="HA3814" s="2"/>
      <c r="HB3814" s="2"/>
      <c r="HC3814" s="2"/>
      <c r="HD3814" s="2"/>
      <c r="HE3814" s="2"/>
      <c r="HF3814" s="2"/>
      <c r="HG3814" s="2"/>
      <c r="HH3814" s="2"/>
      <c r="HI3814" s="2"/>
      <c r="HJ3814" s="2"/>
      <c r="HK3814" s="2"/>
      <c r="HL3814" s="2"/>
      <c r="HM3814" s="2"/>
      <c r="HN3814" s="2"/>
      <c r="HO3814" s="2"/>
      <c r="HP3814" s="2"/>
      <c r="HQ3814" s="2"/>
      <c r="HR3814" s="2"/>
      <c r="HS3814" s="2"/>
      <c r="HT3814" s="2"/>
      <c r="HU3814" s="2"/>
      <c r="HV3814" s="2"/>
      <c r="HW3814" s="2"/>
      <c r="HX3814" s="2"/>
      <c r="HY3814" s="2"/>
      <c r="HZ3814" s="2"/>
      <c r="IA3814" s="2"/>
      <c r="IB3814" s="2"/>
      <c r="IC3814" s="2"/>
      <c r="ID3814" s="2"/>
      <c r="IE3814" s="2"/>
      <c r="IF3814" s="2"/>
      <c r="IG3814" s="2"/>
      <c r="IH3814" s="2"/>
      <c r="II3814" s="2"/>
      <c r="IJ3814" s="2"/>
      <c r="IK3814" s="2"/>
      <c r="IL3814" s="2"/>
      <c r="IM3814" s="2"/>
      <c r="IN3814" s="2"/>
      <c r="IO3814" s="2"/>
      <c r="IP3814" s="2"/>
      <c r="IQ3814" s="2"/>
    </row>
    <row r="3816" spans="1:251" ht="19.2">
      <c r="A3816" s="1" t="s">
        <v>0</v>
      </c>
      <c r="AW3816" s="3"/>
      <c r="AX3816" s="4"/>
      <c r="AY3816" s="3"/>
    </row>
    <row r="3818" spans="1:251" ht="18">
      <c r="B3818" s="153" t="s">
        <v>8</v>
      </c>
      <c r="C3818" s="154"/>
      <c r="D3818" s="154"/>
      <c r="E3818" s="154"/>
      <c r="F3818" s="154"/>
      <c r="G3818" s="154"/>
      <c r="H3818" s="154"/>
      <c r="I3818" s="154"/>
      <c r="J3818" s="154"/>
      <c r="K3818" s="154"/>
      <c r="L3818" s="154"/>
      <c r="M3818" s="154"/>
      <c r="N3818" s="154"/>
      <c r="O3818" s="154"/>
      <c r="P3818" s="154"/>
      <c r="Q3818" s="154"/>
      <c r="R3818" s="154"/>
      <c r="S3818" s="154"/>
      <c r="T3818" s="154"/>
      <c r="U3818" s="154"/>
      <c r="V3818" s="154"/>
      <c r="W3818" s="154"/>
      <c r="X3818" s="154"/>
      <c r="Y3818" s="154"/>
      <c r="Z3818" s="154"/>
      <c r="AA3818" s="154"/>
      <c r="AB3818" s="154"/>
      <c r="AC3818" s="154"/>
      <c r="AD3818" s="154"/>
      <c r="AE3818" s="154"/>
      <c r="AF3818" s="154"/>
      <c r="AG3818" s="154"/>
      <c r="AH3818" s="154"/>
      <c r="AI3818" s="154"/>
      <c r="AJ3818" s="154"/>
      <c r="AK3818" s="154"/>
      <c r="AL3818" s="154"/>
      <c r="AM3818" s="154"/>
      <c r="AN3818" s="154"/>
      <c r="AO3818" s="154"/>
      <c r="AP3818" s="154"/>
      <c r="AQ3818" s="154"/>
      <c r="AR3818" s="154"/>
      <c r="AS3818" s="154"/>
      <c r="AT3818" s="154"/>
      <c r="AU3818" s="154"/>
      <c r="AV3818" s="154"/>
      <c r="AW3818" s="154"/>
      <c r="AX3818" s="154"/>
    </row>
    <row r="3819" spans="1:251">
      <c r="Z3819" s="5"/>
      <c r="AD3819" s="5"/>
      <c r="AE3819" s="5"/>
      <c r="AF3819" s="5"/>
      <c r="AG3819" s="5"/>
      <c r="AH3819" s="5"/>
      <c r="AI3819" s="5"/>
      <c r="AO3819" s="5"/>
    </row>
    <row r="3820" spans="1:251" ht="13.8" thickBot="1">
      <c r="Z3820" s="5"/>
      <c r="AD3820" s="5"/>
      <c r="AE3820" s="5"/>
      <c r="AF3820" s="5"/>
      <c r="AG3820" s="5"/>
      <c r="AH3820" s="5"/>
      <c r="AI3820" s="5"/>
      <c r="AO3820" s="5"/>
      <c r="DI3820" s="6"/>
    </row>
    <row r="3821" spans="1:251" ht="24.75" customHeight="1" thickBot="1">
      <c r="B3821" s="155" t="s">
        <v>1</v>
      </c>
      <c r="C3821" s="156"/>
      <c r="D3821" s="156"/>
      <c r="E3821" s="156"/>
      <c r="F3821" s="156"/>
      <c r="G3821" s="156"/>
      <c r="H3821" s="157" t="s">
        <v>435</v>
      </c>
      <c r="I3821" s="158"/>
      <c r="J3821" s="158"/>
      <c r="K3821" s="158"/>
      <c r="L3821" s="158"/>
      <c r="M3821" s="158"/>
      <c r="N3821" s="158"/>
      <c r="O3821" s="158"/>
      <c r="P3821" s="158"/>
      <c r="Q3821" s="158"/>
      <c r="R3821" s="158"/>
      <c r="S3821" s="158"/>
      <c r="T3821" s="158"/>
      <c r="U3821" s="158"/>
      <c r="V3821" s="158"/>
      <c r="W3821" s="158"/>
      <c r="X3821" s="158"/>
      <c r="Y3821" s="158"/>
      <c r="Z3821" s="158"/>
      <c r="AA3821" s="158"/>
      <c r="AB3821" s="158"/>
      <c r="AC3821" s="158"/>
      <c r="AD3821" s="158"/>
      <c r="AE3821" s="158"/>
      <c r="AF3821" s="158"/>
      <c r="AG3821" s="158"/>
      <c r="AH3821" s="158"/>
      <c r="AI3821" s="158"/>
      <c r="AJ3821" s="158"/>
      <c r="AK3821" s="158"/>
      <c r="AL3821" s="158"/>
      <c r="AM3821" s="158"/>
      <c r="AN3821" s="158"/>
      <c r="AO3821" s="158"/>
      <c r="AP3821" s="158"/>
      <c r="AQ3821" s="158"/>
      <c r="AR3821" s="158"/>
      <c r="AS3821" s="158"/>
      <c r="AT3821" s="158"/>
      <c r="AU3821" s="158"/>
      <c r="AV3821" s="158"/>
      <c r="AW3821" s="158"/>
      <c r="AX3821" s="159"/>
      <c r="DI3821" s="6"/>
    </row>
    <row r="3822" spans="1:251" ht="14.4">
      <c r="B3822" s="7"/>
      <c r="C3822" s="7"/>
      <c r="D3822" s="7"/>
      <c r="E3822" s="7"/>
      <c r="F3822" s="7"/>
      <c r="G3822" s="7"/>
      <c r="H3822" s="8"/>
      <c r="I3822" s="8"/>
      <c r="J3822" s="8"/>
      <c r="K3822" s="8"/>
      <c r="L3822" s="9"/>
      <c r="M3822" s="9"/>
      <c r="N3822" s="9"/>
      <c r="O3822" s="9"/>
      <c r="P3822" s="8"/>
      <c r="Q3822" s="8"/>
      <c r="R3822" s="8"/>
      <c r="S3822" s="8"/>
      <c r="T3822" s="8"/>
      <c r="U3822" s="8"/>
      <c r="V3822" s="10"/>
      <c r="W3822" s="10"/>
      <c r="X3822" s="10"/>
      <c r="Y3822" s="10"/>
      <c r="Z3822" s="10"/>
      <c r="AA3822" s="10"/>
      <c r="AB3822" s="10"/>
      <c r="AC3822" s="10"/>
      <c r="AD3822" s="10"/>
      <c r="AE3822" s="10"/>
      <c r="AF3822" s="10"/>
      <c r="AG3822" s="10"/>
      <c r="AH3822" s="10"/>
      <c r="AI3822" s="10"/>
      <c r="AJ3822" s="10"/>
      <c r="AK3822" s="10"/>
      <c r="AL3822" s="10"/>
      <c r="AM3822" s="10"/>
      <c r="AN3822" s="10"/>
      <c r="AO3822" s="10"/>
      <c r="AP3822" s="10"/>
      <c r="AQ3822" s="10"/>
      <c r="AR3822" s="10"/>
      <c r="AS3822" s="10"/>
      <c r="AT3822" s="10"/>
      <c r="AU3822" s="10"/>
      <c r="AV3822" s="10"/>
      <c r="AW3822" s="10"/>
      <c r="AX3822" s="10"/>
      <c r="DI3822" s="6"/>
    </row>
    <row r="3823" spans="1:251" ht="15" thickBot="1">
      <c r="A3823" s="11"/>
      <c r="B3823" s="10" t="s">
        <v>2</v>
      </c>
      <c r="C3823" s="8"/>
      <c r="D3823" s="8"/>
      <c r="E3823" s="8"/>
      <c r="F3823" s="8"/>
      <c r="G3823" s="8"/>
      <c r="H3823" s="8"/>
      <c r="I3823" s="8"/>
      <c r="J3823" s="8"/>
      <c r="K3823" s="8"/>
      <c r="L3823" s="9"/>
      <c r="M3823" s="9"/>
      <c r="N3823" s="9"/>
      <c r="O3823" s="9"/>
      <c r="P3823" s="8"/>
      <c r="Q3823" s="8"/>
      <c r="R3823" s="8"/>
      <c r="S3823" s="8"/>
      <c r="T3823" s="8"/>
      <c r="U3823" s="8"/>
      <c r="V3823" s="10"/>
      <c r="W3823" s="10"/>
      <c r="X3823" s="10"/>
      <c r="Y3823" s="10"/>
      <c r="Z3823" s="10"/>
      <c r="AA3823" s="10"/>
      <c r="AB3823" s="10"/>
      <c r="AC3823" s="10"/>
      <c r="AD3823" s="10"/>
      <c r="AE3823" s="10"/>
      <c r="AF3823" s="10"/>
      <c r="AG3823" s="10"/>
      <c r="AH3823" s="10"/>
      <c r="AI3823" s="10"/>
      <c r="AJ3823" s="10"/>
      <c r="AK3823" s="10"/>
      <c r="AL3823" s="10"/>
      <c r="AM3823" s="10"/>
      <c r="AN3823" s="10"/>
      <c r="AO3823" s="10"/>
      <c r="AP3823" s="10"/>
      <c r="AQ3823" s="10"/>
      <c r="AR3823" s="10"/>
      <c r="AS3823" s="10"/>
      <c r="AT3823" s="10"/>
      <c r="AU3823" s="10"/>
      <c r="AV3823" s="10"/>
      <c r="AW3823" s="10"/>
      <c r="AX3823" s="10"/>
      <c r="DI3823" s="6"/>
    </row>
    <row r="3824" spans="1:251" ht="14.4">
      <c r="A3824" s="8"/>
      <c r="B3824" s="12"/>
      <c r="C3824" s="7"/>
      <c r="D3824" s="7"/>
      <c r="E3824" s="7"/>
      <c r="F3824" s="7"/>
      <c r="G3824" s="7"/>
      <c r="H3824" s="7"/>
      <c r="I3824" s="7"/>
      <c r="J3824" s="7"/>
      <c r="K3824" s="7"/>
      <c r="L3824" s="13"/>
      <c r="M3824" s="13"/>
      <c r="N3824" s="13"/>
      <c r="O3824" s="13"/>
      <c r="P3824" s="7"/>
      <c r="Q3824" s="7"/>
      <c r="R3824" s="7"/>
      <c r="S3824" s="7"/>
      <c r="T3824" s="7"/>
      <c r="U3824" s="7"/>
      <c r="V3824" s="14"/>
      <c r="W3824" s="14"/>
      <c r="X3824" s="14"/>
      <c r="Y3824" s="14"/>
      <c r="Z3824" s="14"/>
      <c r="AA3824" s="14"/>
      <c r="AB3824" s="14"/>
      <c r="AC3824" s="14"/>
      <c r="AD3824" s="14"/>
      <c r="AE3824" s="14"/>
      <c r="AF3824" s="14"/>
      <c r="AG3824" s="14"/>
      <c r="AH3824" s="14"/>
      <c r="AI3824" s="14"/>
      <c r="AJ3824" s="14"/>
      <c r="AK3824" s="14"/>
      <c r="AL3824" s="14"/>
      <c r="AM3824" s="14"/>
      <c r="AN3824" s="14"/>
      <c r="AO3824" s="14"/>
      <c r="AP3824" s="14"/>
      <c r="AQ3824" s="14"/>
      <c r="AR3824" s="14"/>
      <c r="AS3824" s="14"/>
      <c r="AT3824" s="14"/>
      <c r="AU3824" s="14"/>
      <c r="AV3824" s="14"/>
      <c r="AW3824" s="14"/>
      <c r="AX3824" s="15"/>
    </row>
    <row r="3825" spans="1:55" ht="12" customHeight="1">
      <c r="A3825" s="8"/>
      <c r="B3825" s="160" t="s">
        <v>436</v>
      </c>
      <c r="C3825" s="161"/>
      <c r="D3825" s="161"/>
      <c r="E3825" s="161"/>
      <c r="F3825" s="161"/>
      <c r="G3825" s="161"/>
      <c r="H3825" s="161"/>
      <c r="I3825" s="161"/>
      <c r="J3825" s="161"/>
      <c r="K3825" s="161"/>
      <c r="L3825" s="161"/>
      <c r="M3825" s="161"/>
      <c r="N3825" s="161"/>
      <c r="O3825" s="161"/>
      <c r="P3825" s="161"/>
      <c r="Q3825" s="161"/>
      <c r="R3825" s="161"/>
      <c r="S3825" s="161"/>
      <c r="T3825" s="161"/>
      <c r="U3825" s="161"/>
      <c r="V3825" s="161"/>
      <c r="W3825" s="161"/>
      <c r="X3825" s="161"/>
      <c r="Y3825" s="161"/>
      <c r="Z3825" s="161"/>
      <c r="AA3825" s="161"/>
      <c r="AB3825" s="161"/>
      <c r="AC3825" s="161"/>
      <c r="AD3825" s="161"/>
      <c r="AE3825" s="161"/>
      <c r="AF3825" s="161"/>
      <c r="AG3825" s="161"/>
      <c r="AH3825" s="161"/>
      <c r="AI3825" s="161"/>
      <c r="AJ3825" s="161"/>
      <c r="AK3825" s="161"/>
      <c r="AL3825" s="161"/>
      <c r="AM3825" s="161"/>
      <c r="AN3825" s="161"/>
      <c r="AO3825" s="161"/>
      <c r="AP3825" s="161"/>
      <c r="AQ3825" s="161"/>
      <c r="AR3825" s="161"/>
      <c r="AS3825" s="161"/>
      <c r="AT3825" s="161"/>
      <c r="AU3825" s="161"/>
      <c r="AV3825" s="161"/>
      <c r="AW3825" s="161"/>
      <c r="AX3825" s="162"/>
    </row>
    <row r="3826" spans="1:55" ht="12" customHeight="1">
      <c r="A3826" s="8"/>
      <c r="B3826" s="160"/>
      <c r="C3826" s="161"/>
      <c r="D3826" s="161"/>
      <c r="E3826" s="161"/>
      <c r="F3826" s="161"/>
      <c r="G3826" s="161"/>
      <c r="H3826" s="161"/>
      <c r="I3826" s="161"/>
      <c r="J3826" s="161"/>
      <c r="K3826" s="161"/>
      <c r="L3826" s="161"/>
      <c r="M3826" s="161"/>
      <c r="N3826" s="161"/>
      <c r="O3826" s="161"/>
      <c r="P3826" s="161"/>
      <c r="Q3826" s="161"/>
      <c r="R3826" s="161"/>
      <c r="S3826" s="161"/>
      <c r="T3826" s="161"/>
      <c r="U3826" s="161"/>
      <c r="V3826" s="161"/>
      <c r="W3826" s="161"/>
      <c r="X3826" s="161"/>
      <c r="Y3826" s="161"/>
      <c r="Z3826" s="161"/>
      <c r="AA3826" s="161"/>
      <c r="AB3826" s="161"/>
      <c r="AC3826" s="161"/>
      <c r="AD3826" s="161"/>
      <c r="AE3826" s="161"/>
      <c r="AF3826" s="161"/>
      <c r="AG3826" s="161"/>
      <c r="AH3826" s="161"/>
      <c r="AI3826" s="161"/>
      <c r="AJ3826" s="161"/>
      <c r="AK3826" s="161"/>
      <c r="AL3826" s="161"/>
      <c r="AM3826" s="161"/>
      <c r="AN3826" s="161"/>
      <c r="AO3826" s="161"/>
      <c r="AP3826" s="161"/>
      <c r="AQ3826" s="161"/>
      <c r="AR3826" s="161"/>
      <c r="AS3826" s="161"/>
      <c r="AT3826" s="161"/>
      <c r="AU3826" s="161"/>
      <c r="AV3826" s="161"/>
      <c r="AW3826" s="161"/>
      <c r="AX3826" s="162"/>
    </row>
    <row r="3827" spans="1:55" ht="12" customHeight="1">
      <c r="A3827" s="8"/>
      <c r="B3827" s="160"/>
      <c r="C3827" s="161"/>
      <c r="D3827" s="161"/>
      <c r="E3827" s="161"/>
      <c r="F3827" s="161"/>
      <c r="G3827" s="161"/>
      <c r="H3827" s="161"/>
      <c r="I3827" s="161"/>
      <c r="J3827" s="161"/>
      <c r="K3827" s="161"/>
      <c r="L3827" s="161"/>
      <c r="M3827" s="161"/>
      <c r="N3827" s="161"/>
      <c r="O3827" s="161"/>
      <c r="P3827" s="161"/>
      <c r="Q3827" s="161"/>
      <c r="R3827" s="161"/>
      <c r="S3827" s="161"/>
      <c r="T3827" s="161"/>
      <c r="U3827" s="161"/>
      <c r="V3827" s="161"/>
      <c r="W3827" s="161"/>
      <c r="X3827" s="161"/>
      <c r="Y3827" s="161"/>
      <c r="Z3827" s="161"/>
      <c r="AA3827" s="161"/>
      <c r="AB3827" s="161"/>
      <c r="AC3827" s="161"/>
      <c r="AD3827" s="161"/>
      <c r="AE3827" s="161"/>
      <c r="AF3827" s="161"/>
      <c r="AG3827" s="161"/>
      <c r="AH3827" s="161"/>
      <c r="AI3827" s="161"/>
      <c r="AJ3827" s="161"/>
      <c r="AK3827" s="161"/>
      <c r="AL3827" s="161"/>
      <c r="AM3827" s="161"/>
      <c r="AN3827" s="161"/>
      <c r="AO3827" s="161"/>
      <c r="AP3827" s="161"/>
      <c r="AQ3827" s="161"/>
      <c r="AR3827" s="161"/>
      <c r="AS3827" s="161"/>
      <c r="AT3827" s="161"/>
      <c r="AU3827" s="161"/>
      <c r="AV3827" s="161"/>
      <c r="AW3827" s="161"/>
      <c r="AX3827" s="162"/>
    </row>
    <row r="3828" spans="1:55" ht="12" customHeight="1">
      <c r="A3828" s="8"/>
      <c r="B3828" s="160"/>
      <c r="C3828" s="161"/>
      <c r="D3828" s="161"/>
      <c r="E3828" s="161"/>
      <c r="F3828" s="161"/>
      <c r="G3828" s="161"/>
      <c r="H3828" s="161"/>
      <c r="I3828" s="161"/>
      <c r="J3828" s="161"/>
      <c r="K3828" s="161"/>
      <c r="L3828" s="161"/>
      <c r="M3828" s="161"/>
      <c r="N3828" s="161"/>
      <c r="O3828" s="161"/>
      <c r="P3828" s="161"/>
      <c r="Q3828" s="161"/>
      <c r="R3828" s="161"/>
      <c r="S3828" s="161"/>
      <c r="T3828" s="161"/>
      <c r="U3828" s="161"/>
      <c r="V3828" s="161"/>
      <c r="W3828" s="161"/>
      <c r="X3828" s="161"/>
      <c r="Y3828" s="161"/>
      <c r="Z3828" s="161"/>
      <c r="AA3828" s="161"/>
      <c r="AB3828" s="161"/>
      <c r="AC3828" s="161"/>
      <c r="AD3828" s="161"/>
      <c r="AE3828" s="161"/>
      <c r="AF3828" s="161"/>
      <c r="AG3828" s="161"/>
      <c r="AH3828" s="161"/>
      <c r="AI3828" s="161"/>
      <c r="AJ3828" s="161"/>
      <c r="AK3828" s="161"/>
      <c r="AL3828" s="161"/>
      <c r="AM3828" s="161"/>
      <c r="AN3828" s="161"/>
      <c r="AO3828" s="161"/>
      <c r="AP3828" s="161"/>
      <c r="AQ3828" s="161"/>
      <c r="AR3828" s="161"/>
      <c r="AS3828" s="161"/>
      <c r="AT3828" s="161"/>
      <c r="AU3828" s="161"/>
      <c r="AV3828" s="161"/>
      <c r="AW3828" s="161"/>
      <c r="AX3828" s="162"/>
    </row>
    <row r="3829" spans="1:55" ht="12" customHeight="1">
      <c r="A3829" s="8"/>
      <c r="B3829" s="160"/>
      <c r="C3829" s="161"/>
      <c r="D3829" s="161"/>
      <c r="E3829" s="161"/>
      <c r="F3829" s="161"/>
      <c r="G3829" s="161"/>
      <c r="H3829" s="161"/>
      <c r="I3829" s="161"/>
      <c r="J3829" s="161"/>
      <c r="K3829" s="161"/>
      <c r="L3829" s="161"/>
      <c r="M3829" s="161"/>
      <c r="N3829" s="161"/>
      <c r="O3829" s="161"/>
      <c r="P3829" s="161"/>
      <c r="Q3829" s="161"/>
      <c r="R3829" s="161"/>
      <c r="S3829" s="161"/>
      <c r="T3829" s="161"/>
      <c r="U3829" s="161"/>
      <c r="V3829" s="161"/>
      <c r="W3829" s="161"/>
      <c r="X3829" s="161"/>
      <c r="Y3829" s="161"/>
      <c r="Z3829" s="161"/>
      <c r="AA3829" s="161"/>
      <c r="AB3829" s="161"/>
      <c r="AC3829" s="161"/>
      <c r="AD3829" s="161"/>
      <c r="AE3829" s="161"/>
      <c r="AF3829" s="161"/>
      <c r="AG3829" s="161"/>
      <c r="AH3829" s="161"/>
      <c r="AI3829" s="161"/>
      <c r="AJ3829" s="161"/>
      <c r="AK3829" s="161"/>
      <c r="AL3829" s="161"/>
      <c r="AM3829" s="161"/>
      <c r="AN3829" s="161"/>
      <c r="AO3829" s="161"/>
      <c r="AP3829" s="161"/>
      <c r="AQ3829" s="161"/>
      <c r="AR3829" s="161"/>
      <c r="AS3829" s="161"/>
      <c r="AT3829" s="161"/>
      <c r="AU3829" s="161"/>
      <c r="AV3829" s="161"/>
      <c r="AW3829" s="161"/>
      <c r="AX3829" s="162"/>
    </row>
    <row r="3830" spans="1:55" ht="12" customHeight="1">
      <c r="A3830" s="8"/>
      <c r="B3830" s="160"/>
      <c r="C3830" s="161"/>
      <c r="D3830" s="161"/>
      <c r="E3830" s="161"/>
      <c r="F3830" s="161"/>
      <c r="G3830" s="161"/>
      <c r="H3830" s="161"/>
      <c r="I3830" s="161"/>
      <c r="J3830" s="161"/>
      <c r="K3830" s="161"/>
      <c r="L3830" s="161"/>
      <c r="M3830" s="161"/>
      <c r="N3830" s="161"/>
      <c r="O3830" s="161"/>
      <c r="P3830" s="161"/>
      <c r="Q3830" s="161"/>
      <c r="R3830" s="161"/>
      <c r="S3830" s="161"/>
      <c r="T3830" s="161"/>
      <c r="U3830" s="161"/>
      <c r="V3830" s="161"/>
      <c r="W3830" s="161"/>
      <c r="X3830" s="161"/>
      <c r="Y3830" s="161"/>
      <c r="Z3830" s="161"/>
      <c r="AA3830" s="161"/>
      <c r="AB3830" s="161"/>
      <c r="AC3830" s="161"/>
      <c r="AD3830" s="161"/>
      <c r="AE3830" s="161"/>
      <c r="AF3830" s="161"/>
      <c r="AG3830" s="161"/>
      <c r="AH3830" s="161"/>
      <c r="AI3830" s="161"/>
      <c r="AJ3830" s="161"/>
      <c r="AK3830" s="161"/>
      <c r="AL3830" s="161"/>
      <c r="AM3830" s="161"/>
      <c r="AN3830" s="161"/>
      <c r="AO3830" s="161"/>
      <c r="AP3830" s="161"/>
      <c r="AQ3830" s="161"/>
      <c r="AR3830" s="161"/>
      <c r="AS3830" s="161"/>
      <c r="AT3830" s="161"/>
      <c r="AU3830" s="161"/>
      <c r="AV3830" s="161"/>
      <c r="AW3830" s="161"/>
      <c r="AX3830" s="162"/>
    </row>
    <row r="3831" spans="1:55" ht="12" customHeight="1">
      <c r="A3831" s="8"/>
      <c r="B3831" s="160"/>
      <c r="C3831" s="161"/>
      <c r="D3831" s="161"/>
      <c r="E3831" s="161"/>
      <c r="F3831" s="161"/>
      <c r="G3831" s="161"/>
      <c r="H3831" s="161"/>
      <c r="I3831" s="161"/>
      <c r="J3831" s="161"/>
      <c r="K3831" s="161"/>
      <c r="L3831" s="161"/>
      <c r="M3831" s="161"/>
      <c r="N3831" s="161"/>
      <c r="O3831" s="161"/>
      <c r="P3831" s="161"/>
      <c r="Q3831" s="161"/>
      <c r="R3831" s="161"/>
      <c r="S3831" s="161"/>
      <c r="T3831" s="161"/>
      <c r="U3831" s="161"/>
      <c r="V3831" s="161"/>
      <c r="W3831" s="161"/>
      <c r="X3831" s="161"/>
      <c r="Y3831" s="161"/>
      <c r="Z3831" s="161"/>
      <c r="AA3831" s="161"/>
      <c r="AB3831" s="161"/>
      <c r="AC3831" s="161"/>
      <c r="AD3831" s="161"/>
      <c r="AE3831" s="161"/>
      <c r="AF3831" s="161"/>
      <c r="AG3831" s="161"/>
      <c r="AH3831" s="161"/>
      <c r="AI3831" s="161"/>
      <c r="AJ3831" s="161"/>
      <c r="AK3831" s="161"/>
      <c r="AL3831" s="161"/>
      <c r="AM3831" s="161"/>
      <c r="AN3831" s="161"/>
      <c r="AO3831" s="161"/>
      <c r="AP3831" s="161"/>
      <c r="AQ3831" s="161"/>
      <c r="AR3831" s="161"/>
      <c r="AS3831" s="161"/>
      <c r="AT3831" s="161"/>
      <c r="AU3831" s="161"/>
      <c r="AV3831" s="161"/>
      <c r="AW3831" s="161"/>
      <c r="AX3831" s="162"/>
    </row>
    <row r="3832" spans="1:55" ht="12" customHeight="1">
      <c r="A3832" s="8"/>
      <c r="B3832" s="160"/>
      <c r="C3832" s="161"/>
      <c r="D3832" s="161"/>
      <c r="E3832" s="161"/>
      <c r="F3832" s="161"/>
      <c r="G3832" s="161"/>
      <c r="H3832" s="161"/>
      <c r="I3832" s="161"/>
      <c r="J3832" s="161"/>
      <c r="K3832" s="161"/>
      <c r="L3832" s="161"/>
      <c r="M3832" s="161"/>
      <c r="N3832" s="161"/>
      <c r="O3832" s="161"/>
      <c r="P3832" s="161"/>
      <c r="Q3832" s="161"/>
      <c r="R3832" s="161"/>
      <c r="S3832" s="161"/>
      <c r="T3832" s="161"/>
      <c r="U3832" s="161"/>
      <c r="V3832" s="161"/>
      <c r="W3832" s="161"/>
      <c r="X3832" s="161"/>
      <c r="Y3832" s="161"/>
      <c r="Z3832" s="161"/>
      <c r="AA3832" s="161"/>
      <c r="AB3832" s="161"/>
      <c r="AC3832" s="161"/>
      <c r="AD3832" s="161"/>
      <c r="AE3832" s="161"/>
      <c r="AF3832" s="161"/>
      <c r="AG3832" s="161"/>
      <c r="AH3832" s="161"/>
      <c r="AI3832" s="161"/>
      <c r="AJ3832" s="161"/>
      <c r="AK3832" s="161"/>
      <c r="AL3832" s="161"/>
      <c r="AM3832" s="161"/>
      <c r="AN3832" s="161"/>
      <c r="AO3832" s="161"/>
      <c r="AP3832" s="161"/>
      <c r="AQ3832" s="161"/>
      <c r="AR3832" s="161"/>
      <c r="AS3832" s="161"/>
      <c r="AT3832" s="161"/>
      <c r="AU3832" s="161"/>
      <c r="AV3832" s="161"/>
      <c r="AW3832" s="161"/>
      <c r="AX3832" s="162"/>
    </row>
    <row r="3833" spans="1:55" ht="12" customHeight="1">
      <c r="A3833" s="8"/>
      <c r="B3833" s="160"/>
      <c r="C3833" s="161"/>
      <c r="D3833" s="161"/>
      <c r="E3833" s="161"/>
      <c r="F3833" s="161"/>
      <c r="G3833" s="161"/>
      <c r="H3833" s="161"/>
      <c r="I3833" s="161"/>
      <c r="J3833" s="161"/>
      <c r="K3833" s="161"/>
      <c r="L3833" s="161"/>
      <c r="M3833" s="161"/>
      <c r="N3833" s="161"/>
      <c r="O3833" s="161"/>
      <c r="P3833" s="161"/>
      <c r="Q3833" s="161"/>
      <c r="R3833" s="161"/>
      <c r="S3833" s="161"/>
      <c r="T3833" s="161"/>
      <c r="U3833" s="161"/>
      <c r="V3833" s="161"/>
      <c r="W3833" s="161"/>
      <c r="X3833" s="161"/>
      <c r="Y3833" s="161"/>
      <c r="Z3833" s="161"/>
      <c r="AA3833" s="161"/>
      <c r="AB3833" s="161"/>
      <c r="AC3833" s="161"/>
      <c r="AD3833" s="161"/>
      <c r="AE3833" s="161"/>
      <c r="AF3833" s="161"/>
      <c r="AG3833" s="161"/>
      <c r="AH3833" s="161"/>
      <c r="AI3833" s="161"/>
      <c r="AJ3833" s="161"/>
      <c r="AK3833" s="161"/>
      <c r="AL3833" s="161"/>
      <c r="AM3833" s="161"/>
      <c r="AN3833" s="161"/>
      <c r="AO3833" s="161"/>
      <c r="AP3833" s="161"/>
      <c r="AQ3833" s="161"/>
      <c r="AR3833" s="161"/>
      <c r="AS3833" s="161"/>
      <c r="AT3833" s="161"/>
      <c r="AU3833" s="161"/>
      <c r="AV3833" s="161"/>
      <c r="AW3833" s="161"/>
      <c r="AX3833" s="162"/>
    </row>
    <row r="3834" spans="1:55" ht="12" customHeight="1">
      <c r="A3834" s="8"/>
      <c r="B3834" s="160"/>
      <c r="C3834" s="161"/>
      <c r="D3834" s="161"/>
      <c r="E3834" s="161"/>
      <c r="F3834" s="161"/>
      <c r="G3834" s="161"/>
      <c r="H3834" s="161"/>
      <c r="I3834" s="161"/>
      <c r="J3834" s="161"/>
      <c r="K3834" s="161"/>
      <c r="L3834" s="161"/>
      <c r="M3834" s="161"/>
      <c r="N3834" s="161"/>
      <c r="O3834" s="161"/>
      <c r="P3834" s="161"/>
      <c r="Q3834" s="161"/>
      <c r="R3834" s="161"/>
      <c r="S3834" s="161"/>
      <c r="T3834" s="161"/>
      <c r="U3834" s="161"/>
      <c r="V3834" s="161"/>
      <c r="W3834" s="161"/>
      <c r="X3834" s="161"/>
      <c r="Y3834" s="161"/>
      <c r="Z3834" s="161"/>
      <c r="AA3834" s="161"/>
      <c r="AB3834" s="161"/>
      <c r="AC3834" s="161"/>
      <c r="AD3834" s="161"/>
      <c r="AE3834" s="161"/>
      <c r="AF3834" s="161"/>
      <c r="AG3834" s="161"/>
      <c r="AH3834" s="161"/>
      <c r="AI3834" s="161"/>
      <c r="AJ3834" s="161"/>
      <c r="AK3834" s="161"/>
      <c r="AL3834" s="161"/>
      <c r="AM3834" s="161"/>
      <c r="AN3834" s="161"/>
      <c r="AO3834" s="161"/>
      <c r="AP3834" s="161"/>
      <c r="AQ3834" s="161"/>
      <c r="AR3834" s="161"/>
      <c r="AS3834" s="161"/>
      <c r="AT3834" s="161"/>
      <c r="AU3834" s="161"/>
      <c r="AV3834" s="161"/>
      <c r="AW3834" s="161"/>
      <c r="AX3834" s="162"/>
    </row>
    <row r="3835" spans="1:55" ht="12" customHeight="1">
      <c r="A3835" s="8"/>
      <c r="B3835" s="160"/>
      <c r="C3835" s="161"/>
      <c r="D3835" s="161"/>
      <c r="E3835" s="161"/>
      <c r="F3835" s="161"/>
      <c r="G3835" s="161"/>
      <c r="H3835" s="161"/>
      <c r="I3835" s="161"/>
      <c r="J3835" s="161"/>
      <c r="K3835" s="161"/>
      <c r="L3835" s="161"/>
      <c r="M3835" s="161"/>
      <c r="N3835" s="161"/>
      <c r="O3835" s="161"/>
      <c r="P3835" s="161"/>
      <c r="Q3835" s="161"/>
      <c r="R3835" s="161"/>
      <c r="S3835" s="161"/>
      <c r="T3835" s="161"/>
      <c r="U3835" s="161"/>
      <c r="V3835" s="161"/>
      <c r="W3835" s="161"/>
      <c r="X3835" s="161"/>
      <c r="Y3835" s="161"/>
      <c r="Z3835" s="161"/>
      <c r="AA3835" s="161"/>
      <c r="AB3835" s="161"/>
      <c r="AC3835" s="161"/>
      <c r="AD3835" s="161"/>
      <c r="AE3835" s="161"/>
      <c r="AF3835" s="161"/>
      <c r="AG3835" s="161"/>
      <c r="AH3835" s="161"/>
      <c r="AI3835" s="161"/>
      <c r="AJ3835" s="161"/>
      <c r="AK3835" s="161"/>
      <c r="AL3835" s="161"/>
      <c r="AM3835" s="161"/>
      <c r="AN3835" s="161"/>
      <c r="AO3835" s="161"/>
      <c r="AP3835" s="161"/>
      <c r="AQ3835" s="161"/>
      <c r="AR3835" s="161"/>
      <c r="AS3835" s="161"/>
      <c r="AT3835" s="161"/>
      <c r="AU3835" s="161"/>
      <c r="AV3835" s="161"/>
      <c r="AW3835" s="161"/>
      <c r="AX3835" s="162"/>
    </row>
    <row r="3836" spans="1:55" ht="12" customHeight="1">
      <c r="A3836" s="8"/>
      <c r="B3836" s="160"/>
      <c r="C3836" s="161"/>
      <c r="D3836" s="161"/>
      <c r="E3836" s="161"/>
      <c r="F3836" s="161"/>
      <c r="G3836" s="161"/>
      <c r="H3836" s="161"/>
      <c r="I3836" s="161"/>
      <c r="J3836" s="161"/>
      <c r="K3836" s="161"/>
      <c r="L3836" s="161"/>
      <c r="M3836" s="161"/>
      <c r="N3836" s="161"/>
      <c r="O3836" s="161"/>
      <c r="P3836" s="161"/>
      <c r="Q3836" s="161"/>
      <c r="R3836" s="161"/>
      <c r="S3836" s="161"/>
      <c r="T3836" s="161"/>
      <c r="U3836" s="161"/>
      <c r="V3836" s="161"/>
      <c r="W3836" s="161"/>
      <c r="X3836" s="161"/>
      <c r="Y3836" s="161"/>
      <c r="Z3836" s="161"/>
      <c r="AA3836" s="161"/>
      <c r="AB3836" s="161"/>
      <c r="AC3836" s="161"/>
      <c r="AD3836" s="161"/>
      <c r="AE3836" s="161"/>
      <c r="AF3836" s="161"/>
      <c r="AG3836" s="161"/>
      <c r="AH3836" s="161"/>
      <c r="AI3836" s="161"/>
      <c r="AJ3836" s="161"/>
      <c r="AK3836" s="161"/>
      <c r="AL3836" s="161"/>
      <c r="AM3836" s="161"/>
      <c r="AN3836" s="161"/>
      <c r="AO3836" s="161"/>
      <c r="AP3836" s="161"/>
      <c r="AQ3836" s="161"/>
      <c r="AR3836" s="161"/>
      <c r="AS3836" s="161"/>
      <c r="AT3836" s="161"/>
      <c r="AU3836" s="161"/>
      <c r="AV3836" s="161"/>
      <c r="AW3836" s="161"/>
      <c r="AX3836" s="162"/>
    </row>
    <row r="3837" spans="1:55" ht="12" customHeight="1">
      <c r="A3837" s="8"/>
      <c r="B3837" s="160"/>
      <c r="C3837" s="161"/>
      <c r="D3837" s="161"/>
      <c r="E3837" s="161"/>
      <c r="F3837" s="161"/>
      <c r="G3837" s="161"/>
      <c r="H3837" s="161"/>
      <c r="I3837" s="161"/>
      <c r="J3837" s="161"/>
      <c r="K3837" s="161"/>
      <c r="L3837" s="161"/>
      <c r="M3837" s="161"/>
      <c r="N3837" s="161"/>
      <c r="O3837" s="161"/>
      <c r="P3837" s="161"/>
      <c r="Q3837" s="161"/>
      <c r="R3837" s="161"/>
      <c r="S3837" s="161"/>
      <c r="T3837" s="161"/>
      <c r="U3837" s="161"/>
      <c r="V3837" s="161"/>
      <c r="W3837" s="161"/>
      <c r="X3837" s="161"/>
      <c r="Y3837" s="161"/>
      <c r="Z3837" s="161"/>
      <c r="AA3837" s="161"/>
      <c r="AB3837" s="161"/>
      <c r="AC3837" s="161"/>
      <c r="AD3837" s="161"/>
      <c r="AE3837" s="161"/>
      <c r="AF3837" s="161"/>
      <c r="AG3837" s="161"/>
      <c r="AH3837" s="161"/>
      <c r="AI3837" s="161"/>
      <c r="AJ3837" s="161"/>
      <c r="AK3837" s="161"/>
      <c r="AL3837" s="161"/>
      <c r="AM3837" s="161"/>
      <c r="AN3837" s="161"/>
      <c r="AO3837" s="161"/>
      <c r="AP3837" s="161"/>
      <c r="AQ3837" s="161"/>
      <c r="AR3837" s="161"/>
      <c r="AS3837" s="161"/>
      <c r="AT3837" s="161"/>
      <c r="AU3837" s="161"/>
      <c r="AV3837" s="161"/>
      <c r="AW3837" s="161"/>
      <c r="AX3837" s="162"/>
    </row>
    <row r="3838" spans="1:55" ht="12" customHeight="1">
      <c r="A3838" s="8"/>
      <c r="B3838" s="160"/>
      <c r="C3838" s="161"/>
      <c r="D3838" s="161"/>
      <c r="E3838" s="161"/>
      <c r="F3838" s="161"/>
      <c r="G3838" s="161"/>
      <c r="H3838" s="161"/>
      <c r="I3838" s="161"/>
      <c r="J3838" s="161"/>
      <c r="K3838" s="161"/>
      <c r="L3838" s="161"/>
      <c r="M3838" s="161"/>
      <c r="N3838" s="161"/>
      <c r="O3838" s="161"/>
      <c r="P3838" s="161"/>
      <c r="Q3838" s="161"/>
      <c r="R3838" s="161"/>
      <c r="S3838" s="161"/>
      <c r="T3838" s="161"/>
      <c r="U3838" s="161"/>
      <c r="V3838" s="161"/>
      <c r="W3838" s="161"/>
      <c r="X3838" s="161"/>
      <c r="Y3838" s="161"/>
      <c r="Z3838" s="161"/>
      <c r="AA3838" s="161"/>
      <c r="AB3838" s="161"/>
      <c r="AC3838" s="161"/>
      <c r="AD3838" s="161"/>
      <c r="AE3838" s="161"/>
      <c r="AF3838" s="161"/>
      <c r="AG3838" s="161"/>
      <c r="AH3838" s="161"/>
      <c r="AI3838" s="161"/>
      <c r="AJ3838" s="161"/>
      <c r="AK3838" s="161"/>
      <c r="AL3838" s="161"/>
      <c r="AM3838" s="161"/>
      <c r="AN3838" s="161"/>
      <c r="AO3838" s="161"/>
      <c r="AP3838" s="161"/>
      <c r="AQ3838" s="161"/>
      <c r="AR3838" s="161"/>
      <c r="AS3838" s="161"/>
      <c r="AT3838" s="161"/>
      <c r="AU3838" s="161"/>
      <c r="AV3838" s="161"/>
      <c r="AW3838" s="161"/>
      <c r="AX3838" s="162"/>
    </row>
    <row r="3839" spans="1:55" ht="12" customHeight="1">
      <c r="A3839" s="8"/>
      <c r="B3839" s="160"/>
      <c r="C3839" s="161"/>
      <c r="D3839" s="161"/>
      <c r="E3839" s="161"/>
      <c r="F3839" s="161"/>
      <c r="G3839" s="161"/>
      <c r="H3839" s="161"/>
      <c r="I3839" s="161"/>
      <c r="J3839" s="161"/>
      <c r="K3839" s="161"/>
      <c r="L3839" s="161"/>
      <c r="M3839" s="161"/>
      <c r="N3839" s="161"/>
      <c r="O3839" s="161"/>
      <c r="P3839" s="161"/>
      <c r="Q3839" s="161"/>
      <c r="R3839" s="161"/>
      <c r="S3839" s="161"/>
      <c r="T3839" s="161"/>
      <c r="U3839" s="161"/>
      <c r="V3839" s="161"/>
      <c r="W3839" s="161"/>
      <c r="X3839" s="161"/>
      <c r="Y3839" s="161"/>
      <c r="Z3839" s="161"/>
      <c r="AA3839" s="161"/>
      <c r="AB3839" s="161"/>
      <c r="AC3839" s="161"/>
      <c r="AD3839" s="161"/>
      <c r="AE3839" s="161"/>
      <c r="AF3839" s="161"/>
      <c r="AG3839" s="161"/>
      <c r="AH3839" s="161"/>
      <c r="AI3839" s="161"/>
      <c r="AJ3839" s="161"/>
      <c r="AK3839" s="161"/>
      <c r="AL3839" s="161"/>
      <c r="AM3839" s="161"/>
      <c r="AN3839" s="161"/>
      <c r="AO3839" s="161"/>
      <c r="AP3839" s="161"/>
      <c r="AQ3839" s="161"/>
      <c r="AR3839" s="161"/>
      <c r="AS3839" s="161"/>
      <c r="AT3839" s="161"/>
      <c r="AU3839" s="161"/>
      <c r="AV3839" s="161"/>
      <c r="AW3839" s="161"/>
      <c r="AX3839" s="162"/>
    </row>
    <row r="3840" spans="1:55" ht="12" customHeight="1">
      <c r="A3840" s="8"/>
      <c r="B3840" s="160"/>
      <c r="C3840" s="161"/>
      <c r="D3840" s="161"/>
      <c r="E3840" s="161"/>
      <c r="F3840" s="161"/>
      <c r="G3840" s="161"/>
      <c r="H3840" s="161"/>
      <c r="I3840" s="161"/>
      <c r="J3840" s="161"/>
      <c r="K3840" s="161"/>
      <c r="L3840" s="161"/>
      <c r="M3840" s="161"/>
      <c r="N3840" s="161"/>
      <c r="O3840" s="161"/>
      <c r="P3840" s="161"/>
      <c r="Q3840" s="161"/>
      <c r="R3840" s="161"/>
      <c r="S3840" s="161"/>
      <c r="T3840" s="161"/>
      <c r="U3840" s="161"/>
      <c r="V3840" s="161"/>
      <c r="W3840" s="161"/>
      <c r="X3840" s="161"/>
      <c r="Y3840" s="161"/>
      <c r="Z3840" s="161"/>
      <c r="AA3840" s="161"/>
      <c r="AB3840" s="161"/>
      <c r="AC3840" s="161"/>
      <c r="AD3840" s="161"/>
      <c r="AE3840" s="161"/>
      <c r="AF3840" s="161"/>
      <c r="AG3840" s="161"/>
      <c r="AH3840" s="161"/>
      <c r="AI3840" s="161"/>
      <c r="AJ3840" s="161"/>
      <c r="AK3840" s="161"/>
      <c r="AL3840" s="161"/>
      <c r="AM3840" s="161"/>
      <c r="AN3840" s="161"/>
      <c r="AO3840" s="161"/>
      <c r="AP3840" s="161"/>
      <c r="AQ3840" s="161"/>
      <c r="AR3840" s="161"/>
      <c r="AS3840" s="161"/>
      <c r="AT3840" s="161"/>
      <c r="AU3840" s="161"/>
      <c r="AV3840" s="161"/>
      <c r="AW3840" s="161"/>
      <c r="AX3840" s="162"/>
      <c r="BC3840" s="16"/>
    </row>
    <row r="3841" spans="1:113" ht="12" customHeight="1">
      <c r="A3841" s="8"/>
      <c r="B3841" s="160"/>
      <c r="C3841" s="161"/>
      <c r="D3841" s="161"/>
      <c r="E3841" s="161"/>
      <c r="F3841" s="161"/>
      <c r="G3841" s="161"/>
      <c r="H3841" s="161"/>
      <c r="I3841" s="161"/>
      <c r="J3841" s="161"/>
      <c r="K3841" s="161"/>
      <c r="L3841" s="161"/>
      <c r="M3841" s="161"/>
      <c r="N3841" s="161"/>
      <c r="O3841" s="161"/>
      <c r="P3841" s="161"/>
      <c r="Q3841" s="161"/>
      <c r="R3841" s="161"/>
      <c r="S3841" s="161"/>
      <c r="T3841" s="161"/>
      <c r="U3841" s="161"/>
      <c r="V3841" s="161"/>
      <c r="W3841" s="161"/>
      <c r="X3841" s="161"/>
      <c r="Y3841" s="161"/>
      <c r="Z3841" s="161"/>
      <c r="AA3841" s="161"/>
      <c r="AB3841" s="161"/>
      <c r="AC3841" s="161"/>
      <c r="AD3841" s="161"/>
      <c r="AE3841" s="161"/>
      <c r="AF3841" s="161"/>
      <c r="AG3841" s="161"/>
      <c r="AH3841" s="161"/>
      <c r="AI3841" s="161"/>
      <c r="AJ3841" s="161"/>
      <c r="AK3841" s="161"/>
      <c r="AL3841" s="161"/>
      <c r="AM3841" s="161"/>
      <c r="AN3841" s="161"/>
      <c r="AO3841" s="161"/>
      <c r="AP3841" s="161"/>
      <c r="AQ3841" s="161"/>
      <c r="AR3841" s="161"/>
      <c r="AS3841" s="161"/>
      <c r="AT3841" s="161"/>
      <c r="AU3841" s="161"/>
      <c r="AV3841" s="161"/>
      <c r="AW3841" s="161"/>
      <c r="AX3841" s="162"/>
    </row>
    <row r="3842" spans="1:113" ht="12" customHeight="1">
      <c r="A3842" s="8"/>
      <c r="B3842" s="160"/>
      <c r="C3842" s="161"/>
      <c r="D3842" s="161"/>
      <c r="E3842" s="161"/>
      <c r="F3842" s="161"/>
      <c r="G3842" s="161"/>
      <c r="H3842" s="161"/>
      <c r="I3842" s="161"/>
      <c r="J3842" s="161"/>
      <c r="K3842" s="161"/>
      <c r="L3842" s="161"/>
      <c r="M3842" s="161"/>
      <c r="N3842" s="161"/>
      <c r="O3842" s="161"/>
      <c r="P3842" s="161"/>
      <c r="Q3842" s="161"/>
      <c r="R3842" s="161"/>
      <c r="S3842" s="161"/>
      <c r="T3842" s="161"/>
      <c r="U3842" s="161"/>
      <c r="V3842" s="161"/>
      <c r="W3842" s="161"/>
      <c r="X3842" s="161"/>
      <c r="Y3842" s="161"/>
      <c r="Z3842" s="161"/>
      <c r="AA3842" s="161"/>
      <c r="AB3842" s="161"/>
      <c r="AC3842" s="161"/>
      <c r="AD3842" s="161"/>
      <c r="AE3842" s="161"/>
      <c r="AF3842" s="161"/>
      <c r="AG3842" s="161"/>
      <c r="AH3842" s="161"/>
      <c r="AI3842" s="161"/>
      <c r="AJ3842" s="161"/>
      <c r="AK3842" s="161"/>
      <c r="AL3842" s="161"/>
      <c r="AM3842" s="161"/>
      <c r="AN3842" s="161"/>
      <c r="AO3842" s="161"/>
      <c r="AP3842" s="161"/>
      <c r="AQ3842" s="161"/>
      <c r="AR3842" s="161"/>
      <c r="AS3842" s="161"/>
      <c r="AT3842" s="161"/>
      <c r="AU3842" s="161"/>
      <c r="AV3842" s="161"/>
      <c r="AW3842" s="161"/>
      <c r="AX3842" s="162"/>
    </row>
    <row r="3843" spans="1:113" ht="12" customHeight="1">
      <c r="A3843" s="8"/>
      <c r="B3843" s="160"/>
      <c r="C3843" s="161"/>
      <c r="D3843" s="161"/>
      <c r="E3843" s="161"/>
      <c r="F3843" s="161"/>
      <c r="G3843" s="161"/>
      <c r="H3843" s="161"/>
      <c r="I3843" s="161"/>
      <c r="J3843" s="161"/>
      <c r="K3843" s="161"/>
      <c r="L3843" s="161"/>
      <c r="M3843" s="161"/>
      <c r="N3843" s="161"/>
      <c r="O3843" s="161"/>
      <c r="P3843" s="161"/>
      <c r="Q3843" s="161"/>
      <c r="R3843" s="161"/>
      <c r="S3843" s="161"/>
      <c r="T3843" s="161"/>
      <c r="U3843" s="161"/>
      <c r="V3843" s="161"/>
      <c r="W3843" s="161"/>
      <c r="X3843" s="161"/>
      <c r="Y3843" s="161"/>
      <c r="Z3843" s="161"/>
      <c r="AA3843" s="161"/>
      <c r="AB3843" s="161"/>
      <c r="AC3843" s="161"/>
      <c r="AD3843" s="161"/>
      <c r="AE3843" s="161"/>
      <c r="AF3843" s="161"/>
      <c r="AG3843" s="161"/>
      <c r="AH3843" s="161"/>
      <c r="AI3843" s="161"/>
      <c r="AJ3843" s="161"/>
      <c r="AK3843" s="161"/>
      <c r="AL3843" s="161"/>
      <c r="AM3843" s="161"/>
      <c r="AN3843" s="161"/>
      <c r="AO3843" s="161"/>
      <c r="AP3843" s="161"/>
      <c r="AQ3843" s="161"/>
      <c r="AR3843" s="161"/>
      <c r="AS3843" s="161"/>
      <c r="AT3843" s="161"/>
      <c r="AU3843" s="161"/>
      <c r="AV3843" s="161"/>
      <c r="AW3843" s="161"/>
      <c r="AX3843" s="162"/>
    </row>
    <row r="3844" spans="1:113" ht="15" thickBot="1">
      <c r="A3844" s="17"/>
      <c r="B3844" s="18"/>
      <c r="C3844" s="19"/>
      <c r="D3844" s="19"/>
      <c r="E3844" s="19"/>
      <c r="F3844" s="19"/>
      <c r="G3844" s="19"/>
      <c r="H3844" s="19"/>
      <c r="I3844" s="19"/>
      <c r="J3844" s="19"/>
      <c r="K3844" s="19"/>
      <c r="L3844" s="19"/>
      <c r="M3844" s="19"/>
      <c r="N3844" s="19"/>
      <c r="O3844" s="19"/>
      <c r="P3844" s="19"/>
      <c r="Q3844" s="19"/>
      <c r="R3844" s="19"/>
      <c r="S3844" s="19"/>
      <c r="T3844" s="19"/>
      <c r="U3844" s="19"/>
      <c r="V3844" s="19"/>
      <c r="W3844" s="19"/>
      <c r="X3844" s="19"/>
      <c r="Y3844" s="19"/>
      <c r="Z3844" s="19"/>
      <c r="AA3844" s="19"/>
      <c r="AB3844" s="19"/>
      <c r="AC3844" s="19"/>
      <c r="AD3844" s="19"/>
      <c r="AE3844" s="19"/>
      <c r="AF3844" s="19"/>
      <c r="AG3844" s="19"/>
      <c r="AH3844" s="19"/>
      <c r="AI3844" s="19"/>
      <c r="AJ3844" s="19"/>
      <c r="AK3844" s="19"/>
      <c r="AL3844" s="19"/>
      <c r="AM3844" s="19"/>
      <c r="AN3844" s="19"/>
      <c r="AO3844" s="19"/>
      <c r="AP3844" s="19"/>
      <c r="AQ3844" s="19"/>
      <c r="AR3844" s="19"/>
      <c r="AS3844" s="19"/>
      <c r="AT3844" s="19"/>
      <c r="AU3844" s="19"/>
      <c r="AV3844" s="19"/>
      <c r="AW3844" s="19"/>
      <c r="AX3844" s="20"/>
    </row>
    <row r="3845" spans="1:113">
      <c r="B3845" s="21"/>
    </row>
    <row r="3846" spans="1:113" ht="15" thickBot="1">
      <c r="A3846" s="11"/>
      <c r="B3846" s="10" t="s">
        <v>3</v>
      </c>
      <c r="C3846" s="8"/>
      <c r="D3846" s="8"/>
      <c r="E3846" s="8"/>
      <c r="F3846" s="8"/>
      <c r="G3846" s="8"/>
      <c r="H3846" s="8"/>
      <c r="I3846" s="8"/>
      <c r="J3846" s="8"/>
      <c r="K3846" s="8"/>
      <c r="L3846" s="9"/>
      <c r="M3846" s="9"/>
      <c r="N3846" s="9"/>
      <c r="O3846" s="9"/>
      <c r="P3846" s="8"/>
      <c r="Q3846" s="8"/>
      <c r="R3846" s="8"/>
      <c r="S3846" s="8"/>
      <c r="T3846" s="8"/>
      <c r="U3846" s="8"/>
      <c r="V3846" s="10"/>
      <c r="W3846" s="10"/>
      <c r="X3846" s="10"/>
      <c r="Y3846" s="10"/>
      <c r="Z3846" s="10"/>
      <c r="AA3846" s="10"/>
      <c r="AB3846" s="10"/>
      <c r="AC3846" s="10"/>
      <c r="AD3846" s="10"/>
      <c r="AE3846" s="10"/>
      <c r="AF3846" s="10"/>
      <c r="AG3846" s="10"/>
      <c r="AH3846" s="10"/>
      <c r="AI3846" s="10"/>
      <c r="AJ3846" s="10"/>
      <c r="AK3846" s="10"/>
      <c r="AL3846" s="10"/>
      <c r="AM3846" s="10"/>
      <c r="AN3846" s="10"/>
      <c r="AO3846" s="10"/>
      <c r="AP3846" s="10"/>
      <c r="AQ3846" s="10"/>
      <c r="AR3846" s="10"/>
      <c r="AS3846" s="10"/>
      <c r="AT3846" s="10"/>
      <c r="AU3846" s="10"/>
      <c r="AV3846" s="10"/>
      <c r="AW3846" s="10"/>
      <c r="AX3846" s="10"/>
      <c r="DI3846" s="6"/>
    </row>
    <row r="3847" spans="1:113" ht="14.4">
      <c r="A3847" s="8"/>
      <c r="B3847" s="12"/>
      <c r="C3847" s="7"/>
      <c r="D3847" s="7"/>
      <c r="E3847" s="7"/>
      <c r="F3847" s="7"/>
      <c r="G3847" s="7"/>
      <c r="H3847" s="7"/>
      <c r="I3847" s="7"/>
      <c r="J3847" s="7"/>
      <c r="K3847" s="7"/>
      <c r="L3847" s="13"/>
      <c r="M3847" s="13"/>
      <c r="N3847" s="13"/>
      <c r="O3847" s="13"/>
      <c r="P3847" s="7"/>
      <c r="Q3847" s="7"/>
      <c r="R3847" s="7"/>
      <c r="S3847" s="7"/>
      <c r="T3847" s="7"/>
      <c r="U3847" s="7"/>
      <c r="V3847" s="14"/>
      <c r="W3847" s="14"/>
      <c r="X3847" s="14"/>
      <c r="Y3847" s="14"/>
      <c r="Z3847" s="14"/>
      <c r="AA3847" s="14"/>
      <c r="AB3847" s="14"/>
      <c r="AC3847" s="14"/>
      <c r="AD3847" s="14"/>
      <c r="AE3847" s="14"/>
      <c r="AF3847" s="14"/>
      <c r="AG3847" s="14"/>
      <c r="AH3847" s="14"/>
      <c r="AI3847" s="14"/>
      <c r="AJ3847" s="14"/>
      <c r="AK3847" s="14"/>
      <c r="AL3847" s="14"/>
      <c r="AM3847" s="14"/>
      <c r="AN3847" s="14"/>
      <c r="AO3847" s="14"/>
      <c r="AP3847" s="14"/>
      <c r="AQ3847" s="14"/>
      <c r="AR3847" s="14"/>
      <c r="AS3847" s="14"/>
      <c r="AT3847" s="14"/>
      <c r="AU3847" s="14"/>
      <c r="AV3847" s="14"/>
      <c r="AW3847" s="14"/>
      <c r="AX3847" s="15"/>
    </row>
    <row r="3848" spans="1:113" ht="12" customHeight="1">
      <c r="A3848" s="8"/>
      <c r="B3848" s="160" t="s">
        <v>437</v>
      </c>
      <c r="C3848" s="161"/>
      <c r="D3848" s="161"/>
      <c r="E3848" s="161"/>
      <c r="F3848" s="161"/>
      <c r="G3848" s="161"/>
      <c r="H3848" s="161"/>
      <c r="I3848" s="161"/>
      <c r="J3848" s="161"/>
      <c r="K3848" s="161"/>
      <c r="L3848" s="161"/>
      <c r="M3848" s="161"/>
      <c r="N3848" s="161"/>
      <c r="O3848" s="161"/>
      <c r="P3848" s="161"/>
      <c r="Q3848" s="161"/>
      <c r="R3848" s="161"/>
      <c r="S3848" s="161"/>
      <c r="T3848" s="161"/>
      <c r="U3848" s="161"/>
      <c r="V3848" s="161"/>
      <c r="W3848" s="161"/>
      <c r="X3848" s="161"/>
      <c r="Y3848" s="161"/>
      <c r="Z3848" s="161"/>
      <c r="AA3848" s="161"/>
      <c r="AB3848" s="161"/>
      <c r="AC3848" s="161"/>
      <c r="AD3848" s="161"/>
      <c r="AE3848" s="161"/>
      <c r="AF3848" s="161"/>
      <c r="AG3848" s="161"/>
      <c r="AH3848" s="161"/>
      <c r="AI3848" s="161"/>
      <c r="AJ3848" s="161"/>
      <c r="AK3848" s="161"/>
      <c r="AL3848" s="161"/>
      <c r="AM3848" s="161"/>
      <c r="AN3848" s="161"/>
      <c r="AO3848" s="161"/>
      <c r="AP3848" s="161"/>
      <c r="AQ3848" s="161"/>
      <c r="AR3848" s="161"/>
      <c r="AS3848" s="161"/>
      <c r="AT3848" s="161"/>
      <c r="AU3848" s="161"/>
      <c r="AV3848" s="161"/>
      <c r="AW3848" s="161"/>
      <c r="AX3848" s="162"/>
    </row>
    <row r="3849" spans="1:113" ht="12" customHeight="1">
      <c r="A3849" s="8"/>
      <c r="B3849" s="160"/>
      <c r="C3849" s="161"/>
      <c r="D3849" s="161"/>
      <c r="E3849" s="161"/>
      <c r="F3849" s="161"/>
      <c r="G3849" s="161"/>
      <c r="H3849" s="161"/>
      <c r="I3849" s="161"/>
      <c r="J3849" s="161"/>
      <c r="K3849" s="161"/>
      <c r="L3849" s="161"/>
      <c r="M3849" s="161"/>
      <c r="N3849" s="161"/>
      <c r="O3849" s="161"/>
      <c r="P3849" s="161"/>
      <c r="Q3849" s="161"/>
      <c r="R3849" s="161"/>
      <c r="S3849" s="161"/>
      <c r="T3849" s="161"/>
      <c r="U3849" s="161"/>
      <c r="V3849" s="161"/>
      <c r="W3849" s="161"/>
      <c r="X3849" s="161"/>
      <c r="Y3849" s="161"/>
      <c r="Z3849" s="161"/>
      <c r="AA3849" s="161"/>
      <c r="AB3849" s="161"/>
      <c r="AC3849" s="161"/>
      <c r="AD3849" s="161"/>
      <c r="AE3849" s="161"/>
      <c r="AF3849" s="161"/>
      <c r="AG3849" s="161"/>
      <c r="AH3849" s="161"/>
      <c r="AI3849" s="161"/>
      <c r="AJ3849" s="161"/>
      <c r="AK3849" s="161"/>
      <c r="AL3849" s="161"/>
      <c r="AM3849" s="161"/>
      <c r="AN3849" s="161"/>
      <c r="AO3849" s="161"/>
      <c r="AP3849" s="161"/>
      <c r="AQ3849" s="161"/>
      <c r="AR3849" s="161"/>
      <c r="AS3849" s="161"/>
      <c r="AT3849" s="161"/>
      <c r="AU3849" s="161"/>
      <c r="AV3849" s="161"/>
      <c r="AW3849" s="161"/>
      <c r="AX3849" s="162"/>
    </row>
    <row r="3850" spans="1:113" ht="12" customHeight="1">
      <c r="A3850" s="8"/>
      <c r="B3850" s="160"/>
      <c r="C3850" s="161"/>
      <c r="D3850" s="161"/>
      <c r="E3850" s="161"/>
      <c r="F3850" s="161"/>
      <c r="G3850" s="161"/>
      <c r="H3850" s="161"/>
      <c r="I3850" s="161"/>
      <c r="J3850" s="161"/>
      <c r="K3850" s="161"/>
      <c r="L3850" s="161"/>
      <c r="M3850" s="161"/>
      <c r="N3850" s="161"/>
      <c r="O3850" s="161"/>
      <c r="P3850" s="161"/>
      <c r="Q3850" s="161"/>
      <c r="R3850" s="161"/>
      <c r="S3850" s="161"/>
      <c r="T3850" s="161"/>
      <c r="U3850" s="161"/>
      <c r="V3850" s="161"/>
      <c r="W3850" s="161"/>
      <c r="X3850" s="161"/>
      <c r="Y3850" s="161"/>
      <c r="Z3850" s="161"/>
      <c r="AA3850" s="161"/>
      <c r="AB3850" s="161"/>
      <c r="AC3850" s="161"/>
      <c r="AD3850" s="161"/>
      <c r="AE3850" s="161"/>
      <c r="AF3850" s="161"/>
      <c r="AG3850" s="161"/>
      <c r="AH3850" s="161"/>
      <c r="AI3850" s="161"/>
      <c r="AJ3850" s="161"/>
      <c r="AK3850" s="161"/>
      <c r="AL3850" s="161"/>
      <c r="AM3850" s="161"/>
      <c r="AN3850" s="161"/>
      <c r="AO3850" s="161"/>
      <c r="AP3850" s="161"/>
      <c r="AQ3850" s="161"/>
      <c r="AR3850" s="161"/>
      <c r="AS3850" s="161"/>
      <c r="AT3850" s="161"/>
      <c r="AU3850" s="161"/>
      <c r="AV3850" s="161"/>
      <c r="AW3850" s="161"/>
      <c r="AX3850" s="162"/>
      <c r="BC3850" s="16"/>
    </row>
    <row r="3851" spans="1:113" ht="12" customHeight="1">
      <c r="A3851" s="8"/>
      <c r="B3851" s="160"/>
      <c r="C3851" s="161"/>
      <c r="D3851" s="161"/>
      <c r="E3851" s="161"/>
      <c r="F3851" s="161"/>
      <c r="G3851" s="161"/>
      <c r="H3851" s="161"/>
      <c r="I3851" s="161"/>
      <c r="J3851" s="161"/>
      <c r="K3851" s="161"/>
      <c r="L3851" s="161"/>
      <c r="M3851" s="161"/>
      <c r="N3851" s="161"/>
      <c r="O3851" s="161"/>
      <c r="P3851" s="161"/>
      <c r="Q3851" s="161"/>
      <c r="R3851" s="161"/>
      <c r="S3851" s="161"/>
      <c r="T3851" s="161"/>
      <c r="U3851" s="161"/>
      <c r="V3851" s="161"/>
      <c r="W3851" s="161"/>
      <c r="X3851" s="161"/>
      <c r="Y3851" s="161"/>
      <c r="Z3851" s="161"/>
      <c r="AA3851" s="161"/>
      <c r="AB3851" s="161"/>
      <c r="AC3851" s="161"/>
      <c r="AD3851" s="161"/>
      <c r="AE3851" s="161"/>
      <c r="AF3851" s="161"/>
      <c r="AG3851" s="161"/>
      <c r="AH3851" s="161"/>
      <c r="AI3851" s="161"/>
      <c r="AJ3851" s="161"/>
      <c r="AK3851" s="161"/>
      <c r="AL3851" s="161"/>
      <c r="AM3851" s="161"/>
      <c r="AN3851" s="161"/>
      <c r="AO3851" s="161"/>
      <c r="AP3851" s="161"/>
      <c r="AQ3851" s="161"/>
      <c r="AR3851" s="161"/>
      <c r="AS3851" s="161"/>
      <c r="AT3851" s="161"/>
      <c r="AU3851" s="161"/>
      <c r="AV3851" s="161"/>
      <c r="AW3851" s="161"/>
      <c r="AX3851" s="162"/>
    </row>
    <row r="3852" spans="1:113" ht="12" customHeight="1">
      <c r="A3852" s="8"/>
      <c r="B3852" s="160"/>
      <c r="C3852" s="161"/>
      <c r="D3852" s="161"/>
      <c r="E3852" s="161"/>
      <c r="F3852" s="161"/>
      <c r="G3852" s="161"/>
      <c r="H3852" s="161"/>
      <c r="I3852" s="161"/>
      <c r="J3852" s="161"/>
      <c r="K3852" s="161"/>
      <c r="L3852" s="161"/>
      <c r="M3852" s="161"/>
      <c r="N3852" s="161"/>
      <c r="O3852" s="161"/>
      <c r="P3852" s="161"/>
      <c r="Q3852" s="161"/>
      <c r="R3852" s="161"/>
      <c r="S3852" s="161"/>
      <c r="T3852" s="161"/>
      <c r="U3852" s="161"/>
      <c r="V3852" s="161"/>
      <c r="W3852" s="161"/>
      <c r="X3852" s="161"/>
      <c r="Y3852" s="161"/>
      <c r="Z3852" s="161"/>
      <c r="AA3852" s="161"/>
      <c r="AB3852" s="161"/>
      <c r="AC3852" s="161"/>
      <c r="AD3852" s="161"/>
      <c r="AE3852" s="161"/>
      <c r="AF3852" s="161"/>
      <c r="AG3852" s="161"/>
      <c r="AH3852" s="161"/>
      <c r="AI3852" s="161"/>
      <c r="AJ3852" s="161"/>
      <c r="AK3852" s="161"/>
      <c r="AL3852" s="161"/>
      <c r="AM3852" s="161"/>
      <c r="AN3852" s="161"/>
      <c r="AO3852" s="161"/>
      <c r="AP3852" s="161"/>
      <c r="AQ3852" s="161"/>
      <c r="AR3852" s="161"/>
      <c r="AS3852" s="161"/>
      <c r="AT3852" s="161"/>
      <c r="AU3852" s="161"/>
      <c r="AV3852" s="161"/>
      <c r="AW3852" s="161"/>
      <c r="AX3852" s="162"/>
    </row>
    <row r="3853" spans="1:113" ht="12" customHeight="1">
      <c r="A3853" s="8"/>
      <c r="B3853" s="160"/>
      <c r="C3853" s="161"/>
      <c r="D3853" s="161"/>
      <c r="E3853" s="161"/>
      <c r="F3853" s="161"/>
      <c r="G3853" s="161"/>
      <c r="H3853" s="161"/>
      <c r="I3853" s="161"/>
      <c r="J3853" s="161"/>
      <c r="K3853" s="161"/>
      <c r="L3853" s="161"/>
      <c r="M3853" s="161"/>
      <c r="N3853" s="161"/>
      <c r="O3853" s="161"/>
      <c r="P3853" s="161"/>
      <c r="Q3853" s="161"/>
      <c r="R3853" s="161"/>
      <c r="S3853" s="161"/>
      <c r="T3853" s="161"/>
      <c r="U3853" s="161"/>
      <c r="V3853" s="161"/>
      <c r="W3853" s="161"/>
      <c r="X3853" s="161"/>
      <c r="Y3853" s="161"/>
      <c r="Z3853" s="161"/>
      <c r="AA3853" s="161"/>
      <c r="AB3853" s="161"/>
      <c r="AC3853" s="161"/>
      <c r="AD3853" s="161"/>
      <c r="AE3853" s="161"/>
      <c r="AF3853" s="161"/>
      <c r="AG3853" s="161"/>
      <c r="AH3853" s="161"/>
      <c r="AI3853" s="161"/>
      <c r="AJ3853" s="161"/>
      <c r="AK3853" s="161"/>
      <c r="AL3853" s="161"/>
      <c r="AM3853" s="161"/>
      <c r="AN3853" s="161"/>
      <c r="AO3853" s="161"/>
      <c r="AP3853" s="161"/>
      <c r="AQ3853" s="161"/>
      <c r="AR3853" s="161"/>
      <c r="AS3853" s="161"/>
      <c r="AT3853" s="161"/>
      <c r="AU3853" s="161"/>
      <c r="AV3853" s="161"/>
      <c r="AW3853" s="161"/>
      <c r="AX3853" s="162"/>
    </row>
    <row r="3854" spans="1:113" ht="15" thickBot="1">
      <c r="A3854" s="17"/>
      <c r="B3854" s="18"/>
      <c r="C3854" s="19"/>
      <c r="D3854" s="19"/>
      <c r="E3854" s="19"/>
      <c r="F3854" s="19"/>
      <c r="G3854" s="19"/>
      <c r="H3854" s="19"/>
      <c r="I3854" s="19"/>
      <c r="J3854" s="19"/>
      <c r="K3854" s="19"/>
      <c r="L3854" s="19"/>
      <c r="M3854" s="19"/>
      <c r="N3854" s="19"/>
      <c r="O3854" s="19"/>
      <c r="P3854" s="19"/>
      <c r="Q3854" s="19"/>
      <c r="R3854" s="19"/>
      <c r="S3854" s="19"/>
      <c r="T3854" s="19"/>
      <c r="U3854" s="19"/>
      <c r="V3854" s="19"/>
      <c r="W3854" s="19"/>
      <c r="X3854" s="19"/>
      <c r="Y3854" s="19"/>
      <c r="Z3854" s="19"/>
      <c r="AA3854" s="19"/>
      <c r="AB3854" s="19"/>
      <c r="AC3854" s="19"/>
      <c r="AD3854" s="19"/>
      <c r="AE3854" s="19"/>
      <c r="AF3854" s="19"/>
      <c r="AG3854" s="19"/>
      <c r="AH3854" s="19"/>
      <c r="AI3854" s="19"/>
      <c r="AJ3854" s="19"/>
      <c r="AK3854" s="19"/>
      <c r="AL3854" s="19"/>
      <c r="AM3854" s="19"/>
      <c r="AN3854" s="19"/>
      <c r="AO3854" s="19"/>
      <c r="AP3854" s="19"/>
      <c r="AQ3854" s="19"/>
      <c r="AR3854" s="19"/>
      <c r="AS3854" s="19"/>
      <c r="AT3854" s="19"/>
      <c r="AU3854" s="19"/>
      <c r="AV3854" s="19"/>
      <c r="AW3854" s="19"/>
      <c r="AX3854" s="20"/>
    </row>
    <row r="3855" spans="1:113">
      <c r="B3855" s="21"/>
    </row>
    <row r="3856" spans="1:113" ht="14.4">
      <c r="B3856" s="10" t="s">
        <v>4</v>
      </c>
      <c r="C3856" s="8"/>
      <c r="D3856" s="8"/>
      <c r="E3856" s="8"/>
      <c r="F3856" s="8"/>
      <c r="G3856" s="8"/>
      <c r="H3856" s="8"/>
      <c r="I3856" s="8"/>
      <c r="J3856" s="8"/>
      <c r="K3856" s="8"/>
      <c r="L3856" s="9"/>
      <c r="M3856" s="9"/>
      <c r="N3856" s="9"/>
      <c r="O3856" s="9"/>
      <c r="P3856" s="8"/>
      <c r="Q3856" s="8"/>
      <c r="R3856" s="8"/>
      <c r="S3856" s="8"/>
      <c r="T3856" s="8"/>
      <c r="U3856" s="8"/>
      <c r="V3856" s="10"/>
      <c r="W3856" s="10"/>
      <c r="X3856" s="10"/>
      <c r="Y3856" s="10"/>
      <c r="Z3856" s="10"/>
      <c r="AA3856" s="10"/>
      <c r="AB3856" s="10"/>
      <c r="AC3856" s="10"/>
      <c r="AD3856" s="10"/>
      <c r="AE3856" s="10"/>
      <c r="AF3856" s="10"/>
      <c r="AG3856" s="10"/>
      <c r="AH3856" s="10"/>
      <c r="AI3856" s="10"/>
      <c r="AJ3856" s="10"/>
      <c r="AK3856" s="10"/>
      <c r="AL3856" s="10"/>
      <c r="AM3856" s="10"/>
      <c r="AN3856" s="10"/>
      <c r="AO3856" s="10"/>
      <c r="AP3856" s="10"/>
      <c r="AQ3856" s="10"/>
      <c r="AR3856" s="10"/>
      <c r="AS3856" s="10"/>
      <c r="AT3856" s="10"/>
      <c r="AU3856" s="10"/>
      <c r="AV3856" s="10"/>
      <c r="AW3856" s="10"/>
      <c r="AX3856" s="10"/>
    </row>
    <row r="3857" spans="1:251" ht="15" thickBot="1">
      <c r="B3857" s="8"/>
      <c r="C3857" s="8"/>
      <c r="D3857" s="8"/>
      <c r="E3857" s="8"/>
      <c r="F3857" s="8"/>
      <c r="G3857" s="8"/>
      <c r="H3857" s="8"/>
      <c r="I3857" s="8"/>
      <c r="J3857" s="8"/>
      <c r="K3857" s="8"/>
      <c r="L3857" s="9"/>
      <c r="M3857" s="9"/>
      <c r="N3857" s="9"/>
      <c r="O3857" s="9"/>
      <c r="P3857" s="8"/>
      <c r="Q3857" s="8"/>
      <c r="R3857" s="8"/>
      <c r="S3857" s="8"/>
      <c r="T3857" s="8"/>
      <c r="U3857" s="8"/>
      <c r="V3857" s="10"/>
      <c r="W3857" s="10"/>
      <c r="X3857" s="10"/>
      <c r="Y3857" s="10"/>
      <c r="Z3857" s="10"/>
      <c r="AA3857" s="10"/>
      <c r="AB3857" s="10"/>
      <c r="AC3857" s="10"/>
      <c r="AD3857" s="10"/>
      <c r="AE3857" s="10"/>
      <c r="AF3857" s="10"/>
      <c r="AG3857" s="10"/>
      <c r="AH3857" s="10"/>
      <c r="AI3857" s="10"/>
      <c r="AJ3857" s="10"/>
      <c r="AK3857" s="10"/>
      <c r="AL3857" s="10"/>
      <c r="AM3857" s="10"/>
      <c r="AN3857" s="10"/>
      <c r="AO3857" s="10"/>
      <c r="AP3857" s="10"/>
      <c r="AQ3857" s="10"/>
      <c r="AR3857" s="10"/>
      <c r="AS3857" s="10"/>
      <c r="AT3857" s="10"/>
      <c r="AU3857" s="10"/>
      <c r="AV3857" s="10"/>
      <c r="AW3857" s="10"/>
      <c r="AX3857" s="22" t="s">
        <v>5</v>
      </c>
    </row>
    <row r="3858" spans="1:251" s="16" customFormat="1" ht="13.5" customHeight="1">
      <c r="A3858" s="8"/>
      <c r="B3858" s="163" t="s">
        <v>6</v>
      </c>
      <c r="C3858" s="164"/>
      <c r="D3858" s="164"/>
      <c r="E3858" s="164"/>
      <c r="F3858" s="164"/>
      <c r="G3858" s="164"/>
      <c r="H3858" s="164"/>
      <c r="I3858" s="164"/>
      <c r="J3858" s="164"/>
      <c r="K3858" s="164"/>
      <c r="L3858" s="164"/>
      <c r="M3858" s="164"/>
      <c r="N3858" s="164"/>
      <c r="O3858" s="164"/>
      <c r="P3858" s="164"/>
      <c r="Q3858" s="164"/>
      <c r="R3858" s="164"/>
      <c r="S3858" s="164"/>
      <c r="T3858" s="164"/>
      <c r="U3858" s="164"/>
      <c r="V3858" s="164"/>
      <c r="W3858" s="164"/>
      <c r="X3858" s="164"/>
      <c r="Y3858" s="164"/>
      <c r="Z3858" s="165"/>
      <c r="AA3858" s="169" t="s">
        <v>9</v>
      </c>
      <c r="AB3858" s="164"/>
      <c r="AC3858" s="164"/>
      <c r="AD3858" s="164"/>
      <c r="AE3858" s="164"/>
      <c r="AF3858" s="164"/>
      <c r="AG3858" s="164"/>
      <c r="AH3858" s="164"/>
      <c r="AI3858" s="165"/>
      <c r="AJ3858" s="169" t="s">
        <v>10</v>
      </c>
      <c r="AK3858" s="164"/>
      <c r="AL3858" s="164"/>
      <c r="AM3858" s="164"/>
      <c r="AN3858" s="164"/>
      <c r="AO3858" s="164"/>
      <c r="AP3858" s="164"/>
      <c r="AQ3858" s="164"/>
      <c r="AR3858" s="165"/>
      <c r="AS3858" s="169" t="s">
        <v>7</v>
      </c>
      <c r="AT3858" s="164"/>
      <c r="AU3858" s="164"/>
      <c r="AV3858" s="164"/>
      <c r="AW3858" s="164"/>
      <c r="AX3858" s="171"/>
      <c r="AY3858" s="2"/>
      <c r="AZ3858" s="2"/>
      <c r="BA3858" s="2"/>
      <c r="BB3858" s="2"/>
      <c r="BC3858" s="2"/>
      <c r="BD3858" s="2"/>
      <c r="BE3858" s="2"/>
      <c r="BF3858" s="2"/>
      <c r="BG3858" s="2"/>
      <c r="BH3858" s="2"/>
      <c r="BI3858" s="2"/>
      <c r="BJ3858" s="2"/>
      <c r="BK3858" s="2"/>
      <c r="BL3858" s="2"/>
      <c r="BM3858" s="2"/>
      <c r="BN3858" s="2"/>
      <c r="BO3858" s="2"/>
      <c r="BP3858" s="2"/>
      <c r="BQ3858" s="2"/>
      <c r="BR3858" s="2"/>
      <c r="BS3858" s="2"/>
      <c r="BT3858" s="2"/>
      <c r="BU3858" s="2"/>
      <c r="BV3858" s="2"/>
      <c r="BW3858" s="2"/>
      <c r="BX3858" s="2"/>
      <c r="BY3858" s="2"/>
      <c r="BZ3858" s="2"/>
      <c r="CA3858" s="2"/>
      <c r="CB3858" s="2"/>
      <c r="CC3858" s="2"/>
      <c r="CD3858" s="2"/>
      <c r="CE3858" s="2"/>
      <c r="CF3858" s="2"/>
      <c r="CG3858" s="2"/>
      <c r="CH3858" s="2"/>
      <c r="CI3858" s="2"/>
      <c r="CJ3858" s="2"/>
      <c r="CK3858" s="2"/>
      <c r="CL3858" s="2"/>
      <c r="CM3858" s="2"/>
      <c r="CN3858" s="2"/>
      <c r="CO3858" s="2"/>
      <c r="CP3858" s="2"/>
      <c r="CQ3858" s="2"/>
      <c r="CR3858" s="2"/>
      <c r="CS3858" s="2"/>
      <c r="CT3858" s="2"/>
      <c r="CU3858" s="2"/>
      <c r="CV3858" s="2"/>
      <c r="CW3858" s="2"/>
      <c r="CX3858" s="2"/>
      <c r="CY3858" s="2"/>
      <c r="CZ3858" s="2"/>
      <c r="DA3858" s="2"/>
      <c r="DB3858" s="2"/>
      <c r="DC3858" s="2"/>
      <c r="DD3858" s="2"/>
      <c r="DE3858" s="2"/>
      <c r="DF3858" s="2"/>
      <c r="DG3858" s="2"/>
      <c r="DH3858" s="2"/>
      <c r="DI3858" s="2"/>
      <c r="DJ3858" s="2"/>
      <c r="DK3858" s="2"/>
      <c r="DL3858" s="2"/>
      <c r="DM3858" s="2"/>
      <c r="DN3858" s="2"/>
      <c r="DO3858" s="2"/>
      <c r="DP3858" s="2"/>
      <c r="DQ3858" s="2"/>
      <c r="DR3858" s="2"/>
      <c r="DS3858" s="2"/>
      <c r="DT3858" s="2"/>
      <c r="DU3858" s="2"/>
      <c r="DV3858" s="2"/>
      <c r="DW3858" s="2"/>
      <c r="DX3858" s="2"/>
      <c r="DY3858" s="2"/>
      <c r="DZ3858" s="2"/>
      <c r="EA3858" s="2"/>
      <c r="EB3858" s="2"/>
      <c r="EC3858" s="2"/>
      <c r="ED3858" s="2"/>
      <c r="EE3858" s="2"/>
      <c r="EF3858" s="2"/>
      <c r="EG3858" s="2"/>
      <c r="EH3858" s="2"/>
      <c r="EI3858" s="2"/>
      <c r="EJ3858" s="2"/>
      <c r="EK3858" s="2"/>
      <c r="EL3858" s="2"/>
      <c r="EM3858" s="2"/>
      <c r="EN3858" s="2"/>
      <c r="EO3858" s="2"/>
      <c r="EP3858" s="2"/>
      <c r="EQ3858" s="2"/>
      <c r="ER3858" s="2"/>
      <c r="ES3858" s="2"/>
      <c r="ET3858" s="2"/>
      <c r="EU3858" s="2"/>
      <c r="EV3858" s="2"/>
      <c r="EW3858" s="2"/>
      <c r="EX3858" s="2"/>
      <c r="EY3858" s="2"/>
      <c r="EZ3858" s="2"/>
      <c r="FA3858" s="2"/>
      <c r="FB3858" s="2"/>
      <c r="FC3858" s="2"/>
      <c r="FD3858" s="2"/>
      <c r="FE3858" s="2"/>
      <c r="FF3858" s="2"/>
      <c r="FG3858" s="2"/>
      <c r="FH3858" s="2"/>
      <c r="FI3858" s="2"/>
      <c r="FJ3858" s="2"/>
      <c r="FK3858" s="2"/>
      <c r="FL3858" s="2"/>
      <c r="FM3858" s="2"/>
      <c r="FN3858" s="2"/>
      <c r="FO3858" s="2"/>
      <c r="FP3858" s="2"/>
      <c r="FQ3858" s="2"/>
      <c r="FR3858" s="2"/>
      <c r="FS3858" s="2"/>
      <c r="FT3858" s="2"/>
      <c r="FU3858" s="2"/>
      <c r="FV3858" s="2"/>
      <c r="FW3858" s="2"/>
      <c r="FX3858" s="2"/>
      <c r="FY3858" s="2"/>
      <c r="FZ3858" s="2"/>
      <c r="GA3858" s="2"/>
      <c r="GB3858" s="2"/>
      <c r="GC3858" s="2"/>
      <c r="GD3858" s="2"/>
      <c r="GE3858" s="2"/>
      <c r="GF3858" s="2"/>
      <c r="GG3858" s="2"/>
      <c r="GH3858" s="2"/>
      <c r="GI3858" s="2"/>
      <c r="GJ3858" s="2"/>
      <c r="GK3858" s="2"/>
      <c r="GL3858" s="2"/>
      <c r="GM3858" s="2"/>
      <c r="GN3858" s="2"/>
      <c r="GO3858" s="2"/>
      <c r="GP3858" s="2"/>
      <c r="GQ3858" s="2"/>
      <c r="GR3858" s="2"/>
      <c r="GS3858" s="2"/>
      <c r="GT3858" s="2"/>
      <c r="GU3858" s="2"/>
      <c r="GV3858" s="2"/>
      <c r="GW3858" s="2"/>
      <c r="GX3858" s="2"/>
      <c r="GY3858" s="2"/>
      <c r="GZ3858" s="2"/>
      <c r="HA3858" s="2"/>
      <c r="HB3858" s="2"/>
      <c r="HC3858" s="2"/>
      <c r="HD3858" s="2"/>
      <c r="HE3858" s="2"/>
      <c r="HF3858" s="2"/>
      <c r="HG3858" s="2"/>
      <c r="HH3858" s="2"/>
      <c r="HI3858" s="2"/>
      <c r="HJ3858" s="2"/>
      <c r="HK3858" s="2"/>
      <c r="HL3858" s="2"/>
      <c r="HM3858" s="2"/>
      <c r="HN3858" s="2"/>
      <c r="HO3858" s="2"/>
      <c r="HP3858" s="2"/>
      <c r="HQ3858" s="2"/>
      <c r="HR3858" s="2"/>
      <c r="HS3858" s="2"/>
      <c r="HT3858" s="2"/>
      <c r="HU3858" s="2"/>
      <c r="HV3858" s="2"/>
      <c r="HW3858" s="2"/>
      <c r="HX3858" s="2"/>
      <c r="HY3858" s="2"/>
      <c r="HZ3858" s="2"/>
      <c r="IA3858" s="2"/>
      <c r="IB3858" s="2"/>
      <c r="IC3858" s="2"/>
      <c r="ID3858" s="2"/>
      <c r="IE3858" s="2"/>
      <c r="IF3858" s="2"/>
      <c r="IG3858" s="2"/>
      <c r="IH3858" s="2"/>
      <c r="II3858" s="2"/>
      <c r="IJ3858" s="2"/>
      <c r="IK3858" s="2"/>
      <c r="IL3858" s="2"/>
      <c r="IM3858" s="2"/>
      <c r="IN3858" s="2"/>
      <c r="IO3858" s="2"/>
      <c r="IP3858" s="2"/>
      <c r="IQ3858" s="2"/>
    </row>
    <row r="3859" spans="1:251" s="16" customFormat="1">
      <c r="A3859" s="8"/>
      <c r="B3859" s="166"/>
      <c r="C3859" s="167"/>
      <c r="D3859" s="167"/>
      <c r="E3859" s="167"/>
      <c r="F3859" s="167"/>
      <c r="G3859" s="167"/>
      <c r="H3859" s="167"/>
      <c r="I3859" s="167"/>
      <c r="J3859" s="167"/>
      <c r="K3859" s="167"/>
      <c r="L3859" s="167"/>
      <c r="M3859" s="167"/>
      <c r="N3859" s="167"/>
      <c r="O3859" s="167"/>
      <c r="P3859" s="167"/>
      <c r="Q3859" s="167"/>
      <c r="R3859" s="167"/>
      <c r="S3859" s="167"/>
      <c r="T3859" s="167"/>
      <c r="U3859" s="167"/>
      <c r="V3859" s="167"/>
      <c r="W3859" s="167"/>
      <c r="X3859" s="167"/>
      <c r="Y3859" s="167"/>
      <c r="Z3859" s="168"/>
      <c r="AA3859" s="170"/>
      <c r="AB3859" s="167"/>
      <c r="AC3859" s="167"/>
      <c r="AD3859" s="167"/>
      <c r="AE3859" s="167"/>
      <c r="AF3859" s="167"/>
      <c r="AG3859" s="167"/>
      <c r="AH3859" s="167"/>
      <c r="AI3859" s="168"/>
      <c r="AJ3859" s="170"/>
      <c r="AK3859" s="167"/>
      <c r="AL3859" s="167"/>
      <c r="AM3859" s="167"/>
      <c r="AN3859" s="167"/>
      <c r="AO3859" s="167"/>
      <c r="AP3859" s="167"/>
      <c r="AQ3859" s="167"/>
      <c r="AR3859" s="168"/>
      <c r="AS3859" s="170"/>
      <c r="AT3859" s="167"/>
      <c r="AU3859" s="167"/>
      <c r="AV3859" s="167"/>
      <c r="AW3859" s="167"/>
      <c r="AX3859" s="172"/>
      <c r="AY3859" s="2"/>
      <c r="AZ3859" s="2"/>
      <c r="BA3859" s="2"/>
      <c r="BB3859" s="23"/>
      <c r="BC3859" s="24"/>
      <c r="BE3859" s="2"/>
      <c r="BF3859" s="2"/>
      <c r="BG3859" s="2"/>
      <c r="BH3859" s="2"/>
      <c r="BI3859" s="2"/>
      <c r="BJ3859" s="2"/>
      <c r="BK3859" s="2"/>
      <c r="BL3859" s="2"/>
      <c r="BM3859" s="2"/>
      <c r="BN3859" s="2"/>
      <c r="BO3859" s="2"/>
      <c r="BP3859" s="2"/>
      <c r="BQ3859" s="2"/>
      <c r="BR3859" s="2"/>
      <c r="BS3859" s="2"/>
      <c r="BT3859" s="2"/>
      <c r="BU3859" s="2"/>
      <c r="BV3859" s="2"/>
      <c r="BW3859" s="2"/>
      <c r="BX3859" s="2"/>
      <c r="BY3859" s="2"/>
      <c r="BZ3859" s="2"/>
      <c r="CA3859" s="2"/>
      <c r="CB3859" s="2"/>
      <c r="CC3859" s="2"/>
      <c r="CD3859" s="2"/>
      <c r="CE3859" s="2"/>
      <c r="CF3859" s="2"/>
      <c r="CG3859" s="2"/>
      <c r="CH3859" s="2"/>
      <c r="CI3859" s="2"/>
      <c r="CJ3859" s="2"/>
      <c r="CK3859" s="2"/>
      <c r="CL3859" s="2"/>
      <c r="CM3859" s="2"/>
      <c r="CN3859" s="2"/>
      <c r="CO3859" s="2"/>
      <c r="CP3859" s="2"/>
      <c r="CQ3859" s="2"/>
      <c r="CR3859" s="2"/>
      <c r="CS3859" s="2"/>
      <c r="CT3859" s="2"/>
      <c r="CU3859" s="2"/>
      <c r="CV3859" s="2"/>
      <c r="CW3859" s="2"/>
      <c r="CX3859" s="2"/>
      <c r="CY3859" s="2"/>
      <c r="CZ3859" s="2"/>
      <c r="DA3859" s="2"/>
      <c r="DB3859" s="2"/>
      <c r="DC3859" s="2"/>
      <c r="DD3859" s="2"/>
      <c r="DE3859" s="2"/>
      <c r="DF3859" s="2"/>
      <c r="DG3859" s="2"/>
      <c r="DH3859" s="2"/>
      <c r="DI3859" s="2"/>
      <c r="DJ3859" s="2"/>
      <c r="DK3859" s="2"/>
      <c r="DL3859" s="2"/>
      <c r="DM3859" s="2"/>
      <c r="DN3859" s="2"/>
      <c r="DO3859" s="2"/>
      <c r="DP3859" s="2"/>
      <c r="DQ3859" s="2"/>
      <c r="DR3859" s="2"/>
      <c r="DS3859" s="2"/>
      <c r="DT3859" s="2"/>
      <c r="DU3859" s="2"/>
      <c r="DV3859" s="2"/>
      <c r="DW3859" s="2"/>
      <c r="DX3859" s="2"/>
      <c r="DY3859" s="2"/>
      <c r="DZ3859" s="2"/>
      <c r="EA3859" s="2"/>
      <c r="EB3859" s="2"/>
      <c r="EC3859" s="2"/>
      <c r="ED3859" s="2"/>
      <c r="EE3859" s="2"/>
      <c r="EF3859" s="2"/>
      <c r="EG3859" s="2"/>
      <c r="EH3859" s="2"/>
      <c r="EI3859" s="2"/>
      <c r="EJ3859" s="2"/>
      <c r="EK3859" s="2"/>
      <c r="EL3859" s="2"/>
      <c r="EM3859" s="2"/>
      <c r="EN3859" s="2"/>
      <c r="EO3859" s="2"/>
      <c r="EP3859" s="2"/>
      <c r="EQ3859" s="2"/>
      <c r="ER3859" s="2"/>
      <c r="ES3859" s="2"/>
      <c r="ET3859" s="2"/>
      <c r="EU3859" s="2"/>
      <c r="EV3859" s="2"/>
      <c r="EW3859" s="2"/>
      <c r="EX3859" s="2"/>
      <c r="EY3859" s="2"/>
      <c r="EZ3859" s="2"/>
      <c r="FA3859" s="2"/>
      <c r="FB3859" s="2"/>
      <c r="FC3859" s="2"/>
      <c r="FD3859" s="2"/>
      <c r="FE3859" s="2"/>
      <c r="FF3859" s="2"/>
      <c r="FG3859" s="2"/>
      <c r="FH3859" s="2"/>
      <c r="FI3859" s="2"/>
      <c r="FJ3859" s="2"/>
      <c r="FK3859" s="2"/>
      <c r="FL3859" s="2"/>
      <c r="FM3859" s="2"/>
      <c r="FN3859" s="2"/>
      <c r="FO3859" s="2"/>
      <c r="FP3859" s="2"/>
      <c r="FQ3859" s="2"/>
      <c r="FR3859" s="2"/>
      <c r="FS3859" s="2"/>
      <c r="FT3859" s="2"/>
      <c r="FU3859" s="2"/>
      <c r="FV3859" s="2"/>
      <c r="FW3859" s="2"/>
      <c r="FX3859" s="2"/>
      <c r="FY3859" s="2"/>
      <c r="FZ3859" s="2"/>
      <c r="GA3859" s="2"/>
      <c r="GB3859" s="2"/>
      <c r="GC3859" s="2"/>
      <c r="GD3859" s="2"/>
      <c r="GE3859" s="2"/>
      <c r="GF3859" s="2"/>
      <c r="GG3859" s="2"/>
      <c r="GH3859" s="2"/>
      <c r="GI3859" s="2"/>
      <c r="GJ3859" s="2"/>
      <c r="GK3859" s="2"/>
      <c r="GL3859" s="2"/>
      <c r="GM3859" s="2"/>
      <c r="GN3859" s="2"/>
      <c r="GO3859" s="2"/>
      <c r="GP3859" s="2"/>
      <c r="GQ3859" s="2"/>
      <c r="GR3859" s="2"/>
      <c r="GS3859" s="2"/>
      <c r="GT3859" s="2"/>
      <c r="GU3859" s="2"/>
      <c r="GV3859" s="2"/>
      <c r="GW3859" s="2"/>
      <c r="GX3859" s="2"/>
      <c r="GY3859" s="2"/>
      <c r="GZ3859" s="2"/>
      <c r="HA3859" s="2"/>
      <c r="HB3859" s="2"/>
      <c r="HC3859" s="2"/>
      <c r="HD3859" s="2"/>
      <c r="HE3859" s="2"/>
      <c r="HF3859" s="2"/>
      <c r="HG3859" s="2"/>
      <c r="HH3859" s="2"/>
      <c r="HI3859" s="2"/>
      <c r="HJ3859" s="2"/>
      <c r="HK3859" s="2"/>
      <c r="HL3859" s="2"/>
      <c r="HM3859" s="2"/>
      <c r="HN3859" s="2"/>
      <c r="HO3859" s="2"/>
      <c r="HP3859" s="2"/>
      <c r="HQ3859" s="2"/>
      <c r="HR3859" s="2"/>
      <c r="HS3859" s="2"/>
      <c r="HT3859" s="2"/>
      <c r="HU3859" s="2"/>
      <c r="HV3859" s="2"/>
      <c r="HW3859" s="2"/>
      <c r="HX3859" s="2"/>
      <c r="HY3859" s="2"/>
      <c r="HZ3859" s="2"/>
      <c r="IA3859" s="2"/>
      <c r="IB3859" s="2"/>
      <c r="IC3859" s="2"/>
      <c r="ID3859" s="2"/>
      <c r="IE3859" s="2"/>
      <c r="IF3859" s="2"/>
      <c r="IG3859" s="2"/>
      <c r="IH3859" s="2"/>
      <c r="II3859" s="2"/>
      <c r="IJ3859" s="2"/>
      <c r="IK3859" s="2"/>
      <c r="IL3859" s="2"/>
      <c r="IM3859" s="2"/>
      <c r="IN3859" s="2"/>
      <c r="IO3859" s="2"/>
      <c r="IP3859" s="2"/>
      <c r="IQ3859" s="2"/>
    </row>
    <row r="3860" spans="1:251" s="16" customFormat="1" ht="18.75" customHeight="1">
      <c r="A3860" s="8"/>
      <c r="B3860" s="25"/>
      <c r="C3860" s="135" t="s">
        <v>755</v>
      </c>
      <c r="D3860" s="136"/>
      <c r="E3860" s="136"/>
      <c r="F3860" s="136"/>
      <c r="G3860" s="136"/>
      <c r="H3860" s="136"/>
      <c r="I3860" s="136"/>
      <c r="J3860" s="136"/>
      <c r="K3860" s="136"/>
      <c r="L3860" s="136"/>
      <c r="M3860" s="136"/>
      <c r="N3860" s="136"/>
      <c r="O3860" s="136"/>
      <c r="P3860" s="136"/>
      <c r="Q3860" s="136"/>
      <c r="R3860" s="136"/>
      <c r="S3860" s="136"/>
      <c r="T3860" s="136"/>
      <c r="U3860" s="136"/>
      <c r="V3860" s="136"/>
      <c r="W3860" s="136"/>
      <c r="X3860" s="136"/>
      <c r="Y3860" s="136"/>
      <c r="Z3860" s="137"/>
      <c r="AA3860" s="138">
        <v>0</v>
      </c>
      <c r="AB3860" s="139"/>
      <c r="AC3860" s="139"/>
      <c r="AD3860" s="139"/>
      <c r="AE3860" s="139"/>
      <c r="AF3860" s="139"/>
      <c r="AG3860" s="139"/>
      <c r="AH3860" s="139"/>
      <c r="AI3860" s="140"/>
      <c r="AJ3860" s="138">
        <v>218000</v>
      </c>
      <c r="AK3860" s="139"/>
      <c r="AL3860" s="139"/>
      <c r="AM3860" s="139"/>
      <c r="AN3860" s="139"/>
      <c r="AO3860" s="139"/>
      <c r="AP3860" s="139"/>
      <c r="AQ3860" s="139"/>
      <c r="AR3860" s="140"/>
      <c r="AS3860" s="141"/>
      <c r="AT3860" s="142"/>
      <c r="AU3860" s="142"/>
      <c r="AV3860" s="142"/>
      <c r="AW3860" s="142"/>
      <c r="AX3860" s="143"/>
      <c r="AY3860" s="2"/>
      <c r="AZ3860" s="2"/>
      <c r="BA3860" s="2"/>
      <c r="BB3860" s="2"/>
      <c r="BC3860" s="2"/>
      <c r="BD3860" s="2"/>
      <c r="BE3860" s="2"/>
      <c r="BF3860" s="2"/>
      <c r="BG3860" s="2"/>
      <c r="BH3860" s="2"/>
      <c r="BI3860" s="2"/>
      <c r="BJ3860" s="2"/>
      <c r="BK3860" s="2"/>
      <c r="BL3860" s="2"/>
      <c r="BM3860" s="2"/>
      <c r="BN3860" s="2"/>
      <c r="BO3860" s="2"/>
      <c r="BP3860" s="2"/>
      <c r="BQ3860" s="2"/>
      <c r="BR3860" s="2"/>
      <c r="BS3860" s="2"/>
      <c r="BT3860" s="2"/>
      <c r="BU3860" s="2"/>
      <c r="BV3860" s="2"/>
      <c r="BW3860" s="2"/>
      <c r="BX3860" s="2"/>
      <c r="BY3860" s="2"/>
      <c r="BZ3860" s="2"/>
      <c r="CA3860" s="2"/>
      <c r="CB3860" s="2"/>
      <c r="CC3860" s="2"/>
      <c r="CD3860" s="2"/>
      <c r="CE3860" s="2"/>
      <c r="CF3860" s="2"/>
      <c r="CG3860" s="2"/>
      <c r="CH3860" s="2"/>
      <c r="CI3860" s="2"/>
      <c r="CJ3860" s="2"/>
      <c r="CK3860" s="2"/>
      <c r="CL3860" s="2"/>
      <c r="CM3860" s="2"/>
      <c r="CN3860" s="2"/>
      <c r="CO3860" s="2"/>
      <c r="CP3860" s="2"/>
      <c r="CQ3860" s="2"/>
      <c r="CR3860" s="2"/>
      <c r="CS3860" s="2"/>
      <c r="CT3860" s="2"/>
      <c r="CU3860" s="2"/>
      <c r="CV3860" s="2"/>
      <c r="CW3860" s="2"/>
      <c r="CX3860" s="2"/>
      <c r="CY3860" s="2"/>
      <c r="CZ3860" s="2"/>
      <c r="DA3860" s="2"/>
      <c r="DB3860" s="2"/>
      <c r="DC3860" s="2"/>
      <c r="DD3860" s="2"/>
      <c r="DE3860" s="2"/>
      <c r="DF3860" s="2"/>
      <c r="DG3860" s="2"/>
      <c r="DH3860" s="2"/>
      <c r="DI3860" s="2"/>
      <c r="DJ3860" s="2"/>
      <c r="DK3860" s="2"/>
      <c r="DL3860" s="2"/>
      <c r="DM3860" s="2"/>
      <c r="DN3860" s="2"/>
      <c r="DO3860" s="2"/>
      <c r="DP3860" s="2"/>
      <c r="DQ3860" s="2"/>
      <c r="DR3860" s="2"/>
      <c r="DS3860" s="2"/>
      <c r="DT3860" s="2"/>
      <c r="DU3860" s="2"/>
      <c r="DV3860" s="2"/>
      <c r="DW3860" s="2"/>
      <c r="DX3860" s="2"/>
      <c r="DY3860" s="2"/>
      <c r="DZ3860" s="2"/>
      <c r="EA3860" s="2"/>
      <c r="EB3860" s="2"/>
      <c r="EC3860" s="2"/>
      <c r="ED3860" s="2"/>
      <c r="EE3860" s="2"/>
      <c r="EF3860" s="2"/>
      <c r="EG3860" s="2"/>
      <c r="EH3860" s="2"/>
      <c r="EI3860" s="2"/>
      <c r="EJ3860" s="2"/>
      <c r="EK3860" s="2"/>
      <c r="EL3860" s="2"/>
      <c r="EM3860" s="2"/>
      <c r="EN3860" s="2"/>
      <c r="EO3860" s="2"/>
      <c r="EP3860" s="2"/>
      <c r="EQ3860" s="2"/>
      <c r="ER3860" s="2"/>
      <c r="ES3860" s="2"/>
      <c r="ET3860" s="2"/>
      <c r="EU3860" s="2"/>
      <c r="EV3860" s="2"/>
      <c r="EW3860" s="2"/>
      <c r="EX3860" s="2"/>
      <c r="EY3860" s="2"/>
      <c r="EZ3860" s="2"/>
      <c r="FA3860" s="2"/>
      <c r="FB3860" s="2"/>
      <c r="FC3860" s="2"/>
      <c r="FD3860" s="2"/>
      <c r="FE3860" s="2"/>
      <c r="FF3860" s="2"/>
      <c r="FG3860" s="2"/>
      <c r="FH3860" s="2"/>
      <c r="FI3860" s="2"/>
      <c r="FJ3860" s="2"/>
      <c r="FK3860" s="2"/>
      <c r="FL3860" s="2"/>
      <c r="FM3860" s="2"/>
      <c r="FN3860" s="2"/>
      <c r="FO3860" s="2"/>
      <c r="FP3860" s="2"/>
      <c r="FQ3860" s="2"/>
      <c r="FR3860" s="2"/>
      <c r="FS3860" s="2"/>
      <c r="FT3860" s="2"/>
      <c r="FU3860" s="2"/>
      <c r="FV3860" s="2"/>
      <c r="FW3860" s="2"/>
      <c r="FX3860" s="2"/>
      <c r="FY3860" s="2"/>
      <c r="FZ3860" s="2"/>
      <c r="GA3860" s="2"/>
      <c r="GB3860" s="2"/>
      <c r="GC3860" s="2"/>
      <c r="GD3860" s="2"/>
      <c r="GE3860" s="2"/>
      <c r="GF3860" s="2"/>
      <c r="GG3860" s="2"/>
      <c r="GH3860" s="2"/>
      <c r="GI3860" s="2"/>
      <c r="GJ3860" s="2"/>
      <c r="GK3860" s="2"/>
      <c r="GL3860" s="2"/>
      <c r="GM3860" s="2"/>
      <c r="GN3860" s="2"/>
      <c r="GO3860" s="2"/>
      <c r="GP3860" s="2"/>
      <c r="GQ3860" s="2"/>
      <c r="GR3860" s="2"/>
      <c r="GS3860" s="2"/>
      <c r="GT3860" s="2"/>
      <c r="GU3860" s="2"/>
      <c r="GV3860" s="2"/>
      <c r="GW3860" s="2"/>
      <c r="GX3860" s="2"/>
      <c r="GY3860" s="2"/>
      <c r="GZ3860" s="2"/>
      <c r="HA3860" s="2"/>
      <c r="HB3860" s="2"/>
      <c r="HC3860" s="2"/>
      <c r="HD3860" s="2"/>
      <c r="HE3860" s="2"/>
      <c r="HF3860" s="2"/>
      <c r="HG3860" s="2"/>
      <c r="HH3860" s="2"/>
      <c r="HI3860" s="2"/>
      <c r="HJ3860" s="2"/>
      <c r="HK3860" s="2"/>
      <c r="HL3860" s="2"/>
      <c r="HM3860" s="2"/>
      <c r="HN3860" s="2"/>
      <c r="HO3860" s="2"/>
      <c r="HP3860" s="2"/>
      <c r="HQ3860" s="2"/>
      <c r="HR3860" s="2"/>
      <c r="HS3860" s="2"/>
      <c r="HT3860" s="2"/>
      <c r="HU3860" s="2"/>
      <c r="HV3860" s="2"/>
      <c r="HW3860" s="2"/>
      <c r="HX3860" s="2"/>
      <c r="HY3860" s="2"/>
      <c r="HZ3860" s="2"/>
      <c r="IA3860" s="2"/>
      <c r="IB3860" s="2"/>
      <c r="IC3860" s="2"/>
      <c r="ID3860" s="2"/>
      <c r="IE3860" s="2"/>
      <c r="IF3860" s="2"/>
      <c r="IG3860" s="2"/>
      <c r="IH3860" s="2"/>
      <c r="II3860" s="2"/>
      <c r="IJ3860" s="2"/>
      <c r="IK3860" s="2"/>
      <c r="IL3860" s="2"/>
      <c r="IM3860" s="2"/>
      <c r="IN3860" s="2"/>
      <c r="IO3860" s="2"/>
      <c r="IP3860" s="2"/>
      <c r="IQ3860" s="2"/>
    </row>
    <row r="3861" spans="1:251" s="16" customFormat="1" ht="18.75" customHeight="1">
      <c r="A3861" s="8"/>
      <c r="B3861" s="25"/>
      <c r="C3861" s="135" t="s">
        <v>148</v>
      </c>
      <c r="D3861" s="136"/>
      <c r="E3861" s="136"/>
      <c r="F3861" s="136"/>
      <c r="G3861" s="136"/>
      <c r="H3861" s="136"/>
      <c r="I3861" s="136"/>
      <c r="J3861" s="136"/>
      <c r="K3861" s="136"/>
      <c r="L3861" s="136"/>
      <c r="M3861" s="136"/>
      <c r="N3861" s="136"/>
      <c r="O3861" s="136"/>
      <c r="P3861" s="136"/>
      <c r="Q3861" s="136"/>
      <c r="R3861" s="136"/>
      <c r="S3861" s="136"/>
      <c r="T3861" s="136"/>
      <c r="U3861" s="136"/>
      <c r="V3861" s="136"/>
      <c r="W3861" s="136"/>
      <c r="X3861" s="136"/>
      <c r="Y3861" s="136"/>
      <c r="Z3861" s="137"/>
      <c r="AA3861" s="138">
        <v>0</v>
      </c>
      <c r="AB3861" s="139"/>
      <c r="AC3861" s="139"/>
      <c r="AD3861" s="139"/>
      <c r="AE3861" s="139"/>
      <c r="AF3861" s="139"/>
      <c r="AG3861" s="139"/>
      <c r="AH3861" s="139"/>
      <c r="AI3861" s="140"/>
      <c r="AJ3861" s="138">
        <v>2000</v>
      </c>
      <c r="AK3861" s="139"/>
      <c r="AL3861" s="139"/>
      <c r="AM3861" s="139"/>
      <c r="AN3861" s="139"/>
      <c r="AO3861" s="139"/>
      <c r="AP3861" s="139"/>
      <c r="AQ3861" s="139"/>
      <c r="AR3861" s="140"/>
      <c r="AS3861" s="141"/>
      <c r="AT3861" s="142"/>
      <c r="AU3861" s="142"/>
      <c r="AV3861" s="142"/>
      <c r="AW3861" s="142"/>
      <c r="AX3861" s="143"/>
      <c r="AY3861" s="2"/>
      <c r="AZ3861" s="2"/>
      <c r="BA3861" s="2"/>
      <c r="BB3861" s="2"/>
      <c r="BC3861" s="2"/>
      <c r="BD3861" s="2"/>
      <c r="BE3861" s="2"/>
      <c r="BF3861" s="2"/>
      <c r="BG3861" s="2"/>
      <c r="BH3861" s="2"/>
      <c r="BI3861" s="2"/>
      <c r="BJ3861" s="2"/>
      <c r="BK3861" s="2"/>
      <c r="BL3861" s="2"/>
      <c r="BM3861" s="2"/>
      <c r="BN3861" s="2"/>
      <c r="BO3861" s="2"/>
      <c r="BP3861" s="2"/>
      <c r="BQ3861" s="2"/>
      <c r="BR3861" s="2"/>
      <c r="BS3861" s="2"/>
      <c r="BT3861" s="2"/>
      <c r="BU3861" s="2"/>
      <c r="BV3861" s="2"/>
      <c r="BW3861" s="2"/>
      <c r="BX3861" s="2"/>
      <c r="BY3861" s="2"/>
      <c r="BZ3861" s="2"/>
      <c r="CA3861" s="2"/>
      <c r="CB3861" s="2"/>
      <c r="CC3861" s="2"/>
      <c r="CD3861" s="2"/>
      <c r="CE3861" s="2"/>
      <c r="CF3861" s="2"/>
      <c r="CG3861" s="2"/>
      <c r="CH3861" s="2"/>
      <c r="CI3861" s="2"/>
      <c r="CJ3861" s="2"/>
      <c r="CK3861" s="2"/>
      <c r="CL3861" s="2"/>
      <c r="CM3861" s="2"/>
      <c r="CN3861" s="2"/>
      <c r="CO3861" s="2"/>
      <c r="CP3861" s="2"/>
      <c r="CQ3861" s="2"/>
      <c r="CR3861" s="2"/>
      <c r="CS3861" s="2"/>
      <c r="CT3861" s="2"/>
      <c r="CU3861" s="2"/>
      <c r="CV3861" s="2"/>
      <c r="CW3861" s="2"/>
      <c r="CX3861" s="2"/>
      <c r="CY3861" s="2"/>
      <c r="CZ3861" s="2"/>
      <c r="DA3861" s="2"/>
      <c r="DB3861" s="2"/>
      <c r="DC3861" s="2"/>
      <c r="DD3861" s="2"/>
      <c r="DE3861" s="2"/>
      <c r="DF3861" s="2"/>
      <c r="DG3861" s="2"/>
      <c r="DH3861" s="2"/>
      <c r="DI3861" s="2"/>
      <c r="DJ3861" s="2"/>
      <c r="DK3861" s="2"/>
      <c r="DL3861" s="2"/>
      <c r="DM3861" s="2"/>
      <c r="DN3861" s="2"/>
      <c r="DO3861" s="2"/>
      <c r="DP3861" s="2"/>
      <c r="DQ3861" s="2"/>
      <c r="DR3861" s="2"/>
      <c r="DS3861" s="2"/>
      <c r="DT3861" s="2"/>
      <c r="DU3861" s="2"/>
      <c r="DV3861" s="2"/>
      <c r="DW3861" s="2"/>
      <c r="DX3861" s="2"/>
      <c r="DY3861" s="2"/>
      <c r="DZ3861" s="2"/>
      <c r="EA3861" s="2"/>
      <c r="EB3861" s="2"/>
      <c r="EC3861" s="2"/>
      <c r="ED3861" s="2"/>
      <c r="EE3861" s="2"/>
      <c r="EF3861" s="2"/>
      <c r="EG3861" s="2"/>
      <c r="EH3861" s="2"/>
      <c r="EI3861" s="2"/>
      <c r="EJ3861" s="2"/>
      <c r="EK3861" s="2"/>
      <c r="EL3861" s="2"/>
      <c r="EM3861" s="2"/>
      <c r="EN3861" s="2"/>
      <c r="EO3861" s="2"/>
      <c r="EP3861" s="2"/>
      <c r="EQ3861" s="2"/>
      <c r="ER3861" s="2"/>
      <c r="ES3861" s="2"/>
      <c r="ET3861" s="2"/>
      <c r="EU3861" s="2"/>
      <c r="EV3861" s="2"/>
      <c r="EW3861" s="2"/>
      <c r="EX3861" s="2"/>
      <c r="EY3861" s="2"/>
      <c r="EZ3861" s="2"/>
      <c r="FA3861" s="2"/>
      <c r="FB3861" s="2"/>
      <c r="FC3861" s="2"/>
      <c r="FD3861" s="2"/>
      <c r="FE3861" s="2"/>
      <c r="FF3861" s="2"/>
      <c r="FG3861" s="2"/>
      <c r="FH3861" s="2"/>
      <c r="FI3861" s="2"/>
      <c r="FJ3861" s="2"/>
      <c r="FK3861" s="2"/>
      <c r="FL3861" s="2"/>
      <c r="FM3861" s="2"/>
      <c r="FN3861" s="2"/>
      <c r="FO3861" s="2"/>
      <c r="FP3861" s="2"/>
      <c r="FQ3861" s="2"/>
      <c r="FR3861" s="2"/>
      <c r="FS3861" s="2"/>
      <c r="FT3861" s="2"/>
      <c r="FU3861" s="2"/>
      <c r="FV3861" s="2"/>
      <c r="FW3861" s="2"/>
      <c r="FX3861" s="2"/>
      <c r="FY3861" s="2"/>
      <c r="FZ3861" s="2"/>
      <c r="GA3861" s="2"/>
      <c r="GB3861" s="2"/>
      <c r="GC3861" s="2"/>
      <c r="GD3861" s="2"/>
      <c r="GE3861" s="2"/>
      <c r="GF3861" s="2"/>
      <c r="GG3861" s="2"/>
      <c r="GH3861" s="2"/>
      <c r="GI3861" s="2"/>
      <c r="GJ3861" s="2"/>
      <c r="GK3861" s="2"/>
      <c r="GL3861" s="2"/>
      <c r="GM3861" s="2"/>
      <c r="GN3861" s="2"/>
      <c r="GO3861" s="2"/>
      <c r="GP3861" s="2"/>
      <c r="GQ3861" s="2"/>
      <c r="GR3861" s="2"/>
      <c r="GS3861" s="2"/>
      <c r="GT3861" s="2"/>
      <c r="GU3861" s="2"/>
      <c r="GV3861" s="2"/>
      <c r="GW3861" s="2"/>
      <c r="GX3861" s="2"/>
      <c r="GY3861" s="2"/>
      <c r="GZ3861" s="2"/>
      <c r="HA3861" s="2"/>
      <c r="HB3861" s="2"/>
      <c r="HC3861" s="2"/>
      <c r="HD3861" s="2"/>
      <c r="HE3861" s="2"/>
      <c r="HF3861" s="2"/>
      <c r="HG3861" s="2"/>
      <c r="HH3861" s="2"/>
      <c r="HI3861" s="2"/>
      <c r="HJ3861" s="2"/>
      <c r="HK3861" s="2"/>
      <c r="HL3861" s="2"/>
      <c r="HM3861" s="2"/>
      <c r="HN3861" s="2"/>
      <c r="HO3861" s="2"/>
      <c r="HP3861" s="2"/>
      <c r="HQ3861" s="2"/>
      <c r="HR3861" s="2"/>
      <c r="HS3861" s="2"/>
      <c r="HT3861" s="2"/>
      <c r="HU3861" s="2"/>
      <c r="HV3861" s="2"/>
      <c r="HW3861" s="2"/>
      <c r="HX3861" s="2"/>
      <c r="HY3861" s="2"/>
      <c r="HZ3861" s="2"/>
      <c r="IA3861" s="2"/>
      <c r="IB3861" s="2"/>
      <c r="IC3861" s="2"/>
      <c r="ID3861" s="2"/>
      <c r="IE3861" s="2"/>
      <c r="IF3861" s="2"/>
      <c r="IG3861" s="2"/>
      <c r="IH3861" s="2"/>
      <c r="II3861" s="2"/>
      <c r="IJ3861" s="2"/>
      <c r="IK3861" s="2"/>
      <c r="IL3861" s="2"/>
      <c r="IM3861" s="2"/>
      <c r="IN3861" s="2"/>
      <c r="IO3861" s="2"/>
      <c r="IP3861" s="2"/>
      <c r="IQ3861" s="2"/>
    </row>
    <row r="3862" spans="1:251" s="16" customFormat="1" ht="18.75" customHeight="1" thickBot="1">
      <c r="A3862" s="17"/>
      <c r="B3862" s="144" t="s">
        <v>11</v>
      </c>
      <c r="C3862" s="145"/>
      <c r="D3862" s="145"/>
      <c r="E3862" s="145"/>
      <c r="F3862" s="145"/>
      <c r="G3862" s="145"/>
      <c r="H3862" s="145"/>
      <c r="I3862" s="145"/>
      <c r="J3862" s="145"/>
      <c r="K3862" s="145"/>
      <c r="L3862" s="145"/>
      <c r="M3862" s="145"/>
      <c r="N3862" s="145"/>
      <c r="O3862" s="145"/>
      <c r="P3862" s="145"/>
      <c r="Q3862" s="145"/>
      <c r="R3862" s="145"/>
      <c r="S3862" s="145"/>
      <c r="T3862" s="145"/>
      <c r="U3862" s="145"/>
      <c r="V3862" s="145"/>
      <c r="W3862" s="145"/>
      <c r="X3862" s="145"/>
      <c r="Y3862" s="145"/>
      <c r="Z3862" s="146"/>
      <c r="AA3862" s="147">
        <f>SUM($AA$3860:$AA$3861)</f>
        <v>0</v>
      </c>
      <c r="AB3862" s="148"/>
      <c r="AC3862" s="148"/>
      <c r="AD3862" s="148"/>
      <c r="AE3862" s="148"/>
      <c r="AF3862" s="148"/>
      <c r="AG3862" s="148"/>
      <c r="AH3862" s="148"/>
      <c r="AI3862" s="149"/>
      <c r="AJ3862" s="147">
        <f>SUM($AJ$3860:$AJ$3861)</f>
        <v>220000</v>
      </c>
      <c r="AK3862" s="148"/>
      <c r="AL3862" s="148"/>
      <c r="AM3862" s="148"/>
      <c r="AN3862" s="148"/>
      <c r="AO3862" s="148"/>
      <c r="AP3862" s="148"/>
      <c r="AQ3862" s="148"/>
      <c r="AR3862" s="149"/>
      <c r="AS3862" s="150"/>
      <c r="AT3862" s="151"/>
      <c r="AU3862" s="151"/>
      <c r="AV3862" s="151"/>
      <c r="AW3862" s="151"/>
      <c r="AX3862" s="152"/>
      <c r="AY3862" s="2"/>
      <c r="AZ3862" s="2"/>
      <c r="BA3862" s="2"/>
      <c r="BB3862" s="2"/>
      <c r="BC3862" s="2"/>
      <c r="BD3862" s="2"/>
      <c r="BE3862" s="2"/>
      <c r="BF3862" s="2"/>
      <c r="BG3862" s="2"/>
      <c r="BH3862" s="2"/>
      <c r="BI3862" s="2"/>
      <c r="BJ3862" s="2"/>
      <c r="BK3862" s="2"/>
      <c r="BL3862" s="2"/>
      <c r="BM3862" s="2"/>
      <c r="BN3862" s="2"/>
      <c r="BO3862" s="2"/>
      <c r="BP3862" s="2"/>
      <c r="BQ3862" s="2"/>
      <c r="BR3862" s="2"/>
      <c r="BS3862" s="2"/>
      <c r="BT3862" s="2"/>
      <c r="BU3862" s="2"/>
      <c r="BV3862" s="2"/>
      <c r="BW3862" s="2"/>
      <c r="BX3862" s="2"/>
      <c r="BY3862" s="2"/>
      <c r="BZ3862" s="2"/>
      <c r="CA3862" s="2"/>
      <c r="CB3862" s="2"/>
      <c r="CC3862" s="2"/>
      <c r="CD3862" s="2"/>
      <c r="CE3862" s="2"/>
      <c r="CF3862" s="2"/>
      <c r="CG3862" s="2"/>
      <c r="CH3862" s="2"/>
      <c r="CI3862" s="2"/>
      <c r="CJ3862" s="2"/>
      <c r="CK3862" s="2"/>
      <c r="CL3862" s="2"/>
      <c r="CM3862" s="2"/>
      <c r="CN3862" s="2"/>
      <c r="CO3862" s="2"/>
      <c r="CP3862" s="2"/>
      <c r="CQ3862" s="2"/>
      <c r="CR3862" s="2"/>
      <c r="CS3862" s="2"/>
      <c r="CT3862" s="2"/>
      <c r="CU3862" s="2"/>
      <c r="CV3862" s="2"/>
      <c r="CW3862" s="2"/>
      <c r="CX3862" s="2"/>
      <c r="CY3862" s="2"/>
      <c r="CZ3862" s="2"/>
      <c r="DA3862" s="2"/>
      <c r="DB3862" s="2"/>
      <c r="DC3862" s="2"/>
      <c r="DD3862" s="2"/>
      <c r="DE3862" s="2"/>
      <c r="DF3862" s="2"/>
      <c r="DG3862" s="2"/>
      <c r="DH3862" s="2"/>
      <c r="DI3862" s="2"/>
      <c r="DJ3862" s="2"/>
      <c r="DK3862" s="2"/>
      <c r="DL3862" s="2"/>
      <c r="DM3862" s="2"/>
      <c r="DN3862" s="2"/>
      <c r="DO3862" s="2"/>
      <c r="DP3862" s="2"/>
      <c r="DQ3862" s="2"/>
      <c r="DR3862" s="2"/>
      <c r="DS3862" s="2"/>
      <c r="DT3862" s="2"/>
      <c r="DU3862" s="2"/>
      <c r="DV3862" s="2"/>
      <c r="DW3862" s="2"/>
      <c r="DX3862" s="2"/>
      <c r="DY3862" s="2"/>
      <c r="DZ3862" s="2"/>
      <c r="EA3862" s="2"/>
      <c r="EB3862" s="2"/>
      <c r="EC3862" s="2"/>
      <c r="ED3862" s="2"/>
      <c r="EE3862" s="2"/>
      <c r="EF3862" s="2"/>
      <c r="EG3862" s="2"/>
      <c r="EH3862" s="2"/>
      <c r="EI3862" s="2"/>
      <c r="EJ3862" s="2"/>
      <c r="EK3862" s="2"/>
      <c r="EL3862" s="2"/>
      <c r="EM3862" s="2"/>
      <c r="EN3862" s="2"/>
      <c r="EO3862" s="2"/>
      <c r="EP3862" s="2"/>
      <c r="EQ3862" s="2"/>
      <c r="ER3862" s="2"/>
      <c r="ES3862" s="2"/>
      <c r="ET3862" s="2"/>
      <c r="EU3862" s="2"/>
      <c r="EV3862" s="2"/>
      <c r="EW3862" s="2"/>
      <c r="EX3862" s="2"/>
      <c r="EY3862" s="2"/>
      <c r="EZ3862" s="2"/>
      <c r="FA3862" s="2"/>
      <c r="FB3862" s="2"/>
      <c r="FC3862" s="2"/>
      <c r="FD3862" s="2"/>
      <c r="FE3862" s="2"/>
      <c r="FF3862" s="2"/>
      <c r="FG3862" s="2"/>
      <c r="FH3862" s="2"/>
      <c r="FI3862" s="2"/>
      <c r="FJ3862" s="2"/>
      <c r="FK3862" s="2"/>
      <c r="FL3862" s="2"/>
      <c r="FM3862" s="2"/>
      <c r="FN3862" s="2"/>
      <c r="FO3862" s="2"/>
      <c r="FP3862" s="2"/>
      <c r="FQ3862" s="2"/>
      <c r="FR3862" s="2"/>
      <c r="FS3862" s="2"/>
      <c r="FT3862" s="2"/>
      <c r="FU3862" s="2"/>
      <c r="FV3862" s="2"/>
      <c r="FW3862" s="2"/>
      <c r="FX3862" s="2"/>
      <c r="FY3862" s="2"/>
      <c r="FZ3862" s="2"/>
      <c r="GA3862" s="2"/>
      <c r="GB3862" s="2"/>
      <c r="GC3862" s="2"/>
      <c r="GD3862" s="2"/>
      <c r="GE3862" s="2"/>
      <c r="GF3862" s="2"/>
      <c r="GG3862" s="2"/>
      <c r="GH3862" s="2"/>
      <c r="GI3862" s="2"/>
      <c r="GJ3862" s="2"/>
      <c r="GK3862" s="2"/>
      <c r="GL3862" s="2"/>
      <c r="GM3862" s="2"/>
      <c r="GN3862" s="2"/>
      <c r="GO3862" s="2"/>
      <c r="GP3862" s="2"/>
      <c r="GQ3862" s="2"/>
      <c r="GR3862" s="2"/>
      <c r="GS3862" s="2"/>
      <c r="GT3862" s="2"/>
      <c r="GU3862" s="2"/>
      <c r="GV3862" s="2"/>
      <c r="GW3862" s="2"/>
      <c r="GX3862" s="2"/>
      <c r="GY3862" s="2"/>
      <c r="GZ3862" s="2"/>
      <c r="HA3862" s="2"/>
      <c r="HB3862" s="2"/>
      <c r="HC3862" s="2"/>
      <c r="HD3862" s="2"/>
      <c r="HE3862" s="2"/>
      <c r="HF3862" s="2"/>
      <c r="HG3862" s="2"/>
      <c r="HH3862" s="2"/>
      <c r="HI3862" s="2"/>
      <c r="HJ3862" s="2"/>
      <c r="HK3862" s="2"/>
      <c r="HL3862" s="2"/>
      <c r="HM3862" s="2"/>
      <c r="HN3862" s="2"/>
      <c r="HO3862" s="2"/>
      <c r="HP3862" s="2"/>
      <c r="HQ3862" s="2"/>
      <c r="HR3862" s="2"/>
      <c r="HS3862" s="2"/>
      <c r="HT3862" s="2"/>
      <c r="HU3862" s="2"/>
      <c r="HV3862" s="2"/>
      <c r="HW3862" s="2"/>
      <c r="HX3862" s="2"/>
      <c r="HY3862" s="2"/>
      <c r="HZ3862" s="2"/>
      <c r="IA3862" s="2"/>
      <c r="IB3862" s="2"/>
      <c r="IC3862" s="2"/>
      <c r="ID3862" s="2"/>
      <c r="IE3862" s="2"/>
      <c r="IF3862" s="2"/>
      <c r="IG3862" s="2"/>
      <c r="IH3862" s="2"/>
      <c r="II3862" s="2"/>
      <c r="IJ3862" s="2"/>
      <c r="IK3862" s="2"/>
      <c r="IL3862" s="2"/>
      <c r="IM3862" s="2"/>
      <c r="IN3862" s="2"/>
      <c r="IO3862" s="2"/>
      <c r="IP3862" s="2"/>
      <c r="IQ3862" s="2"/>
    </row>
    <row r="3864" spans="1:251" ht="19.2">
      <c r="A3864" s="1" t="s">
        <v>0</v>
      </c>
      <c r="AW3864" s="3"/>
      <c r="AX3864" s="4"/>
      <c r="AY3864" s="3"/>
    </row>
    <row r="3866" spans="1:251" ht="18">
      <c r="B3866" s="153" t="s">
        <v>8</v>
      </c>
      <c r="C3866" s="154"/>
      <c r="D3866" s="154"/>
      <c r="E3866" s="154"/>
      <c r="F3866" s="154"/>
      <c r="G3866" s="154"/>
      <c r="H3866" s="154"/>
      <c r="I3866" s="154"/>
      <c r="J3866" s="154"/>
      <c r="K3866" s="154"/>
      <c r="L3866" s="154"/>
      <c r="M3866" s="154"/>
      <c r="N3866" s="154"/>
      <c r="O3866" s="154"/>
      <c r="P3866" s="154"/>
      <c r="Q3866" s="154"/>
      <c r="R3866" s="154"/>
      <c r="S3866" s="154"/>
      <c r="T3866" s="154"/>
      <c r="U3866" s="154"/>
      <c r="V3866" s="154"/>
      <c r="W3866" s="154"/>
      <c r="X3866" s="154"/>
      <c r="Y3866" s="154"/>
      <c r="Z3866" s="154"/>
      <c r="AA3866" s="154"/>
      <c r="AB3866" s="154"/>
      <c r="AC3866" s="154"/>
      <c r="AD3866" s="154"/>
      <c r="AE3866" s="154"/>
      <c r="AF3866" s="154"/>
      <c r="AG3866" s="154"/>
      <c r="AH3866" s="154"/>
      <c r="AI3866" s="154"/>
      <c r="AJ3866" s="154"/>
      <c r="AK3866" s="154"/>
      <c r="AL3866" s="154"/>
      <c r="AM3866" s="154"/>
      <c r="AN3866" s="154"/>
      <c r="AO3866" s="154"/>
      <c r="AP3866" s="154"/>
      <c r="AQ3866" s="154"/>
      <c r="AR3866" s="154"/>
      <c r="AS3866" s="154"/>
      <c r="AT3866" s="154"/>
      <c r="AU3866" s="154"/>
      <c r="AV3866" s="154"/>
      <c r="AW3866" s="154"/>
      <c r="AX3866" s="154"/>
    </row>
    <row r="3867" spans="1:251">
      <c r="Z3867" s="5"/>
      <c r="AD3867" s="5"/>
      <c r="AE3867" s="5"/>
      <c r="AF3867" s="5"/>
      <c r="AG3867" s="5"/>
      <c r="AH3867" s="5"/>
      <c r="AI3867" s="5"/>
      <c r="AO3867" s="5"/>
    </row>
    <row r="3868" spans="1:251" ht="13.8" thickBot="1">
      <c r="Z3868" s="5"/>
      <c r="AD3868" s="5"/>
      <c r="AE3868" s="5"/>
      <c r="AF3868" s="5"/>
      <c r="AG3868" s="5"/>
      <c r="AH3868" s="5"/>
      <c r="AI3868" s="5"/>
      <c r="AO3868" s="5"/>
      <c r="DI3868" s="6"/>
    </row>
    <row r="3869" spans="1:251" ht="24.75" customHeight="1" thickBot="1">
      <c r="B3869" s="155" t="s">
        <v>1</v>
      </c>
      <c r="C3869" s="156"/>
      <c r="D3869" s="156"/>
      <c r="E3869" s="156"/>
      <c r="F3869" s="156"/>
      <c r="G3869" s="156"/>
      <c r="H3869" s="157" t="s">
        <v>438</v>
      </c>
      <c r="I3869" s="158"/>
      <c r="J3869" s="158"/>
      <c r="K3869" s="158"/>
      <c r="L3869" s="158"/>
      <c r="M3869" s="158"/>
      <c r="N3869" s="158"/>
      <c r="O3869" s="158"/>
      <c r="P3869" s="158"/>
      <c r="Q3869" s="158"/>
      <c r="R3869" s="158"/>
      <c r="S3869" s="158"/>
      <c r="T3869" s="158"/>
      <c r="U3869" s="158"/>
      <c r="V3869" s="158"/>
      <c r="W3869" s="158"/>
      <c r="X3869" s="158"/>
      <c r="Y3869" s="158"/>
      <c r="Z3869" s="158"/>
      <c r="AA3869" s="158"/>
      <c r="AB3869" s="158"/>
      <c r="AC3869" s="158"/>
      <c r="AD3869" s="158"/>
      <c r="AE3869" s="158"/>
      <c r="AF3869" s="158"/>
      <c r="AG3869" s="158"/>
      <c r="AH3869" s="158"/>
      <c r="AI3869" s="158"/>
      <c r="AJ3869" s="158"/>
      <c r="AK3869" s="158"/>
      <c r="AL3869" s="158"/>
      <c r="AM3869" s="158"/>
      <c r="AN3869" s="158"/>
      <c r="AO3869" s="158"/>
      <c r="AP3869" s="158"/>
      <c r="AQ3869" s="158"/>
      <c r="AR3869" s="158"/>
      <c r="AS3869" s="158"/>
      <c r="AT3869" s="158"/>
      <c r="AU3869" s="158"/>
      <c r="AV3869" s="158"/>
      <c r="AW3869" s="158"/>
      <c r="AX3869" s="159"/>
      <c r="DI3869" s="6"/>
    </row>
    <row r="3870" spans="1:251" ht="14.4">
      <c r="B3870" s="7"/>
      <c r="C3870" s="7"/>
      <c r="D3870" s="7"/>
      <c r="E3870" s="7"/>
      <c r="F3870" s="7"/>
      <c r="G3870" s="7"/>
      <c r="H3870" s="8"/>
      <c r="I3870" s="8"/>
      <c r="J3870" s="8"/>
      <c r="K3870" s="8"/>
      <c r="L3870" s="9"/>
      <c r="M3870" s="9"/>
      <c r="N3870" s="9"/>
      <c r="O3870" s="9"/>
      <c r="P3870" s="8"/>
      <c r="Q3870" s="8"/>
      <c r="R3870" s="8"/>
      <c r="S3870" s="8"/>
      <c r="T3870" s="8"/>
      <c r="U3870" s="8"/>
      <c r="V3870" s="10"/>
      <c r="W3870" s="10"/>
      <c r="X3870" s="10"/>
      <c r="Y3870" s="10"/>
      <c r="Z3870" s="10"/>
      <c r="AA3870" s="10"/>
      <c r="AB3870" s="10"/>
      <c r="AC3870" s="10"/>
      <c r="AD3870" s="10"/>
      <c r="AE3870" s="10"/>
      <c r="AF3870" s="10"/>
      <c r="AG3870" s="10"/>
      <c r="AH3870" s="10"/>
      <c r="AI3870" s="10"/>
      <c r="AJ3870" s="10"/>
      <c r="AK3870" s="10"/>
      <c r="AL3870" s="10"/>
      <c r="AM3870" s="10"/>
      <c r="AN3870" s="10"/>
      <c r="AO3870" s="10"/>
      <c r="AP3870" s="10"/>
      <c r="AQ3870" s="10"/>
      <c r="AR3870" s="10"/>
      <c r="AS3870" s="10"/>
      <c r="AT3870" s="10"/>
      <c r="AU3870" s="10"/>
      <c r="AV3870" s="10"/>
      <c r="AW3870" s="10"/>
      <c r="AX3870" s="10"/>
      <c r="DI3870" s="6"/>
    </row>
    <row r="3871" spans="1:251" ht="15" thickBot="1">
      <c r="A3871" s="11"/>
      <c r="B3871" s="10" t="s">
        <v>2</v>
      </c>
      <c r="C3871" s="8"/>
      <c r="D3871" s="8"/>
      <c r="E3871" s="8"/>
      <c r="F3871" s="8"/>
      <c r="G3871" s="8"/>
      <c r="H3871" s="8"/>
      <c r="I3871" s="8"/>
      <c r="J3871" s="8"/>
      <c r="K3871" s="8"/>
      <c r="L3871" s="9"/>
      <c r="M3871" s="9"/>
      <c r="N3871" s="9"/>
      <c r="O3871" s="9"/>
      <c r="P3871" s="8"/>
      <c r="Q3871" s="8"/>
      <c r="R3871" s="8"/>
      <c r="S3871" s="8"/>
      <c r="T3871" s="8"/>
      <c r="U3871" s="8"/>
      <c r="V3871" s="10"/>
      <c r="W3871" s="10"/>
      <c r="X3871" s="10"/>
      <c r="Y3871" s="10"/>
      <c r="Z3871" s="10"/>
      <c r="AA3871" s="10"/>
      <c r="AB3871" s="10"/>
      <c r="AC3871" s="10"/>
      <c r="AD3871" s="10"/>
      <c r="AE3871" s="10"/>
      <c r="AF3871" s="10"/>
      <c r="AG3871" s="10"/>
      <c r="AH3871" s="10"/>
      <c r="AI3871" s="10"/>
      <c r="AJ3871" s="10"/>
      <c r="AK3871" s="10"/>
      <c r="AL3871" s="10"/>
      <c r="AM3871" s="10"/>
      <c r="AN3871" s="10"/>
      <c r="AO3871" s="10"/>
      <c r="AP3871" s="10"/>
      <c r="AQ3871" s="10"/>
      <c r="AR3871" s="10"/>
      <c r="AS3871" s="10"/>
      <c r="AT3871" s="10"/>
      <c r="AU3871" s="10"/>
      <c r="AV3871" s="10"/>
      <c r="AW3871" s="10"/>
      <c r="AX3871" s="10"/>
      <c r="DI3871" s="6"/>
    </row>
    <row r="3872" spans="1:251" ht="14.4">
      <c r="A3872" s="8"/>
      <c r="B3872" s="12"/>
      <c r="C3872" s="7"/>
      <c r="D3872" s="7"/>
      <c r="E3872" s="7"/>
      <c r="F3872" s="7"/>
      <c r="G3872" s="7"/>
      <c r="H3872" s="7"/>
      <c r="I3872" s="7"/>
      <c r="J3872" s="7"/>
      <c r="K3872" s="7"/>
      <c r="L3872" s="13"/>
      <c r="M3872" s="13"/>
      <c r="N3872" s="13"/>
      <c r="O3872" s="13"/>
      <c r="P3872" s="7"/>
      <c r="Q3872" s="7"/>
      <c r="R3872" s="7"/>
      <c r="S3872" s="7"/>
      <c r="T3872" s="7"/>
      <c r="U3872" s="7"/>
      <c r="V3872" s="14"/>
      <c r="W3872" s="14"/>
      <c r="X3872" s="14"/>
      <c r="Y3872" s="14"/>
      <c r="Z3872" s="14"/>
      <c r="AA3872" s="14"/>
      <c r="AB3872" s="14"/>
      <c r="AC3872" s="14"/>
      <c r="AD3872" s="14"/>
      <c r="AE3872" s="14"/>
      <c r="AF3872" s="14"/>
      <c r="AG3872" s="14"/>
      <c r="AH3872" s="14"/>
      <c r="AI3872" s="14"/>
      <c r="AJ3872" s="14"/>
      <c r="AK3872" s="14"/>
      <c r="AL3872" s="14"/>
      <c r="AM3872" s="14"/>
      <c r="AN3872" s="14"/>
      <c r="AO3872" s="14"/>
      <c r="AP3872" s="14"/>
      <c r="AQ3872" s="14"/>
      <c r="AR3872" s="14"/>
      <c r="AS3872" s="14"/>
      <c r="AT3872" s="14"/>
      <c r="AU3872" s="14"/>
      <c r="AV3872" s="14"/>
      <c r="AW3872" s="14"/>
      <c r="AX3872" s="15"/>
    </row>
    <row r="3873" spans="1:113" ht="12" customHeight="1">
      <c r="A3873" s="8"/>
      <c r="B3873" s="160" t="s">
        <v>439</v>
      </c>
      <c r="C3873" s="161"/>
      <c r="D3873" s="161"/>
      <c r="E3873" s="161"/>
      <c r="F3873" s="161"/>
      <c r="G3873" s="161"/>
      <c r="H3873" s="161"/>
      <c r="I3873" s="161"/>
      <c r="J3873" s="161"/>
      <c r="K3873" s="161"/>
      <c r="L3873" s="161"/>
      <c r="M3873" s="161"/>
      <c r="N3873" s="161"/>
      <c r="O3873" s="161"/>
      <c r="P3873" s="161"/>
      <c r="Q3873" s="161"/>
      <c r="R3873" s="161"/>
      <c r="S3873" s="161"/>
      <c r="T3873" s="161"/>
      <c r="U3873" s="161"/>
      <c r="V3873" s="161"/>
      <c r="W3873" s="161"/>
      <c r="X3873" s="161"/>
      <c r="Y3873" s="161"/>
      <c r="Z3873" s="161"/>
      <c r="AA3873" s="161"/>
      <c r="AB3873" s="161"/>
      <c r="AC3873" s="161"/>
      <c r="AD3873" s="161"/>
      <c r="AE3873" s="161"/>
      <c r="AF3873" s="161"/>
      <c r="AG3873" s="161"/>
      <c r="AH3873" s="161"/>
      <c r="AI3873" s="161"/>
      <c r="AJ3873" s="161"/>
      <c r="AK3873" s="161"/>
      <c r="AL3873" s="161"/>
      <c r="AM3873" s="161"/>
      <c r="AN3873" s="161"/>
      <c r="AO3873" s="161"/>
      <c r="AP3873" s="161"/>
      <c r="AQ3873" s="161"/>
      <c r="AR3873" s="161"/>
      <c r="AS3873" s="161"/>
      <c r="AT3873" s="161"/>
      <c r="AU3873" s="161"/>
      <c r="AV3873" s="161"/>
      <c r="AW3873" s="161"/>
      <c r="AX3873" s="162"/>
    </row>
    <row r="3874" spans="1:113" ht="12" customHeight="1">
      <c r="A3874" s="8"/>
      <c r="B3874" s="160"/>
      <c r="C3874" s="161"/>
      <c r="D3874" s="161"/>
      <c r="E3874" s="161"/>
      <c r="F3874" s="161"/>
      <c r="G3874" s="161"/>
      <c r="H3874" s="161"/>
      <c r="I3874" s="161"/>
      <c r="J3874" s="161"/>
      <c r="K3874" s="161"/>
      <c r="L3874" s="161"/>
      <c r="M3874" s="161"/>
      <c r="N3874" s="161"/>
      <c r="O3874" s="161"/>
      <c r="P3874" s="161"/>
      <c r="Q3874" s="161"/>
      <c r="R3874" s="161"/>
      <c r="S3874" s="161"/>
      <c r="T3874" s="161"/>
      <c r="U3874" s="161"/>
      <c r="V3874" s="161"/>
      <c r="W3874" s="161"/>
      <c r="X3874" s="161"/>
      <c r="Y3874" s="161"/>
      <c r="Z3874" s="161"/>
      <c r="AA3874" s="161"/>
      <c r="AB3874" s="161"/>
      <c r="AC3874" s="161"/>
      <c r="AD3874" s="161"/>
      <c r="AE3874" s="161"/>
      <c r="AF3874" s="161"/>
      <c r="AG3874" s="161"/>
      <c r="AH3874" s="161"/>
      <c r="AI3874" s="161"/>
      <c r="AJ3874" s="161"/>
      <c r="AK3874" s="161"/>
      <c r="AL3874" s="161"/>
      <c r="AM3874" s="161"/>
      <c r="AN3874" s="161"/>
      <c r="AO3874" s="161"/>
      <c r="AP3874" s="161"/>
      <c r="AQ3874" s="161"/>
      <c r="AR3874" s="161"/>
      <c r="AS3874" s="161"/>
      <c r="AT3874" s="161"/>
      <c r="AU3874" s="161"/>
      <c r="AV3874" s="161"/>
      <c r="AW3874" s="161"/>
      <c r="AX3874" s="162"/>
      <c r="BC3874" s="16"/>
    </row>
    <row r="3875" spans="1:113" ht="12" customHeight="1">
      <c r="A3875" s="8"/>
      <c r="B3875" s="160"/>
      <c r="C3875" s="161"/>
      <c r="D3875" s="161"/>
      <c r="E3875" s="161"/>
      <c r="F3875" s="161"/>
      <c r="G3875" s="161"/>
      <c r="H3875" s="161"/>
      <c r="I3875" s="161"/>
      <c r="J3875" s="161"/>
      <c r="K3875" s="161"/>
      <c r="L3875" s="161"/>
      <c r="M3875" s="161"/>
      <c r="N3875" s="161"/>
      <c r="O3875" s="161"/>
      <c r="P3875" s="161"/>
      <c r="Q3875" s="161"/>
      <c r="R3875" s="161"/>
      <c r="S3875" s="161"/>
      <c r="T3875" s="161"/>
      <c r="U3875" s="161"/>
      <c r="V3875" s="161"/>
      <c r="W3875" s="161"/>
      <c r="X3875" s="161"/>
      <c r="Y3875" s="161"/>
      <c r="Z3875" s="161"/>
      <c r="AA3875" s="161"/>
      <c r="AB3875" s="161"/>
      <c r="AC3875" s="161"/>
      <c r="AD3875" s="161"/>
      <c r="AE3875" s="161"/>
      <c r="AF3875" s="161"/>
      <c r="AG3875" s="161"/>
      <c r="AH3875" s="161"/>
      <c r="AI3875" s="161"/>
      <c r="AJ3875" s="161"/>
      <c r="AK3875" s="161"/>
      <c r="AL3875" s="161"/>
      <c r="AM3875" s="161"/>
      <c r="AN3875" s="161"/>
      <c r="AO3875" s="161"/>
      <c r="AP3875" s="161"/>
      <c r="AQ3875" s="161"/>
      <c r="AR3875" s="161"/>
      <c r="AS3875" s="161"/>
      <c r="AT3875" s="161"/>
      <c r="AU3875" s="161"/>
      <c r="AV3875" s="161"/>
      <c r="AW3875" s="161"/>
      <c r="AX3875" s="162"/>
    </row>
    <row r="3876" spans="1:113" ht="12" customHeight="1">
      <c r="A3876" s="8"/>
      <c r="B3876" s="160"/>
      <c r="C3876" s="161"/>
      <c r="D3876" s="161"/>
      <c r="E3876" s="161"/>
      <c r="F3876" s="161"/>
      <c r="G3876" s="161"/>
      <c r="H3876" s="161"/>
      <c r="I3876" s="161"/>
      <c r="J3876" s="161"/>
      <c r="K3876" s="161"/>
      <c r="L3876" s="161"/>
      <c r="M3876" s="161"/>
      <c r="N3876" s="161"/>
      <c r="O3876" s="161"/>
      <c r="P3876" s="161"/>
      <c r="Q3876" s="161"/>
      <c r="R3876" s="161"/>
      <c r="S3876" s="161"/>
      <c r="T3876" s="161"/>
      <c r="U3876" s="161"/>
      <c r="V3876" s="161"/>
      <c r="W3876" s="161"/>
      <c r="X3876" s="161"/>
      <c r="Y3876" s="161"/>
      <c r="Z3876" s="161"/>
      <c r="AA3876" s="161"/>
      <c r="AB3876" s="161"/>
      <c r="AC3876" s="161"/>
      <c r="AD3876" s="161"/>
      <c r="AE3876" s="161"/>
      <c r="AF3876" s="161"/>
      <c r="AG3876" s="161"/>
      <c r="AH3876" s="161"/>
      <c r="AI3876" s="161"/>
      <c r="AJ3876" s="161"/>
      <c r="AK3876" s="161"/>
      <c r="AL3876" s="161"/>
      <c r="AM3876" s="161"/>
      <c r="AN3876" s="161"/>
      <c r="AO3876" s="161"/>
      <c r="AP3876" s="161"/>
      <c r="AQ3876" s="161"/>
      <c r="AR3876" s="161"/>
      <c r="AS3876" s="161"/>
      <c r="AT3876" s="161"/>
      <c r="AU3876" s="161"/>
      <c r="AV3876" s="161"/>
      <c r="AW3876" s="161"/>
      <c r="AX3876" s="162"/>
    </row>
    <row r="3877" spans="1:113" ht="12" customHeight="1">
      <c r="A3877" s="8"/>
      <c r="B3877" s="160"/>
      <c r="C3877" s="161"/>
      <c r="D3877" s="161"/>
      <c r="E3877" s="161"/>
      <c r="F3877" s="161"/>
      <c r="G3877" s="161"/>
      <c r="H3877" s="161"/>
      <c r="I3877" s="161"/>
      <c r="J3877" s="161"/>
      <c r="K3877" s="161"/>
      <c r="L3877" s="161"/>
      <c r="M3877" s="161"/>
      <c r="N3877" s="161"/>
      <c r="O3877" s="161"/>
      <c r="P3877" s="161"/>
      <c r="Q3877" s="161"/>
      <c r="R3877" s="161"/>
      <c r="S3877" s="161"/>
      <c r="T3877" s="161"/>
      <c r="U3877" s="161"/>
      <c r="V3877" s="161"/>
      <c r="W3877" s="161"/>
      <c r="X3877" s="161"/>
      <c r="Y3877" s="161"/>
      <c r="Z3877" s="161"/>
      <c r="AA3877" s="161"/>
      <c r="AB3877" s="161"/>
      <c r="AC3877" s="161"/>
      <c r="AD3877" s="161"/>
      <c r="AE3877" s="161"/>
      <c r="AF3877" s="161"/>
      <c r="AG3877" s="161"/>
      <c r="AH3877" s="161"/>
      <c r="AI3877" s="161"/>
      <c r="AJ3877" s="161"/>
      <c r="AK3877" s="161"/>
      <c r="AL3877" s="161"/>
      <c r="AM3877" s="161"/>
      <c r="AN3877" s="161"/>
      <c r="AO3877" s="161"/>
      <c r="AP3877" s="161"/>
      <c r="AQ3877" s="161"/>
      <c r="AR3877" s="161"/>
      <c r="AS3877" s="161"/>
      <c r="AT3877" s="161"/>
      <c r="AU3877" s="161"/>
      <c r="AV3877" s="161"/>
      <c r="AW3877" s="161"/>
      <c r="AX3877" s="162"/>
    </row>
    <row r="3878" spans="1:113" ht="15" thickBot="1">
      <c r="A3878" s="17"/>
      <c r="B3878" s="18"/>
      <c r="C3878" s="19"/>
      <c r="D3878" s="19"/>
      <c r="E3878" s="19"/>
      <c r="F3878" s="19"/>
      <c r="G3878" s="19"/>
      <c r="H3878" s="19"/>
      <c r="I3878" s="19"/>
      <c r="J3878" s="19"/>
      <c r="K3878" s="19"/>
      <c r="L3878" s="19"/>
      <c r="M3878" s="19"/>
      <c r="N3878" s="19"/>
      <c r="O3878" s="19"/>
      <c r="P3878" s="19"/>
      <c r="Q3878" s="19"/>
      <c r="R3878" s="19"/>
      <c r="S3878" s="19"/>
      <c r="T3878" s="19"/>
      <c r="U3878" s="19"/>
      <c r="V3878" s="19"/>
      <c r="W3878" s="19"/>
      <c r="X3878" s="19"/>
      <c r="Y3878" s="19"/>
      <c r="Z3878" s="19"/>
      <c r="AA3878" s="19"/>
      <c r="AB3878" s="19"/>
      <c r="AC3878" s="19"/>
      <c r="AD3878" s="19"/>
      <c r="AE3878" s="19"/>
      <c r="AF3878" s="19"/>
      <c r="AG3878" s="19"/>
      <c r="AH3878" s="19"/>
      <c r="AI3878" s="19"/>
      <c r="AJ3878" s="19"/>
      <c r="AK3878" s="19"/>
      <c r="AL3878" s="19"/>
      <c r="AM3878" s="19"/>
      <c r="AN3878" s="19"/>
      <c r="AO3878" s="19"/>
      <c r="AP3878" s="19"/>
      <c r="AQ3878" s="19"/>
      <c r="AR3878" s="19"/>
      <c r="AS3878" s="19"/>
      <c r="AT3878" s="19"/>
      <c r="AU3878" s="19"/>
      <c r="AV3878" s="19"/>
      <c r="AW3878" s="19"/>
      <c r="AX3878" s="20"/>
    </row>
    <row r="3879" spans="1:113">
      <c r="B3879" s="21"/>
    </row>
    <row r="3880" spans="1:113" ht="15" thickBot="1">
      <c r="A3880" s="11"/>
      <c r="B3880" s="10" t="s">
        <v>3</v>
      </c>
      <c r="C3880" s="8"/>
      <c r="D3880" s="8"/>
      <c r="E3880" s="8"/>
      <c r="F3880" s="8"/>
      <c r="G3880" s="8"/>
      <c r="H3880" s="8"/>
      <c r="I3880" s="8"/>
      <c r="J3880" s="8"/>
      <c r="K3880" s="8"/>
      <c r="L3880" s="9"/>
      <c r="M3880" s="9"/>
      <c r="N3880" s="9"/>
      <c r="O3880" s="9"/>
      <c r="P3880" s="8"/>
      <c r="Q3880" s="8"/>
      <c r="R3880" s="8"/>
      <c r="S3880" s="8"/>
      <c r="T3880" s="8"/>
      <c r="U3880" s="8"/>
      <c r="V3880" s="10"/>
      <c r="W3880" s="10"/>
      <c r="X3880" s="10"/>
      <c r="Y3880" s="10"/>
      <c r="Z3880" s="10"/>
      <c r="AA3880" s="10"/>
      <c r="AB3880" s="10"/>
      <c r="AC3880" s="10"/>
      <c r="AD3880" s="10"/>
      <c r="AE3880" s="10"/>
      <c r="AF3880" s="10"/>
      <c r="AG3880" s="10"/>
      <c r="AH3880" s="10"/>
      <c r="AI3880" s="10"/>
      <c r="AJ3880" s="10"/>
      <c r="AK3880" s="10"/>
      <c r="AL3880" s="10"/>
      <c r="AM3880" s="10"/>
      <c r="AN3880" s="10"/>
      <c r="AO3880" s="10"/>
      <c r="AP3880" s="10"/>
      <c r="AQ3880" s="10"/>
      <c r="AR3880" s="10"/>
      <c r="AS3880" s="10"/>
      <c r="AT3880" s="10"/>
      <c r="AU3880" s="10"/>
      <c r="AV3880" s="10"/>
      <c r="AW3880" s="10"/>
      <c r="AX3880" s="10"/>
      <c r="DI3880" s="6"/>
    </row>
    <row r="3881" spans="1:113" ht="14.4">
      <c r="A3881" s="8"/>
      <c r="B3881" s="12"/>
      <c r="C3881" s="7"/>
      <c r="D3881" s="7"/>
      <c r="E3881" s="7"/>
      <c r="F3881" s="7"/>
      <c r="G3881" s="7"/>
      <c r="H3881" s="7"/>
      <c r="I3881" s="7"/>
      <c r="J3881" s="7"/>
      <c r="K3881" s="7"/>
      <c r="L3881" s="13"/>
      <c r="M3881" s="13"/>
      <c r="N3881" s="13"/>
      <c r="O3881" s="13"/>
      <c r="P3881" s="7"/>
      <c r="Q3881" s="7"/>
      <c r="R3881" s="7"/>
      <c r="S3881" s="7"/>
      <c r="T3881" s="7"/>
      <c r="U3881" s="7"/>
      <c r="V3881" s="14"/>
      <c r="W3881" s="14"/>
      <c r="X3881" s="14"/>
      <c r="Y3881" s="14"/>
      <c r="Z3881" s="14"/>
      <c r="AA3881" s="14"/>
      <c r="AB3881" s="14"/>
      <c r="AC3881" s="14"/>
      <c r="AD3881" s="14"/>
      <c r="AE3881" s="14"/>
      <c r="AF3881" s="14"/>
      <c r="AG3881" s="14"/>
      <c r="AH3881" s="14"/>
      <c r="AI3881" s="14"/>
      <c r="AJ3881" s="14"/>
      <c r="AK3881" s="14"/>
      <c r="AL3881" s="14"/>
      <c r="AM3881" s="14"/>
      <c r="AN3881" s="14"/>
      <c r="AO3881" s="14"/>
      <c r="AP3881" s="14"/>
      <c r="AQ3881" s="14"/>
      <c r="AR3881" s="14"/>
      <c r="AS3881" s="14"/>
      <c r="AT3881" s="14"/>
      <c r="AU3881" s="14"/>
      <c r="AV3881" s="14"/>
      <c r="AW3881" s="14"/>
      <c r="AX3881" s="15"/>
    </row>
    <row r="3882" spans="1:113" ht="12" customHeight="1">
      <c r="A3882" s="8"/>
      <c r="B3882" s="160" t="s">
        <v>440</v>
      </c>
      <c r="C3882" s="161"/>
      <c r="D3882" s="161"/>
      <c r="E3882" s="161"/>
      <c r="F3882" s="161"/>
      <c r="G3882" s="161"/>
      <c r="H3882" s="161"/>
      <c r="I3882" s="161"/>
      <c r="J3882" s="161"/>
      <c r="K3882" s="161"/>
      <c r="L3882" s="161"/>
      <c r="M3882" s="161"/>
      <c r="N3882" s="161"/>
      <c r="O3882" s="161"/>
      <c r="P3882" s="161"/>
      <c r="Q3882" s="161"/>
      <c r="R3882" s="161"/>
      <c r="S3882" s="161"/>
      <c r="T3882" s="161"/>
      <c r="U3882" s="161"/>
      <c r="V3882" s="161"/>
      <c r="W3882" s="161"/>
      <c r="X3882" s="161"/>
      <c r="Y3882" s="161"/>
      <c r="Z3882" s="161"/>
      <c r="AA3882" s="161"/>
      <c r="AB3882" s="161"/>
      <c r="AC3882" s="161"/>
      <c r="AD3882" s="161"/>
      <c r="AE3882" s="161"/>
      <c r="AF3882" s="161"/>
      <c r="AG3882" s="161"/>
      <c r="AH3882" s="161"/>
      <c r="AI3882" s="161"/>
      <c r="AJ3882" s="161"/>
      <c r="AK3882" s="161"/>
      <c r="AL3882" s="161"/>
      <c r="AM3882" s="161"/>
      <c r="AN3882" s="161"/>
      <c r="AO3882" s="161"/>
      <c r="AP3882" s="161"/>
      <c r="AQ3882" s="161"/>
      <c r="AR3882" s="161"/>
      <c r="AS3882" s="161"/>
      <c r="AT3882" s="161"/>
      <c r="AU3882" s="161"/>
      <c r="AV3882" s="161"/>
      <c r="AW3882" s="161"/>
      <c r="AX3882" s="162"/>
    </row>
    <row r="3883" spans="1:113" ht="12" customHeight="1">
      <c r="A3883" s="8"/>
      <c r="B3883" s="160"/>
      <c r="C3883" s="161"/>
      <c r="D3883" s="161"/>
      <c r="E3883" s="161"/>
      <c r="F3883" s="161"/>
      <c r="G3883" s="161"/>
      <c r="H3883" s="161"/>
      <c r="I3883" s="161"/>
      <c r="J3883" s="161"/>
      <c r="K3883" s="161"/>
      <c r="L3883" s="161"/>
      <c r="M3883" s="161"/>
      <c r="N3883" s="161"/>
      <c r="O3883" s="161"/>
      <c r="P3883" s="161"/>
      <c r="Q3883" s="161"/>
      <c r="R3883" s="161"/>
      <c r="S3883" s="161"/>
      <c r="T3883" s="161"/>
      <c r="U3883" s="161"/>
      <c r="V3883" s="161"/>
      <c r="W3883" s="161"/>
      <c r="X3883" s="161"/>
      <c r="Y3883" s="161"/>
      <c r="Z3883" s="161"/>
      <c r="AA3883" s="161"/>
      <c r="AB3883" s="161"/>
      <c r="AC3883" s="161"/>
      <c r="AD3883" s="161"/>
      <c r="AE3883" s="161"/>
      <c r="AF3883" s="161"/>
      <c r="AG3883" s="161"/>
      <c r="AH3883" s="161"/>
      <c r="AI3883" s="161"/>
      <c r="AJ3883" s="161"/>
      <c r="AK3883" s="161"/>
      <c r="AL3883" s="161"/>
      <c r="AM3883" s="161"/>
      <c r="AN3883" s="161"/>
      <c r="AO3883" s="161"/>
      <c r="AP3883" s="161"/>
      <c r="AQ3883" s="161"/>
      <c r="AR3883" s="161"/>
      <c r="AS3883" s="161"/>
      <c r="AT3883" s="161"/>
      <c r="AU3883" s="161"/>
      <c r="AV3883" s="161"/>
      <c r="AW3883" s="161"/>
      <c r="AX3883" s="162"/>
      <c r="BC3883" s="16"/>
    </row>
    <row r="3884" spans="1:113" ht="12" customHeight="1">
      <c r="A3884" s="8"/>
      <c r="B3884" s="160"/>
      <c r="C3884" s="161"/>
      <c r="D3884" s="161"/>
      <c r="E3884" s="161"/>
      <c r="F3884" s="161"/>
      <c r="G3884" s="161"/>
      <c r="H3884" s="161"/>
      <c r="I3884" s="161"/>
      <c r="J3884" s="161"/>
      <c r="K3884" s="161"/>
      <c r="L3884" s="161"/>
      <c r="M3884" s="161"/>
      <c r="N3884" s="161"/>
      <c r="O3884" s="161"/>
      <c r="P3884" s="161"/>
      <c r="Q3884" s="161"/>
      <c r="R3884" s="161"/>
      <c r="S3884" s="161"/>
      <c r="T3884" s="161"/>
      <c r="U3884" s="161"/>
      <c r="V3884" s="161"/>
      <c r="W3884" s="161"/>
      <c r="X3884" s="161"/>
      <c r="Y3884" s="161"/>
      <c r="Z3884" s="161"/>
      <c r="AA3884" s="161"/>
      <c r="AB3884" s="161"/>
      <c r="AC3884" s="161"/>
      <c r="AD3884" s="161"/>
      <c r="AE3884" s="161"/>
      <c r="AF3884" s="161"/>
      <c r="AG3884" s="161"/>
      <c r="AH3884" s="161"/>
      <c r="AI3884" s="161"/>
      <c r="AJ3884" s="161"/>
      <c r="AK3884" s="161"/>
      <c r="AL3884" s="161"/>
      <c r="AM3884" s="161"/>
      <c r="AN3884" s="161"/>
      <c r="AO3884" s="161"/>
      <c r="AP3884" s="161"/>
      <c r="AQ3884" s="161"/>
      <c r="AR3884" s="161"/>
      <c r="AS3884" s="161"/>
      <c r="AT3884" s="161"/>
      <c r="AU3884" s="161"/>
      <c r="AV3884" s="161"/>
      <c r="AW3884" s="161"/>
      <c r="AX3884" s="162"/>
    </row>
    <row r="3885" spans="1:113" ht="12" customHeight="1">
      <c r="A3885" s="8"/>
      <c r="B3885" s="160"/>
      <c r="C3885" s="161"/>
      <c r="D3885" s="161"/>
      <c r="E3885" s="161"/>
      <c r="F3885" s="161"/>
      <c r="G3885" s="161"/>
      <c r="H3885" s="161"/>
      <c r="I3885" s="161"/>
      <c r="J3885" s="161"/>
      <c r="K3885" s="161"/>
      <c r="L3885" s="161"/>
      <c r="M3885" s="161"/>
      <c r="N3885" s="161"/>
      <c r="O3885" s="161"/>
      <c r="P3885" s="161"/>
      <c r="Q3885" s="161"/>
      <c r="R3885" s="161"/>
      <c r="S3885" s="161"/>
      <c r="T3885" s="161"/>
      <c r="U3885" s="161"/>
      <c r="V3885" s="161"/>
      <c r="W3885" s="161"/>
      <c r="X3885" s="161"/>
      <c r="Y3885" s="161"/>
      <c r="Z3885" s="161"/>
      <c r="AA3885" s="161"/>
      <c r="AB3885" s="161"/>
      <c r="AC3885" s="161"/>
      <c r="AD3885" s="161"/>
      <c r="AE3885" s="161"/>
      <c r="AF3885" s="161"/>
      <c r="AG3885" s="161"/>
      <c r="AH3885" s="161"/>
      <c r="AI3885" s="161"/>
      <c r="AJ3885" s="161"/>
      <c r="AK3885" s="161"/>
      <c r="AL3885" s="161"/>
      <c r="AM3885" s="161"/>
      <c r="AN3885" s="161"/>
      <c r="AO3885" s="161"/>
      <c r="AP3885" s="161"/>
      <c r="AQ3885" s="161"/>
      <c r="AR3885" s="161"/>
      <c r="AS3885" s="161"/>
      <c r="AT3885" s="161"/>
      <c r="AU3885" s="161"/>
      <c r="AV3885" s="161"/>
      <c r="AW3885" s="161"/>
      <c r="AX3885" s="162"/>
    </row>
    <row r="3886" spans="1:113" ht="12" customHeight="1">
      <c r="A3886" s="8"/>
      <c r="B3886" s="160"/>
      <c r="C3886" s="161"/>
      <c r="D3886" s="161"/>
      <c r="E3886" s="161"/>
      <c r="F3886" s="161"/>
      <c r="G3886" s="161"/>
      <c r="H3886" s="161"/>
      <c r="I3886" s="161"/>
      <c r="J3886" s="161"/>
      <c r="K3886" s="161"/>
      <c r="L3886" s="161"/>
      <c r="M3886" s="161"/>
      <c r="N3886" s="161"/>
      <c r="O3886" s="161"/>
      <c r="P3886" s="161"/>
      <c r="Q3886" s="161"/>
      <c r="R3886" s="161"/>
      <c r="S3886" s="161"/>
      <c r="T3886" s="161"/>
      <c r="U3886" s="161"/>
      <c r="V3886" s="161"/>
      <c r="W3886" s="161"/>
      <c r="X3886" s="161"/>
      <c r="Y3886" s="161"/>
      <c r="Z3886" s="161"/>
      <c r="AA3886" s="161"/>
      <c r="AB3886" s="161"/>
      <c r="AC3886" s="161"/>
      <c r="AD3886" s="161"/>
      <c r="AE3886" s="161"/>
      <c r="AF3886" s="161"/>
      <c r="AG3886" s="161"/>
      <c r="AH3886" s="161"/>
      <c r="AI3886" s="161"/>
      <c r="AJ3886" s="161"/>
      <c r="AK3886" s="161"/>
      <c r="AL3886" s="161"/>
      <c r="AM3886" s="161"/>
      <c r="AN3886" s="161"/>
      <c r="AO3886" s="161"/>
      <c r="AP3886" s="161"/>
      <c r="AQ3886" s="161"/>
      <c r="AR3886" s="161"/>
      <c r="AS3886" s="161"/>
      <c r="AT3886" s="161"/>
      <c r="AU3886" s="161"/>
      <c r="AV3886" s="161"/>
      <c r="AW3886" s="161"/>
      <c r="AX3886" s="162"/>
    </row>
    <row r="3887" spans="1:113" ht="15" thickBot="1">
      <c r="A3887" s="17"/>
      <c r="B3887" s="18"/>
      <c r="C3887" s="19"/>
      <c r="D3887" s="19"/>
      <c r="E3887" s="19"/>
      <c r="F3887" s="19"/>
      <c r="G3887" s="19"/>
      <c r="H3887" s="19"/>
      <c r="I3887" s="19"/>
      <c r="J3887" s="19"/>
      <c r="K3887" s="19"/>
      <c r="L3887" s="19"/>
      <c r="M3887" s="19"/>
      <c r="N3887" s="19"/>
      <c r="O3887" s="19"/>
      <c r="P3887" s="19"/>
      <c r="Q3887" s="19"/>
      <c r="R3887" s="19"/>
      <c r="S3887" s="19"/>
      <c r="T3887" s="19"/>
      <c r="U3887" s="19"/>
      <c r="V3887" s="19"/>
      <c r="W3887" s="19"/>
      <c r="X3887" s="19"/>
      <c r="Y3887" s="19"/>
      <c r="Z3887" s="19"/>
      <c r="AA3887" s="19"/>
      <c r="AB3887" s="19"/>
      <c r="AC3887" s="19"/>
      <c r="AD3887" s="19"/>
      <c r="AE3887" s="19"/>
      <c r="AF3887" s="19"/>
      <c r="AG3887" s="19"/>
      <c r="AH3887" s="19"/>
      <c r="AI3887" s="19"/>
      <c r="AJ3887" s="19"/>
      <c r="AK3887" s="19"/>
      <c r="AL3887" s="19"/>
      <c r="AM3887" s="19"/>
      <c r="AN3887" s="19"/>
      <c r="AO3887" s="19"/>
      <c r="AP3887" s="19"/>
      <c r="AQ3887" s="19"/>
      <c r="AR3887" s="19"/>
      <c r="AS3887" s="19"/>
      <c r="AT3887" s="19"/>
      <c r="AU3887" s="19"/>
      <c r="AV3887" s="19"/>
      <c r="AW3887" s="19"/>
      <c r="AX3887" s="20"/>
    </row>
    <row r="3888" spans="1:113">
      <c r="B3888" s="21"/>
    </row>
    <row r="3889" spans="1:251" ht="14.4">
      <c r="B3889" s="10" t="s">
        <v>4</v>
      </c>
      <c r="C3889" s="8"/>
      <c r="D3889" s="8"/>
      <c r="E3889" s="8"/>
      <c r="F3889" s="8"/>
      <c r="G3889" s="8"/>
      <c r="H3889" s="8"/>
      <c r="I3889" s="8"/>
      <c r="J3889" s="8"/>
      <c r="K3889" s="8"/>
      <c r="L3889" s="9"/>
      <c r="M3889" s="9"/>
      <c r="N3889" s="9"/>
      <c r="O3889" s="9"/>
      <c r="P3889" s="8"/>
      <c r="Q3889" s="8"/>
      <c r="R3889" s="8"/>
      <c r="S3889" s="8"/>
      <c r="T3889" s="8"/>
      <c r="U3889" s="8"/>
      <c r="V3889" s="10"/>
      <c r="W3889" s="10"/>
      <c r="X3889" s="10"/>
      <c r="Y3889" s="10"/>
      <c r="Z3889" s="10"/>
      <c r="AA3889" s="10"/>
      <c r="AB3889" s="10"/>
      <c r="AC3889" s="10"/>
      <c r="AD3889" s="10"/>
      <c r="AE3889" s="10"/>
      <c r="AF3889" s="10"/>
      <c r="AG3889" s="10"/>
      <c r="AH3889" s="10"/>
      <c r="AI3889" s="10"/>
      <c r="AJ3889" s="10"/>
      <c r="AK3889" s="10"/>
      <c r="AL3889" s="10"/>
      <c r="AM3889" s="10"/>
      <c r="AN3889" s="10"/>
      <c r="AO3889" s="10"/>
      <c r="AP3889" s="10"/>
      <c r="AQ3889" s="10"/>
      <c r="AR3889" s="10"/>
      <c r="AS3889" s="10"/>
      <c r="AT3889" s="10"/>
      <c r="AU3889" s="10"/>
      <c r="AV3889" s="10"/>
      <c r="AW3889" s="10"/>
      <c r="AX3889" s="10"/>
    </row>
    <row r="3890" spans="1:251" ht="15" thickBot="1">
      <c r="B3890" s="8"/>
      <c r="C3890" s="8"/>
      <c r="D3890" s="8"/>
      <c r="E3890" s="8"/>
      <c r="F3890" s="8"/>
      <c r="G3890" s="8"/>
      <c r="H3890" s="8"/>
      <c r="I3890" s="8"/>
      <c r="J3890" s="8"/>
      <c r="K3890" s="8"/>
      <c r="L3890" s="9"/>
      <c r="M3890" s="9"/>
      <c r="N3890" s="9"/>
      <c r="O3890" s="9"/>
      <c r="P3890" s="8"/>
      <c r="Q3890" s="8"/>
      <c r="R3890" s="8"/>
      <c r="S3890" s="8"/>
      <c r="T3890" s="8"/>
      <c r="U3890" s="8"/>
      <c r="V3890" s="10"/>
      <c r="W3890" s="10"/>
      <c r="X3890" s="10"/>
      <c r="Y3890" s="10"/>
      <c r="Z3890" s="10"/>
      <c r="AA3890" s="10"/>
      <c r="AB3890" s="10"/>
      <c r="AC3890" s="10"/>
      <c r="AD3890" s="10"/>
      <c r="AE3890" s="10"/>
      <c r="AF3890" s="10"/>
      <c r="AG3890" s="10"/>
      <c r="AH3890" s="10"/>
      <c r="AI3890" s="10"/>
      <c r="AJ3890" s="10"/>
      <c r="AK3890" s="10"/>
      <c r="AL3890" s="10"/>
      <c r="AM3890" s="10"/>
      <c r="AN3890" s="10"/>
      <c r="AO3890" s="10"/>
      <c r="AP3890" s="10"/>
      <c r="AQ3890" s="10"/>
      <c r="AR3890" s="10"/>
      <c r="AS3890" s="10"/>
      <c r="AT3890" s="10"/>
      <c r="AU3890" s="10"/>
      <c r="AV3890" s="10"/>
      <c r="AW3890" s="10"/>
      <c r="AX3890" s="22" t="s">
        <v>5</v>
      </c>
    </row>
    <row r="3891" spans="1:251" s="16" customFormat="1" ht="13.5" customHeight="1">
      <c r="A3891" s="8"/>
      <c r="B3891" s="163" t="s">
        <v>6</v>
      </c>
      <c r="C3891" s="164"/>
      <c r="D3891" s="164"/>
      <c r="E3891" s="164"/>
      <c r="F3891" s="164"/>
      <c r="G3891" s="164"/>
      <c r="H3891" s="164"/>
      <c r="I3891" s="164"/>
      <c r="J3891" s="164"/>
      <c r="K3891" s="164"/>
      <c r="L3891" s="164"/>
      <c r="M3891" s="164"/>
      <c r="N3891" s="164"/>
      <c r="O3891" s="164"/>
      <c r="P3891" s="164"/>
      <c r="Q3891" s="164"/>
      <c r="R3891" s="164"/>
      <c r="S3891" s="164"/>
      <c r="T3891" s="164"/>
      <c r="U3891" s="164"/>
      <c r="V3891" s="164"/>
      <c r="W3891" s="164"/>
      <c r="X3891" s="164"/>
      <c r="Y3891" s="164"/>
      <c r="Z3891" s="165"/>
      <c r="AA3891" s="169" t="s">
        <v>9</v>
      </c>
      <c r="AB3891" s="164"/>
      <c r="AC3891" s="164"/>
      <c r="AD3891" s="164"/>
      <c r="AE3891" s="164"/>
      <c r="AF3891" s="164"/>
      <c r="AG3891" s="164"/>
      <c r="AH3891" s="164"/>
      <c r="AI3891" s="165"/>
      <c r="AJ3891" s="169" t="s">
        <v>10</v>
      </c>
      <c r="AK3891" s="164"/>
      <c r="AL3891" s="164"/>
      <c r="AM3891" s="164"/>
      <c r="AN3891" s="164"/>
      <c r="AO3891" s="164"/>
      <c r="AP3891" s="164"/>
      <c r="AQ3891" s="164"/>
      <c r="AR3891" s="165"/>
      <c r="AS3891" s="169" t="s">
        <v>7</v>
      </c>
      <c r="AT3891" s="164"/>
      <c r="AU3891" s="164"/>
      <c r="AV3891" s="164"/>
      <c r="AW3891" s="164"/>
      <c r="AX3891" s="171"/>
      <c r="AY3891" s="2"/>
      <c r="AZ3891" s="2"/>
      <c r="BA3891" s="2"/>
      <c r="BB3891" s="2"/>
      <c r="BC3891" s="2"/>
      <c r="BD3891" s="2"/>
      <c r="BE3891" s="2"/>
      <c r="BF3891" s="2"/>
      <c r="BG3891" s="2"/>
      <c r="BH3891" s="2"/>
      <c r="BI3891" s="2"/>
      <c r="BJ3891" s="2"/>
      <c r="BK3891" s="2"/>
      <c r="BL3891" s="2"/>
      <c r="BM3891" s="2"/>
      <c r="BN3891" s="2"/>
      <c r="BO3891" s="2"/>
      <c r="BP3891" s="2"/>
      <c r="BQ3891" s="2"/>
      <c r="BR3891" s="2"/>
      <c r="BS3891" s="2"/>
      <c r="BT3891" s="2"/>
      <c r="BU3891" s="2"/>
      <c r="BV3891" s="2"/>
      <c r="BW3891" s="2"/>
      <c r="BX3891" s="2"/>
      <c r="BY3891" s="2"/>
      <c r="BZ3891" s="2"/>
      <c r="CA3891" s="2"/>
      <c r="CB3891" s="2"/>
      <c r="CC3891" s="2"/>
      <c r="CD3891" s="2"/>
      <c r="CE3891" s="2"/>
      <c r="CF3891" s="2"/>
      <c r="CG3891" s="2"/>
      <c r="CH3891" s="2"/>
      <c r="CI3891" s="2"/>
      <c r="CJ3891" s="2"/>
      <c r="CK3891" s="2"/>
      <c r="CL3891" s="2"/>
      <c r="CM3891" s="2"/>
      <c r="CN3891" s="2"/>
      <c r="CO3891" s="2"/>
      <c r="CP3891" s="2"/>
      <c r="CQ3891" s="2"/>
      <c r="CR3891" s="2"/>
      <c r="CS3891" s="2"/>
      <c r="CT3891" s="2"/>
      <c r="CU3891" s="2"/>
      <c r="CV3891" s="2"/>
      <c r="CW3891" s="2"/>
      <c r="CX3891" s="2"/>
      <c r="CY3891" s="2"/>
      <c r="CZ3891" s="2"/>
      <c r="DA3891" s="2"/>
      <c r="DB3891" s="2"/>
      <c r="DC3891" s="2"/>
      <c r="DD3891" s="2"/>
      <c r="DE3891" s="2"/>
      <c r="DF3891" s="2"/>
      <c r="DG3891" s="2"/>
      <c r="DH3891" s="2"/>
      <c r="DI3891" s="2"/>
      <c r="DJ3891" s="2"/>
      <c r="DK3891" s="2"/>
      <c r="DL3891" s="2"/>
      <c r="DM3891" s="2"/>
      <c r="DN3891" s="2"/>
      <c r="DO3891" s="2"/>
      <c r="DP3891" s="2"/>
      <c r="DQ3891" s="2"/>
      <c r="DR3891" s="2"/>
      <c r="DS3891" s="2"/>
      <c r="DT3891" s="2"/>
      <c r="DU3891" s="2"/>
      <c r="DV3891" s="2"/>
      <c r="DW3891" s="2"/>
      <c r="DX3891" s="2"/>
      <c r="DY3891" s="2"/>
      <c r="DZ3891" s="2"/>
      <c r="EA3891" s="2"/>
      <c r="EB3891" s="2"/>
      <c r="EC3891" s="2"/>
      <c r="ED3891" s="2"/>
      <c r="EE3891" s="2"/>
      <c r="EF3891" s="2"/>
      <c r="EG3891" s="2"/>
      <c r="EH3891" s="2"/>
      <c r="EI3891" s="2"/>
      <c r="EJ3891" s="2"/>
      <c r="EK3891" s="2"/>
      <c r="EL3891" s="2"/>
      <c r="EM3891" s="2"/>
      <c r="EN3891" s="2"/>
      <c r="EO3891" s="2"/>
      <c r="EP3891" s="2"/>
      <c r="EQ3891" s="2"/>
      <c r="ER3891" s="2"/>
      <c r="ES3891" s="2"/>
      <c r="ET3891" s="2"/>
      <c r="EU3891" s="2"/>
      <c r="EV3891" s="2"/>
      <c r="EW3891" s="2"/>
      <c r="EX3891" s="2"/>
      <c r="EY3891" s="2"/>
      <c r="EZ3891" s="2"/>
      <c r="FA3891" s="2"/>
      <c r="FB3891" s="2"/>
      <c r="FC3891" s="2"/>
      <c r="FD3891" s="2"/>
      <c r="FE3891" s="2"/>
      <c r="FF3891" s="2"/>
      <c r="FG3891" s="2"/>
      <c r="FH3891" s="2"/>
      <c r="FI3891" s="2"/>
      <c r="FJ3891" s="2"/>
      <c r="FK3891" s="2"/>
      <c r="FL3891" s="2"/>
      <c r="FM3891" s="2"/>
      <c r="FN3891" s="2"/>
      <c r="FO3891" s="2"/>
      <c r="FP3891" s="2"/>
      <c r="FQ3891" s="2"/>
      <c r="FR3891" s="2"/>
      <c r="FS3891" s="2"/>
      <c r="FT3891" s="2"/>
      <c r="FU3891" s="2"/>
      <c r="FV3891" s="2"/>
      <c r="FW3891" s="2"/>
      <c r="FX3891" s="2"/>
      <c r="FY3891" s="2"/>
      <c r="FZ3891" s="2"/>
      <c r="GA3891" s="2"/>
      <c r="GB3891" s="2"/>
      <c r="GC3891" s="2"/>
      <c r="GD3891" s="2"/>
      <c r="GE3891" s="2"/>
      <c r="GF3891" s="2"/>
      <c r="GG3891" s="2"/>
      <c r="GH3891" s="2"/>
      <c r="GI3891" s="2"/>
      <c r="GJ3891" s="2"/>
      <c r="GK3891" s="2"/>
      <c r="GL3891" s="2"/>
      <c r="GM3891" s="2"/>
      <c r="GN3891" s="2"/>
      <c r="GO3891" s="2"/>
      <c r="GP3891" s="2"/>
      <c r="GQ3891" s="2"/>
      <c r="GR3891" s="2"/>
      <c r="GS3891" s="2"/>
      <c r="GT3891" s="2"/>
      <c r="GU3891" s="2"/>
      <c r="GV3891" s="2"/>
      <c r="GW3891" s="2"/>
      <c r="GX3891" s="2"/>
      <c r="GY3891" s="2"/>
      <c r="GZ3891" s="2"/>
      <c r="HA3891" s="2"/>
      <c r="HB3891" s="2"/>
      <c r="HC3891" s="2"/>
      <c r="HD3891" s="2"/>
      <c r="HE3891" s="2"/>
      <c r="HF3891" s="2"/>
      <c r="HG3891" s="2"/>
      <c r="HH3891" s="2"/>
      <c r="HI3891" s="2"/>
      <c r="HJ3891" s="2"/>
      <c r="HK3891" s="2"/>
      <c r="HL3891" s="2"/>
      <c r="HM3891" s="2"/>
      <c r="HN3891" s="2"/>
      <c r="HO3891" s="2"/>
      <c r="HP3891" s="2"/>
      <c r="HQ3891" s="2"/>
      <c r="HR3891" s="2"/>
      <c r="HS3891" s="2"/>
      <c r="HT3891" s="2"/>
      <c r="HU3891" s="2"/>
      <c r="HV3891" s="2"/>
      <c r="HW3891" s="2"/>
      <c r="HX3891" s="2"/>
      <c r="HY3891" s="2"/>
      <c r="HZ3891" s="2"/>
      <c r="IA3891" s="2"/>
      <c r="IB3891" s="2"/>
      <c r="IC3891" s="2"/>
      <c r="ID3891" s="2"/>
      <c r="IE3891" s="2"/>
      <c r="IF3891" s="2"/>
      <c r="IG3891" s="2"/>
      <c r="IH3891" s="2"/>
      <c r="II3891" s="2"/>
      <c r="IJ3891" s="2"/>
      <c r="IK3891" s="2"/>
      <c r="IL3891" s="2"/>
      <c r="IM3891" s="2"/>
      <c r="IN3891" s="2"/>
      <c r="IO3891" s="2"/>
      <c r="IP3891" s="2"/>
      <c r="IQ3891" s="2"/>
    </row>
    <row r="3892" spans="1:251" s="16" customFormat="1">
      <c r="A3892" s="8"/>
      <c r="B3892" s="166"/>
      <c r="C3892" s="167"/>
      <c r="D3892" s="167"/>
      <c r="E3892" s="167"/>
      <c r="F3892" s="167"/>
      <c r="G3892" s="167"/>
      <c r="H3892" s="167"/>
      <c r="I3892" s="167"/>
      <c r="J3892" s="167"/>
      <c r="K3892" s="167"/>
      <c r="L3892" s="167"/>
      <c r="M3892" s="167"/>
      <c r="N3892" s="167"/>
      <c r="O3892" s="167"/>
      <c r="P3892" s="167"/>
      <c r="Q3892" s="167"/>
      <c r="R3892" s="167"/>
      <c r="S3892" s="167"/>
      <c r="T3892" s="167"/>
      <c r="U3892" s="167"/>
      <c r="V3892" s="167"/>
      <c r="W3892" s="167"/>
      <c r="X3892" s="167"/>
      <c r="Y3892" s="167"/>
      <c r="Z3892" s="168"/>
      <c r="AA3892" s="170"/>
      <c r="AB3892" s="167"/>
      <c r="AC3892" s="167"/>
      <c r="AD3892" s="167"/>
      <c r="AE3892" s="167"/>
      <c r="AF3892" s="167"/>
      <c r="AG3892" s="167"/>
      <c r="AH3892" s="167"/>
      <c r="AI3892" s="168"/>
      <c r="AJ3892" s="170"/>
      <c r="AK3892" s="167"/>
      <c r="AL3892" s="167"/>
      <c r="AM3892" s="167"/>
      <c r="AN3892" s="167"/>
      <c r="AO3892" s="167"/>
      <c r="AP3892" s="167"/>
      <c r="AQ3892" s="167"/>
      <c r="AR3892" s="168"/>
      <c r="AS3892" s="170"/>
      <c r="AT3892" s="167"/>
      <c r="AU3892" s="167"/>
      <c r="AV3892" s="167"/>
      <c r="AW3892" s="167"/>
      <c r="AX3892" s="172"/>
      <c r="AY3892" s="2"/>
      <c r="AZ3892" s="2"/>
      <c r="BA3892" s="2"/>
      <c r="BB3892" s="23"/>
      <c r="BC3892" s="24"/>
      <c r="BE3892" s="2"/>
      <c r="BF3892" s="2"/>
      <c r="BG3892" s="2"/>
      <c r="BH3892" s="2"/>
      <c r="BI3892" s="2"/>
      <c r="BJ3892" s="2"/>
      <c r="BK3892" s="2"/>
      <c r="BL3892" s="2"/>
      <c r="BM3892" s="2"/>
      <c r="BN3892" s="2"/>
      <c r="BO3892" s="2"/>
      <c r="BP3892" s="2"/>
      <c r="BQ3892" s="2"/>
      <c r="BR3892" s="2"/>
      <c r="BS3892" s="2"/>
      <c r="BT3892" s="2"/>
      <c r="BU3892" s="2"/>
      <c r="BV3892" s="2"/>
      <c r="BW3892" s="2"/>
      <c r="BX3892" s="2"/>
      <c r="BY3892" s="2"/>
      <c r="BZ3892" s="2"/>
      <c r="CA3892" s="2"/>
      <c r="CB3892" s="2"/>
      <c r="CC3892" s="2"/>
      <c r="CD3892" s="2"/>
      <c r="CE3892" s="2"/>
      <c r="CF3892" s="2"/>
      <c r="CG3892" s="2"/>
      <c r="CH3892" s="2"/>
      <c r="CI3892" s="2"/>
      <c r="CJ3892" s="2"/>
      <c r="CK3892" s="2"/>
      <c r="CL3892" s="2"/>
      <c r="CM3892" s="2"/>
      <c r="CN3892" s="2"/>
      <c r="CO3892" s="2"/>
      <c r="CP3892" s="2"/>
      <c r="CQ3892" s="2"/>
      <c r="CR3892" s="2"/>
      <c r="CS3892" s="2"/>
      <c r="CT3892" s="2"/>
      <c r="CU3892" s="2"/>
      <c r="CV3892" s="2"/>
      <c r="CW3892" s="2"/>
      <c r="CX3892" s="2"/>
      <c r="CY3892" s="2"/>
      <c r="CZ3892" s="2"/>
      <c r="DA3892" s="2"/>
      <c r="DB3892" s="2"/>
      <c r="DC3892" s="2"/>
      <c r="DD3892" s="2"/>
      <c r="DE3892" s="2"/>
      <c r="DF3892" s="2"/>
      <c r="DG3892" s="2"/>
      <c r="DH3892" s="2"/>
      <c r="DI3892" s="2"/>
      <c r="DJ3892" s="2"/>
      <c r="DK3892" s="2"/>
      <c r="DL3892" s="2"/>
      <c r="DM3892" s="2"/>
      <c r="DN3892" s="2"/>
      <c r="DO3892" s="2"/>
      <c r="DP3892" s="2"/>
      <c r="DQ3892" s="2"/>
      <c r="DR3892" s="2"/>
      <c r="DS3892" s="2"/>
      <c r="DT3892" s="2"/>
      <c r="DU3892" s="2"/>
      <c r="DV3892" s="2"/>
      <c r="DW3892" s="2"/>
      <c r="DX3892" s="2"/>
      <c r="DY3892" s="2"/>
      <c r="DZ3892" s="2"/>
      <c r="EA3892" s="2"/>
      <c r="EB3892" s="2"/>
      <c r="EC3892" s="2"/>
      <c r="ED3892" s="2"/>
      <c r="EE3892" s="2"/>
      <c r="EF3892" s="2"/>
      <c r="EG3892" s="2"/>
      <c r="EH3892" s="2"/>
      <c r="EI3892" s="2"/>
      <c r="EJ3892" s="2"/>
      <c r="EK3892" s="2"/>
      <c r="EL3892" s="2"/>
      <c r="EM3892" s="2"/>
      <c r="EN3892" s="2"/>
      <c r="EO3892" s="2"/>
      <c r="EP3892" s="2"/>
      <c r="EQ3892" s="2"/>
      <c r="ER3892" s="2"/>
      <c r="ES3892" s="2"/>
      <c r="ET3892" s="2"/>
      <c r="EU3892" s="2"/>
      <c r="EV3892" s="2"/>
      <c r="EW3892" s="2"/>
      <c r="EX3892" s="2"/>
      <c r="EY3892" s="2"/>
      <c r="EZ3892" s="2"/>
      <c r="FA3892" s="2"/>
      <c r="FB3892" s="2"/>
      <c r="FC3892" s="2"/>
      <c r="FD3892" s="2"/>
      <c r="FE3892" s="2"/>
      <c r="FF3892" s="2"/>
      <c r="FG3892" s="2"/>
      <c r="FH3892" s="2"/>
      <c r="FI3892" s="2"/>
      <c r="FJ3892" s="2"/>
      <c r="FK3892" s="2"/>
      <c r="FL3892" s="2"/>
      <c r="FM3892" s="2"/>
      <c r="FN3892" s="2"/>
      <c r="FO3892" s="2"/>
      <c r="FP3892" s="2"/>
      <c r="FQ3892" s="2"/>
      <c r="FR3892" s="2"/>
      <c r="FS3892" s="2"/>
      <c r="FT3892" s="2"/>
      <c r="FU3892" s="2"/>
      <c r="FV3892" s="2"/>
      <c r="FW3892" s="2"/>
      <c r="FX3892" s="2"/>
      <c r="FY3892" s="2"/>
      <c r="FZ3892" s="2"/>
      <c r="GA3892" s="2"/>
      <c r="GB3892" s="2"/>
      <c r="GC3892" s="2"/>
      <c r="GD3892" s="2"/>
      <c r="GE3892" s="2"/>
      <c r="GF3892" s="2"/>
      <c r="GG3892" s="2"/>
      <c r="GH3892" s="2"/>
      <c r="GI3892" s="2"/>
      <c r="GJ3892" s="2"/>
      <c r="GK3892" s="2"/>
      <c r="GL3892" s="2"/>
      <c r="GM3892" s="2"/>
      <c r="GN3892" s="2"/>
      <c r="GO3892" s="2"/>
      <c r="GP3892" s="2"/>
      <c r="GQ3892" s="2"/>
      <c r="GR3892" s="2"/>
      <c r="GS3892" s="2"/>
      <c r="GT3892" s="2"/>
      <c r="GU3892" s="2"/>
      <c r="GV3892" s="2"/>
      <c r="GW3892" s="2"/>
      <c r="GX3892" s="2"/>
      <c r="GY3892" s="2"/>
      <c r="GZ3892" s="2"/>
      <c r="HA3892" s="2"/>
      <c r="HB3892" s="2"/>
      <c r="HC3892" s="2"/>
      <c r="HD3892" s="2"/>
      <c r="HE3892" s="2"/>
      <c r="HF3892" s="2"/>
      <c r="HG3892" s="2"/>
      <c r="HH3892" s="2"/>
      <c r="HI3892" s="2"/>
      <c r="HJ3892" s="2"/>
      <c r="HK3892" s="2"/>
      <c r="HL3892" s="2"/>
      <c r="HM3892" s="2"/>
      <c r="HN3892" s="2"/>
      <c r="HO3892" s="2"/>
      <c r="HP3892" s="2"/>
      <c r="HQ3892" s="2"/>
      <c r="HR3892" s="2"/>
      <c r="HS3892" s="2"/>
      <c r="HT3892" s="2"/>
      <c r="HU3892" s="2"/>
      <c r="HV3892" s="2"/>
      <c r="HW3892" s="2"/>
      <c r="HX3892" s="2"/>
      <c r="HY3892" s="2"/>
      <c r="HZ3892" s="2"/>
      <c r="IA3892" s="2"/>
      <c r="IB3892" s="2"/>
      <c r="IC3892" s="2"/>
      <c r="ID3892" s="2"/>
      <c r="IE3892" s="2"/>
      <c r="IF3892" s="2"/>
      <c r="IG3892" s="2"/>
      <c r="IH3892" s="2"/>
      <c r="II3892" s="2"/>
      <c r="IJ3892" s="2"/>
      <c r="IK3892" s="2"/>
      <c r="IL3892" s="2"/>
      <c r="IM3892" s="2"/>
      <c r="IN3892" s="2"/>
      <c r="IO3892" s="2"/>
      <c r="IP3892" s="2"/>
      <c r="IQ3892" s="2"/>
    </row>
    <row r="3893" spans="1:251" s="16" customFormat="1" ht="18.75" customHeight="1">
      <c r="A3893" s="8"/>
      <c r="B3893" s="25"/>
      <c r="C3893" s="135" t="s">
        <v>757</v>
      </c>
      <c r="D3893" s="136"/>
      <c r="E3893" s="136"/>
      <c r="F3893" s="136"/>
      <c r="G3893" s="136"/>
      <c r="H3893" s="136"/>
      <c r="I3893" s="136"/>
      <c r="J3893" s="136"/>
      <c r="K3893" s="136"/>
      <c r="L3893" s="136"/>
      <c r="M3893" s="136"/>
      <c r="N3893" s="136"/>
      <c r="O3893" s="136"/>
      <c r="P3893" s="136"/>
      <c r="Q3893" s="136"/>
      <c r="R3893" s="136"/>
      <c r="S3893" s="136"/>
      <c r="T3893" s="136"/>
      <c r="U3893" s="136"/>
      <c r="V3893" s="136"/>
      <c r="W3893" s="136"/>
      <c r="X3893" s="136"/>
      <c r="Y3893" s="136"/>
      <c r="Z3893" s="137"/>
      <c r="AA3893" s="138">
        <v>268400</v>
      </c>
      <c r="AB3893" s="139"/>
      <c r="AC3893" s="139"/>
      <c r="AD3893" s="139"/>
      <c r="AE3893" s="139"/>
      <c r="AF3893" s="139"/>
      <c r="AG3893" s="139"/>
      <c r="AH3893" s="139"/>
      <c r="AI3893" s="140"/>
      <c r="AJ3893" s="138">
        <v>150600</v>
      </c>
      <c r="AK3893" s="139"/>
      <c r="AL3893" s="139"/>
      <c r="AM3893" s="139"/>
      <c r="AN3893" s="139"/>
      <c r="AO3893" s="139"/>
      <c r="AP3893" s="139"/>
      <c r="AQ3893" s="139"/>
      <c r="AR3893" s="140"/>
      <c r="AS3893" s="141"/>
      <c r="AT3893" s="142"/>
      <c r="AU3893" s="142"/>
      <c r="AV3893" s="142"/>
      <c r="AW3893" s="142"/>
      <c r="AX3893" s="143"/>
      <c r="AY3893" s="2"/>
      <c r="AZ3893" s="2"/>
      <c r="BA3893" s="2"/>
      <c r="BB3893" s="2"/>
      <c r="BC3893" s="2"/>
      <c r="BD3893" s="2"/>
      <c r="BE3893" s="2"/>
      <c r="BF3893" s="2"/>
      <c r="BG3893" s="2"/>
      <c r="BH3893" s="2"/>
      <c r="BI3893" s="2"/>
      <c r="BJ3893" s="2"/>
      <c r="BK3893" s="2"/>
      <c r="BL3893" s="2"/>
      <c r="BM3893" s="2"/>
      <c r="BN3893" s="2"/>
      <c r="BO3893" s="2"/>
      <c r="BP3893" s="2"/>
      <c r="BQ3893" s="2"/>
      <c r="BR3893" s="2"/>
      <c r="BS3893" s="2"/>
      <c r="BT3893" s="2"/>
      <c r="BU3893" s="2"/>
      <c r="BV3893" s="2"/>
      <c r="BW3893" s="2"/>
      <c r="BX3893" s="2"/>
      <c r="BY3893" s="2"/>
      <c r="BZ3893" s="2"/>
      <c r="CA3893" s="2"/>
      <c r="CB3893" s="2"/>
      <c r="CC3893" s="2"/>
      <c r="CD3893" s="2"/>
      <c r="CE3893" s="2"/>
      <c r="CF3893" s="2"/>
      <c r="CG3893" s="2"/>
      <c r="CH3893" s="2"/>
      <c r="CI3893" s="2"/>
      <c r="CJ3893" s="2"/>
      <c r="CK3893" s="2"/>
      <c r="CL3893" s="2"/>
      <c r="CM3893" s="2"/>
      <c r="CN3893" s="2"/>
      <c r="CO3893" s="2"/>
      <c r="CP3893" s="2"/>
      <c r="CQ3893" s="2"/>
      <c r="CR3893" s="2"/>
      <c r="CS3893" s="2"/>
      <c r="CT3893" s="2"/>
      <c r="CU3893" s="2"/>
      <c r="CV3893" s="2"/>
      <c r="CW3893" s="2"/>
      <c r="CX3893" s="2"/>
      <c r="CY3893" s="2"/>
      <c r="CZ3893" s="2"/>
      <c r="DA3893" s="2"/>
      <c r="DB3893" s="2"/>
      <c r="DC3893" s="2"/>
      <c r="DD3893" s="2"/>
      <c r="DE3893" s="2"/>
      <c r="DF3893" s="2"/>
      <c r="DG3893" s="2"/>
      <c r="DH3893" s="2"/>
      <c r="DI3893" s="2"/>
      <c r="DJ3893" s="2"/>
      <c r="DK3893" s="2"/>
      <c r="DL3893" s="2"/>
      <c r="DM3893" s="2"/>
      <c r="DN3893" s="2"/>
      <c r="DO3893" s="2"/>
      <c r="DP3893" s="2"/>
      <c r="DQ3893" s="2"/>
      <c r="DR3893" s="2"/>
      <c r="DS3893" s="2"/>
      <c r="DT3893" s="2"/>
      <c r="DU3893" s="2"/>
      <c r="DV3893" s="2"/>
      <c r="DW3893" s="2"/>
      <c r="DX3893" s="2"/>
      <c r="DY3893" s="2"/>
      <c r="DZ3893" s="2"/>
      <c r="EA3893" s="2"/>
      <c r="EB3893" s="2"/>
      <c r="EC3893" s="2"/>
      <c r="ED3893" s="2"/>
      <c r="EE3893" s="2"/>
      <c r="EF3893" s="2"/>
      <c r="EG3893" s="2"/>
      <c r="EH3893" s="2"/>
      <c r="EI3893" s="2"/>
      <c r="EJ3893" s="2"/>
      <c r="EK3893" s="2"/>
      <c r="EL3893" s="2"/>
      <c r="EM3893" s="2"/>
      <c r="EN3893" s="2"/>
      <c r="EO3893" s="2"/>
      <c r="EP3893" s="2"/>
      <c r="EQ3893" s="2"/>
      <c r="ER3893" s="2"/>
      <c r="ES3893" s="2"/>
      <c r="ET3893" s="2"/>
      <c r="EU3893" s="2"/>
      <c r="EV3893" s="2"/>
      <c r="EW3893" s="2"/>
      <c r="EX3893" s="2"/>
      <c r="EY3893" s="2"/>
      <c r="EZ3893" s="2"/>
      <c r="FA3893" s="2"/>
      <c r="FB3893" s="2"/>
      <c r="FC3893" s="2"/>
      <c r="FD3893" s="2"/>
      <c r="FE3893" s="2"/>
      <c r="FF3893" s="2"/>
      <c r="FG3893" s="2"/>
      <c r="FH3893" s="2"/>
      <c r="FI3893" s="2"/>
      <c r="FJ3893" s="2"/>
      <c r="FK3893" s="2"/>
      <c r="FL3893" s="2"/>
      <c r="FM3893" s="2"/>
      <c r="FN3893" s="2"/>
      <c r="FO3893" s="2"/>
      <c r="FP3893" s="2"/>
      <c r="FQ3893" s="2"/>
      <c r="FR3893" s="2"/>
      <c r="FS3893" s="2"/>
      <c r="FT3893" s="2"/>
      <c r="FU3893" s="2"/>
      <c r="FV3893" s="2"/>
      <c r="FW3893" s="2"/>
      <c r="FX3893" s="2"/>
      <c r="FY3893" s="2"/>
      <c r="FZ3893" s="2"/>
      <c r="GA3893" s="2"/>
      <c r="GB3893" s="2"/>
      <c r="GC3893" s="2"/>
      <c r="GD3893" s="2"/>
      <c r="GE3893" s="2"/>
      <c r="GF3893" s="2"/>
      <c r="GG3893" s="2"/>
      <c r="GH3893" s="2"/>
      <c r="GI3893" s="2"/>
      <c r="GJ3893" s="2"/>
      <c r="GK3893" s="2"/>
      <c r="GL3893" s="2"/>
      <c r="GM3893" s="2"/>
      <c r="GN3893" s="2"/>
      <c r="GO3893" s="2"/>
      <c r="GP3893" s="2"/>
      <c r="GQ3893" s="2"/>
      <c r="GR3893" s="2"/>
      <c r="GS3893" s="2"/>
      <c r="GT3893" s="2"/>
      <c r="GU3893" s="2"/>
      <c r="GV3893" s="2"/>
      <c r="GW3893" s="2"/>
      <c r="GX3893" s="2"/>
      <c r="GY3893" s="2"/>
      <c r="GZ3893" s="2"/>
      <c r="HA3893" s="2"/>
      <c r="HB3893" s="2"/>
      <c r="HC3893" s="2"/>
      <c r="HD3893" s="2"/>
      <c r="HE3893" s="2"/>
      <c r="HF3893" s="2"/>
      <c r="HG3893" s="2"/>
      <c r="HH3893" s="2"/>
      <c r="HI3893" s="2"/>
      <c r="HJ3893" s="2"/>
      <c r="HK3893" s="2"/>
      <c r="HL3893" s="2"/>
      <c r="HM3893" s="2"/>
      <c r="HN3893" s="2"/>
      <c r="HO3893" s="2"/>
      <c r="HP3893" s="2"/>
      <c r="HQ3893" s="2"/>
      <c r="HR3893" s="2"/>
      <c r="HS3893" s="2"/>
      <c r="HT3893" s="2"/>
      <c r="HU3893" s="2"/>
      <c r="HV3893" s="2"/>
      <c r="HW3893" s="2"/>
      <c r="HX3893" s="2"/>
      <c r="HY3893" s="2"/>
      <c r="HZ3893" s="2"/>
      <c r="IA3893" s="2"/>
      <c r="IB3893" s="2"/>
      <c r="IC3893" s="2"/>
      <c r="ID3893" s="2"/>
      <c r="IE3893" s="2"/>
      <c r="IF3893" s="2"/>
      <c r="IG3893" s="2"/>
      <c r="IH3893" s="2"/>
      <c r="II3893" s="2"/>
      <c r="IJ3893" s="2"/>
      <c r="IK3893" s="2"/>
      <c r="IL3893" s="2"/>
      <c r="IM3893" s="2"/>
      <c r="IN3893" s="2"/>
      <c r="IO3893" s="2"/>
      <c r="IP3893" s="2"/>
      <c r="IQ3893" s="2"/>
    </row>
    <row r="3894" spans="1:251" s="16" customFormat="1" ht="18.75" customHeight="1" thickBot="1">
      <c r="A3894" s="17"/>
      <c r="B3894" s="144" t="s">
        <v>11</v>
      </c>
      <c r="C3894" s="145"/>
      <c r="D3894" s="145"/>
      <c r="E3894" s="145"/>
      <c r="F3894" s="145"/>
      <c r="G3894" s="145"/>
      <c r="H3894" s="145"/>
      <c r="I3894" s="145"/>
      <c r="J3894" s="145"/>
      <c r="K3894" s="145"/>
      <c r="L3894" s="145"/>
      <c r="M3894" s="145"/>
      <c r="N3894" s="145"/>
      <c r="O3894" s="145"/>
      <c r="P3894" s="145"/>
      <c r="Q3894" s="145"/>
      <c r="R3894" s="145"/>
      <c r="S3894" s="145"/>
      <c r="T3894" s="145"/>
      <c r="U3894" s="145"/>
      <c r="V3894" s="145"/>
      <c r="W3894" s="145"/>
      <c r="X3894" s="145"/>
      <c r="Y3894" s="145"/>
      <c r="Z3894" s="146"/>
      <c r="AA3894" s="147">
        <f>SUM($AA$3893:$AA$3893)</f>
        <v>268400</v>
      </c>
      <c r="AB3894" s="148"/>
      <c r="AC3894" s="148"/>
      <c r="AD3894" s="148"/>
      <c r="AE3894" s="148"/>
      <c r="AF3894" s="148"/>
      <c r="AG3894" s="148"/>
      <c r="AH3894" s="148"/>
      <c r="AI3894" s="149"/>
      <c r="AJ3894" s="147">
        <f>SUM($AJ$3893:$AJ$3893)</f>
        <v>150600</v>
      </c>
      <c r="AK3894" s="148"/>
      <c r="AL3894" s="148"/>
      <c r="AM3894" s="148"/>
      <c r="AN3894" s="148"/>
      <c r="AO3894" s="148"/>
      <c r="AP3894" s="148"/>
      <c r="AQ3894" s="148"/>
      <c r="AR3894" s="149"/>
      <c r="AS3894" s="150"/>
      <c r="AT3894" s="151"/>
      <c r="AU3894" s="151"/>
      <c r="AV3894" s="151"/>
      <c r="AW3894" s="151"/>
      <c r="AX3894" s="152"/>
      <c r="AY3894" s="2"/>
      <c r="AZ3894" s="2"/>
      <c r="BA3894" s="2"/>
      <c r="BB3894" s="2"/>
      <c r="BC3894" s="2"/>
      <c r="BD3894" s="2"/>
      <c r="BE3894" s="2"/>
      <c r="BF3894" s="2"/>
      <c r="BG3894" s="2"/>
      <c r="BH3894" s="2"/>
      <c r="BI3894" s="2"/>
      <c r="BJ3894" s="2"/>
      <c r="BK3894" s="2"/>
      <c r="BL3894" s="2"/>
      <c r="BM3894" s="2"/>
      <c r="BN3894" s="2"/>
      <c r="BO3894" s="2"/>
      <c r="BP3894" s="2"/>
      <c r="BQ3894" s="2"/>
      <c r="BR3894" s="2"/>
      <c r="BS3894" s="2"/>
      <c r="BT3894" s="2"/>
      <c r="BU3894" s="2"/>
      <c r="BV3894" s="2"/>
      <c r="BW3894" s="2"/>
      <c r="BX3894" s="2"/>
      <c r="BY3894" s="2"/>
      <c r="BZ3894" s="2"/>
      <c r="CA3894" s="2"/>
      <c r="CB3894" s="2"/>
      <c r="CC3894" s="2"/>
      <c r="CD3894" s="2"/>
      <c r="CE3894" s="2"/>
      <c r="CF3894" s="2"/>
      <c r="CG3894" s="2"/>
      <c r="CH3894" s="2"/>
      <c r="CI3894" s="2"/>
      <c r="CJ3894" s="2"/>
      <c r="CK3894" s="2"/>
      <c r="CL3894" s="2"/>
      <c r="CM3894" s="2"/>
      <c r="CN3894" s="2"/>
      <c r="CO3894" s="2"/>
      <c r="CP3894" s="2"/>
      <c r="CQ3894" s="2"/>
      <c r="CR3894" s="2"/>
      <c r="CS3894" s="2"/>
      <c r="CT3894" s="2"/>
      <c r="CU3894" s="2"/>
      <c r="CV3894" s="2"/>
      <c r="CW3894" s="2"/>
      <c r="CX3894" s="2"/>
      <c r="CY3894" s="2"/>
      <c r="CZ3894" s="2"/>
      <c r="DA3894" s="2"/>
      <c r="DB3894" s="2"/>
      <c r="DC3894" s="2"/>
      <c r="DD3894" s="2"/>
      <c r="DE3894" s="2"/>
      <c r="DF3894" s="2"/>
      <c r="DG3894" s="2"/>
      <c r="DH3894" s="2"/>
      <c r="DI3894" s="2"/>
      <c r="DJ3894" s="2"/>
      <c r="DK3894" s="2"/>
      <c r="DL3894" s="2"/>
      <c r="DM3894" s="2"/>
      <c r="DN3894" s="2"/>
      <c r="DO3894" s="2"/>
      <c r="DP3894" s="2"/>
      <c r="DQ3894" s="2"/>
      <c r="DR3894" s="2"/>
      <c r="DS3894" s="2"/>
      <c r="DT3894" s="2"/>
      <c r="DU3894" s="2"/>
      <c r="DV3894" s="2"/>
      <c r="DW3894" s="2"/>
      <c r="DX3894" s="2"/>
      <c r="DY3894" s="2"/>
      <c r="DZ3894" s="2"/>
      <c r="EA3894" s="2"/>
      <c r="EB3894" s="2"/>
      <c r="EC3894" s="2"/>
      <c r="ED3894" s="2"/>
      <c r="EE3894" s="2"/>
      <c r="EF3894" s="2"/>
      <c r="EG3894" s="2"/>
      <c r="EH3894" s="2"/>
      <c r="EI3894" s="2"/>
      <c r="EJ3894" s="2"/>
      <c r="EK3894" s="2"/>
      <c r="EL3894" s="2"/>
      <c r="EM3894" s="2"/>
      <c r="EN3894" s="2"/>
      <c r="EO3894" s="2"/>
      <c r="EP3894" s="2"/>
      <c r="EQ3894" s="2"/>
      <c r="ER3894" s="2"/>
      <c r="ES3894" s="2"/>
      <c r="ET3894" s="2"/>
      <c r="EU3894" s="2"/>
      <c r="EV3894" s="2"/>
      <c r="EW3894" s="2"/>
      <c r="EX3894" s="2"/>
      <c r="EY3894" s="2"/>
      <c r="EZ3894" s="2"/>
      <c r="FA3894" s="2"/>
      <c r="FB3894" s="2"/>
      <c r="FC3894" s="2"/>
      <c r="FD3894" s="2"/>
      <c r="FE3894" s="2"/>
      <c r="FF3894" s="2"/>
      <c r="FG3894" s="2"/>
      <c r="FH3894" s="2"/>
      <c r="FI3894" s="2"/>
      <c r="FJ3894" s="2"/>
      <c r="FK3894" s="2"/>
      <c r="FL3894" s="2"/>
      <c r="FM3894" s="2"/>
      <c r="FN3894" s="2"/>
      <c r="FO3894" s="2"/>
      <c r="FP3894" s="2"/>
      <c r="FQ3894" s="2"/>
      <c r="FR3894" s="2"/>
      <c r="FS3894" s="2"/>
      <c r="FT3894" s="2"/>
      <c r="FU3894" s="2"/>
      <c r="FV3894" s="2"/>
      <c r="FW3894" s="2"/>
      <c r="FX3894" s="2"/>
      <c r="FY3894" s="2"/>
      <c r="FZ3894" s="2"/>
      <c r="GA3894" s="2"/>
      <c r="GB3894" s="2"/>
      <c r="GC3894" s="2"/>
      <c r="GD3894" s="2"/>
      <c r="GE3894" s="2"/>
      <c r="GF3894" s="2"/>
      <c r="GG3894" s="2"/>
      <c r="GH3894" s="2"/>
      <c r="GI3894" s="2"/>
      <c r="GJ3894" s="2"/>
      <c r="GK3894" s="2"/>
      <c r="GL3894" s="2"/>
      <c r="GM3894" s="2"/>
      <c r="GN3894" s="2"/>
      <c r="GO3894" s="2"/>
      <c r="GP3894" s="2"/>
      <c r="GQ3894" s="2"/>
      <c r="GR3894" s="2"/>
      <c r="GS3894" s="2"/>
      <c r="GT3894" s="2"/>
      <c r="GU3894" s="2"/>
      <c r="GV3894" s="2"/>
      <c r="GW3894" s="2"/>
      <c r="GX3894" s="2"/>
      <c r="GY3894" s="2"/>
      <c r="GZ3894" s="2"/>
      <c r="HA3894" s="2"/>
      <c r="HB3894" s="2"/>
      <c r="HC3894" s="2"/>
      <c r="HD3894" s="2"/>
      <c r="HE3894" s="2"/>
      <c r="HF3894" s="2"/>
      <c r="HG3894" s="2"/>
      <c r="HH3894" s="2"/>
      <c r="HI3894" s="2"/>
      <c r="HJ3894" s="2"/>
      <c r="HK3894" s="2"/>
      <c r="HL3894" s="2"/>
      <c r="HM3894" s="2"/>
      <c r="HN3894" s="2"/>
      <c r="HO3894" s="2"/>
      <c r="HP3894" s="2"/>
      <c r="HQ3894" s="2"/>
      <c r="HR3894" s="2"/>
      <c r="HS3894" s="2"/>
      <c r="HT3894" s="2"/>
      <c r="HU3894" s="2"/>
      <c r="HV3894" s="2"/>
      <c r="HW3894" s="2"/>
      <c r="HX3894" s="2"/>
      <c r="HY3894" s="2"/>
      <c r="HZ3894" s="2"/>
      <c r="IA3894" s="2"/>
      <c r="IB3894" s="2"/>
      <c r="IC3894" s="2"/>
      <c r="ID3894" s="2"/>
      <c r="IE3894" s="2"/>
      <c r="IF3894" s="2"/>
      <c r="IG3894" s="2"/>
      <c r="IH3894" s="2"/>
      <c r="II3894" s="2"/>
      <c r="IJ3894" s="2"/>
      <c r="IK3894" s="2"/>
      <c r="IL3894" s="2"/>
      <c r="IM3894" s="2"/>
      <c r="IN3894" s="2"/>
      <c r="IO3894" s="2"/>
      <c r="IP3894" s="2"/>
      <c r="IQ3894" s="2"/>
    </row>
    <row r="3896" spans="1:251" ht="19.2">
      <c r="A3896" s="1" t="s">
        <v>0</v>
      </c>
      <c r="AW3896" s="3"/>
      <c r="AX3896" s="4"/>
      <c r="AY3896" s="3"/>
    </row>
    <row r="3898" spans="1:251" ht="18">
      <c r="B3898" s="153" t="s">
        <v>8</v>
      </c>
      <c r="C3898" s="154"/>
      <c r="D3898" s="154"/>
      <c r="E3898" s="154"/>
      <c r="F3898" s="154"/>
      <c r="G3898" s="154"/>
      <c r="H3898" s="154"/>
      <c r="I3898" s="154"/>
      <c r="J3898" s="154"/>
      <c r="K3898" s="154"/>
      <c r="L3898" s="154"/>
      <c r="M3898" s="154"/>
      <c r="N3898" s="154"/>
      <c r="O3898" s="154"/>
      <c r="P3898" s="154"/>
      <c r="Q3898" s="154"/>
      <c r="R3898" s="154"/>
      <c r="S3898" s="154"/>
      <c r="T3898" s="154"/>
      <c r="U3898" s="154"/>
      <c r="V3898" s="154"/>
      <c r="W3898" s="154"/>
      <c r="X3898" s="154"/>
      <c r="Y3898" s="154"/>
      <c r="Z3898" s="154"/>
      <c r="AA3898" s="154"/>
      <c r="AB3898" s="154"/>
      <c r="AC3898" s="154"/>
      <c r="AD3898" s="154"/>
      <c r="AE3898" s="154"/>
      <c r="AF3898" s="154"/>
      <c r="AG3898" s="154"/>
      <c r="AH3898" s="154"/>
      <c r="AI3898" s="154"/>
      <c r="AJ3898" s="154"/>
      <c r="AK3898" s="154"/>
      <c r="AL3898" s="154"/>
      <c r="AM3898" s="154"/>
      <c r="AN3898" s="154"/>
      <c r="AO3898" s="154"/>
      <c r="AP3898" s="154"/>
      <c r="AQ3898" s="154"/>
      <c r="AR3898" s="154"/>
      <c r="AS3898" s="154"/>
      <c r="AT3898" s="154"/>
      <c r="AU3898" s="154"/>
      <c r="AV3898" s="154"/>
      <c r="AW3898" s="154"/>
      <c r="AX3898" s="154"/>
    </row>
    <row r="3899" spans="1:251">
      <c r="Z3899" s="5"/>
      <c r="AD3899" s="5"/>
      <c r="AE3899" s="5"/>
      <c r="AF3899" s="5"/>
      <c r="AG3899" s="5"/>
      <c r="AH3899" s="5"/>
      <c r="AI3899" s="5"/>
      <c r="AO3899" s="5"/>
    </row>
    <row r="3900" spans="1:251" ht="13.8" thickBot="1">
      <c r="Z3900" s="5"/>
      <c r="AD3900" s="5"/>
      <c r="AE3900" s="5"/>
      <c r="AF3900" s="5"/>
      <c r="AG3900" s="5"/>
      <c r="AH3900" s="5"/>
      <c r="AI3900" s="5"/>
      <c r="AO3900" s="5"/>
      <c r="DI3900" s="6"/>
    </row>
    <row r="3901" spans="1:251" ht="24.75" customHeight="1" thickBot="1">
      <c r="B3901" s="155" t="s">
        <v>1</v>
      </c>
      <c r="C3901" s="156"/>
      <c r="D3901" s="156"/>
      <c r="E3901" s="156"/>
      <c r="F3901" s="156"/>
      <c r="G3901" s="156"/>
      <c r="H3901" s="157" t="s">
        <v>441</v>
      </c>
      <c r="I3901" s="158"/>
      <c r="J3901" s="158"/>
      <c r="K3901" s="158"/>
      <c r="L3901" s="158"/>
      <c r="M3901" s="158"/>
      <c r="N3901" s="158"/>
      <c r="O3901" s="158"/>
      <c r="P3901" s="158"/>
      <c r="Q3901" s="158"/>
      <c r="R3901" s="158"/>
      <c r="S3901" s="158"/>
      <c r="T3901" s="158"/>
      <c r="U3901" s="158"/>
      <c r="V3901" s="158"/>
      <c r="W3901" s="158"/>
      <c r="X3901" s="158"/>
      <c r="Y3901" s="158"/>
      <c r="Z3901" s="158"/>
      <c r="AA3901" s="158"/>
      <c r="AB3901" s="158"/>
      <c r="AC3901" s="158"/>
      <c r="AD3901" s="158"/>
      <c r="AE3901" s="158"/>
      <c r="AF3901" s="158"/>
      <c r="AG3901" s="158"/>
      <c r="AH3901" s="158"/>
      <c r="AI3901" s="158"/>
      <c r="AJ3901" s="158"/>
      <c r="AK3901" s="158"/>
      <c r="AL3901" s="158"/>
      <c r="AM3901" s="158"/>
      <c r="AN3901" s="158"/>
      <c r="AO3901" s="158"/>
      <c r="AP3901" s="158"/>
      <c r="AQ3901" s="158"/>
      <c r="AR3901" s="158"/>
      <c r="AS3901" s="158"/>
      <c r="AT3901" s="158"/>
      <c r="AU3901" s="158"/>
      <c r="AV3901" s="158"/>
      <c r="AW3901" s="158"/>
      <c r="AX3901" s="159"/>
      <c r="DI3901" s="6"/>
    </row>
    <row r="3902" spans="1:251" ht="14.4">
      <c r="B3902" s="7"/>
      <c r="C3902" s="7"/>
      <c r="D3902" s="7"/>
      <c r="E3902" s="7"/>
      <c r="F3902" s="7"/>
      <c r="G3902" s="7"/>
      <c r="H3902" s="8"/>
      <c r="I3902" s="8"/>
      <c r="J3902" s="8"/>
      <c r="K3902" s="8"/>
      <c r="L3902" s="9"/>
      <c r="M3902" s="9"/>
      <c r="N3902" s="9"/>
      <c r="O3902" s="9"/>
      <c r="P3902" s="8"/>
      <c r="Q3902" s="8"/>
      <c r="R3902" s="8"/>
      <c r="S3902" s="8"/>
      <c r="T3902" s="8"/>
      <c r="U3902" s="8"/>
      <c r="V3902" s="10"/>
      <c r="W3902" s="10"/>
      <c r="X3902" s="10"/>
      <c r="Y3902" s="10"/>
      <c r="Z3902" s="10"/>
      <c r="AA3902" s="10"/>
      <c r="AB3902" s="10"/>
      <c r="AC3902" s="10"/>
      <c r="AD3902" s="10"/>
      <c r="AE3902" s="10"/>
      <c r="AF3902" s="10"/>
      <c r="AG3902" s="10"/>
      <c r="AH3902" s="10"/>
      <c r="AI3902" s="10"/>
      <c r="AJ3902" s="10"/>
      <c r="AK3902" s="10"/>
      <c r="AL3902" s="10"/>
      <c r="AM3902" s="10"/>
      <c r="AN3902" s="10"/>
      <c r="AO3902" s="10"/>
      <c r="AP3902" s="10"/>
      <c r="AQ3902" s="10"/>
      <c r="AR3902" s="10"/>
      <c r="AS3902" s="10"/>
      <c r="AT3902" s="10"/>
      <c r="AU3902" s="10"/>
      <c r="AV3902" s="10"/>
      <c r="AW3902" s="10"/>
      <c r="AX3902" s="10"/>
      <c r="DI3902" s="6"/>
    </row>
    <row r="3903" spans="1:251" ht="15" thickBot="1">
      <c r="A3903" s="11"/>
      <c r="B3903" s="10" t="s">
        <v>2</v>
      </c>
      <c r="C3903" s="8"/>
      <c r="D3903" s="8"/>
      <c r="E3903" s="8"/>
      <c r="F3903" s="8"/>
      <c r="G3903" s="8"/>
      <c r="H3903" s="8"/>
      <c r="I3903" s="8"/>
      <c r="J3903" s="8"/>
      <c r="K3903" s="8"/>
      <c r="L3903" s="9"/>
      <c r="M3903" s="9"/>
      <c r="N3903" s="9"/>
      <c r="O3903" s="9"/>
      <c r="P3903" s="8"/>
      <c r="Q3903" s="8"/>
      <c r="R3903" s="8"/>
      <c r="S3903" s="8"/>
      <c r="T3903" s="8"/>
      <c r="U3903" s="8"/>
      <c r="V3903" s="10"/>
      <c r="W3903" s="10"/>
      <c r="X3903" s="10"/>
      <c r="Y3903" s="10"/>
      <c r="Z3903" s="10"/>
      <c r="AA3903" s="10"/>
      <c r="AB3903" s="10"/>
      <c r="AC3903" s="10"/>
      <c r="AD3903" s="10"/>
      <c r="AE3903" s="10"/>
      <c r="AF3903" s="10"/>
      <c r="AG3903" s="10"/>
      <c r="AH3903" s="10"/>
      <c r="AI3903" s="10"/>
      <c r="AJ3903" s="10"/>
      <c r="AK3903" s="10"/>
      <c r="AL3903" s="10"/>
      <c r="AM3903" s="10"/>
      <c r="AN3903" s="10"/>
      <c r="AO3903" s="10"/>
      <c r="AP3903" s="10"/>
      <c r="AQ3903" s="10"/>
      <c r="AR3903" s="10"/>
      <c r="AS3903" s="10"/>
      <c r="AT3903" s="10"/>
      <c r="AU3903" s="10"/>
      <c r="AV3903" s="10"/>
      <c r="AW3903" s="10"/>
      <c r="AX3903" s="10"/>
      <c r="DI3903" s="6"/>
    </row>
    <row r="3904" spans="1:251" ht="14.4">
      <c r="A3904" s="8"/>
      <c r="B3904" s="12"/>
      <c r="C3904" s="7"/>
      <c r="D3904" s="7"/>
      <c r="E3904" s="7"/>
      <c r="F3904" s="7"/>
      <c r="G3904" s="7"/>
      <c r="H3904" s="7"/>
      <c r="I3904" s="7"/>
      <c r="J3904" s="7"/>
      <c r="K3904" s="7"/>
      <c r="L3904" s="13"/>
      <c r="M3904" s="13"/>
      <c r="N3904" s="13"/>
      <c r="O3904" s="13"/>
      <c r="P3904" s="7"/>
      <c r="Q3904" s="7"/>
      <c r="R3904" s="7"/>
      <c r="S3904" s="7"/>
      <c r="T3904" s="7"/>
      <c r="U3904" s="7"/>
      <c r="V3904" s="14"/>
      <c r="W3904" s="14"/>
      <c r="X3904" s="14"/>
      <c r="Y3904" s="14"/>
      <c r="Z3904" s="14"/>
      <c r="AA3904" s="14"/>
      <c r="AB3904" s="14"/>
      <c r="AC3904" s="14"/>
      <c r="AD3904" s="14"/>
      <c r="AE3904" s="14"/>
      <c r="AF3904" s="14"/>
      <c r="AG3904" s="14"/>
      <c r="AH3904" s="14"/>
      <c r="AI3904" s="14"/>
      <c r="AJ3904" s="14"/>
      <c r="AK3904" s="14"/>
      <c r="AL3904" s="14"/>
      <c r="AM3904" s="14"/>
      <c r="AN3904" s="14"/>
      <c r="AO3904" s="14"/>
      <c r="AP3904" s="14"/>
      <c r="AQ3904" s="14"/>
      <c r="AR3904" s="14"/>
      <c r="AS3904" s="14"/>
      <c r="AT3904" s="14"/>
      <c r="AU3904" s="14"/>
      <c r="AV3904" s="14"/>
      <c r="AW3904" s="14"/>
      <c r="AX3904" s="15"/>
    </row>
    <row r="3905" spans="1:113" ht="12" customHeight="1">
      <c r="A3905" s="8"/>
      <c r="B3905" s="160" t="s">
        <v>442</v>
      </c>
      <c r="C3905" s="161"/>
      <c r="D3905" s="161"/>
      <c r="E3905" s="161"/>
      <c r="F3905" s="161"/>
      <c r="G3905" s="161"/>
      <c r="H3905" s="161"/>
      <c r="I3905" s="161"/>
      <c r="J3905" s="161"/>
      <c r="K3905" s="161"/>
      <c r="L3905" s="161"/>
      <c r="M3905" s="161"/>
      <c r="N3905" s="161"/>
      <c r="O3905" s="161"/>
      <c r="P3905" s="161"/>
      <c r="Q3905" s="161"/>
      <c r="R3905" s="161"/>
      <c r="S3905" s="161"/>
      <c r="T3905" s="161"/>
      <c r="U3905" s="161"/>
      <c r="V3905" s="161"/>
      <c r="W3905" s="161"/>
      <c r="X3905" s="161"/>
      <c r="Y3905" s="161"/>
      <c r="Z3905" s="161"/>
      <c r="AA3905" s="161"/>
      <c r="AB3905" s="161"/>
      <c r="AC3905" s="161"/>
      <c r="AD3905" s="161"/>
      <c r="AE3905" s="161"/>
      <c r="AF3905" s="161"/>
      <c r="AG3905" s="161"/>
      <c r="AH3905" s="161"/>
      <c r="AI3905" s="161"/>
      <c r="AJ3905" s="161"/>
      <c r="AK3905" s="161"/>
      <c r="AL3905" s="161"/>
      <c r="AM3905" s="161"/>
      <c r="AN3905" s="161"/>
      <c r="AO3905" s="161"/>
      <c r="AP3905" s="161"/>
      <c r="AQ3905" s="161"/>
      <c r="AR3905" s="161"/>
      <c r="AS3905" s="161"/>
      <c r="AT3905" s="161"/>
      <c r="AU3905" s="161"/>
      <c r="AV3905" s="161"/>
      <c r="AW3905" s="161"/>
      <c r="AX3905" s="162"/>
    </row>
    <row r="3906" spans="1:113" ht="12" customHeight="1">
      <c r="A3906" s="8"/>
      <c r="B3906" s="160"/>
      <c r="C3906" s="161"/>
      <c r="D3906" s="161"/>
      <c r="E3906" s="161"/>
      <c r="F3906" s="161"/>
      <c r="G3906" s="161"/>
      <c r="H3906" s="161"/>
      <c r="I3906" s="161"/>
      <c r="J3906" s="161"/>
      <c r="K3906" s="161"/>
      <c r="L3906" s="161"/>
      <c r="M3906" s="161"/>
      <c r="N3906" s="161"/>
      <c r="O3906" s="161"/>
      <c r="P3906" s="161"/>
      <c r="Q3906" s="161"/>
      <c r="R3906" s="161"/>
      <c r="S3906" s="161"/>
      <c r="T3906" s="161"/>
      <c r="U3906" s="161"/>
      <c r="V3906" s="161"/>
      <c r="W3906" s="161"/>
      <c r="X3906" s="161"/>
      <c r="Y3906" s="161"/>
      <c r="Z3906" s="161"/>
      <c r="AA3906" s="161"/>
      <c r="AB3906" s="161"/>
      <c r="AC3906" s="161"/>
      <c r="AD3906" s="161"/>
      <c r="AE3906" s="161"/>
      <c r="AF3906" s="161"/>
      <c r="AG3906" s="161"/>
      <c r="AH3906" s="161"/>
      <c r="AI3906" s="161"/>
      <c r="AJ3906" s="161"/>
      <c r="AK3906" s="161"/>
      <c r="AL3906" s="161"/>
      <c r="AM3906" s="161"/>
      <c r="AN3906" s="161"/>
      <c r="AO3906" s="161"/>
      <c r="AP3906" s="161"/>
      <c r="AQ3906" s="161"/>
      <c r="AR3906" s="161"/>
      <c r="AS3906" s="161"/>
      <c r="AT3906" s="161"/>
      <c r="AU3906" s="161"/>
      <c r="AV3906" s="161"/>
      <c r="AW3906" s="161"/>
      <c r="AX3906" s="162"/>
    </row>
    <row r="3907" spans="1:113" ht="12" customHeight="1">
      <c r="A3907" s="8"/>
      <c r="B3907" s="160"/>
      <c r="C3907" s="161"/>
      <c r="D3907" s="161"/>
      <c r="E3907" s="161"/>
      <c r="F3907" s="161"/>
      <c r="G3907" s="161"/>
      <c r="H3907" s="161"/>
      <c r="I3907" s="161"/>
      <c r="J3907" s="161"/>
      <c r="K3907" s="161"/>
      <c r="L3907" s="161"/>
      <c r="M3907" s="161"/>
      <c r="N3907" s="161"/>
      <c r="O3907" s="161"/>
      <c r="P3907" s="161"/>
      <c r="Q3907" s="161"/>
      <c r="R3907" s="161"/>
      <c r="S3907" s="161"/>
      <c r="T3907" s="161"/>
      <c r="U3907" s="161"/>
      <c r="V3907" s="161"/>
      <c r="W3907" s="161"/>
      <c r="X3907" s="161"/>
      <c r="Y3907" s="161"/>
      <c r="Z3907" s="161"/>
      <c r="AA3907" s="161"/>
      <c r="AB3907" s="161"/>
      <c r="AC3907" s="161"/>
      <c r="AD3907" s="161"/>
      <c r="AE3907" s="161"/>
      <c r="AF3907" s="161"/>
      <c r="AG3907" s="161"/>
      <c r="AH3907" s="161"/>
      <c r="AI3907" s="161"/>
      <c r="AJ3907" s="161"/>
      <c r="AK3907" s="161"/>
      <c r="AL3907" s="161"/>
      <c r="AM3907" s="161"/>
      <c r="AN3907" s="161"/>
      <c r="AO3907" s="161"/>
      <c r="AP3907" s="161"/>
      <c r="AQ3907" s="161"/>
      <c r="AR3907" s="161"/>
      <c r="AS3907" s="161"/>
      <c r="AT3907" s="161"/>
      <c r="AU3907" s="161"/>
      <c r="AV3907" s="161"/>
      <c r="AW3907" s="161"/>
      <c r="AX3907" s="162"/>
      <c r="BC3907" s="16"/>
    </row>
    <row r="3908" spans="1:113" ht="12" customHeight="1">
      <c r="A3908" s="8"/>
      <c r="B3908" s="160"/>
      <c r="C3908" s="161"/>
      <c r="D3908" s="161"/>
      <c r="E3908" s="161"/>
      <c r="F3908" s="161"/>
      <c r="G3908" s="161"/>
      <c r="H3908" s="161"/>
      <c r="I3908" s="161"/>
      <c r="J3908" s="161"/>
      <c r="K3908" s="161"/>
      <c r="L3908" s="161"/>
      <c r="M3908" s="161"/>
      <c r="N3908" s="161"/>
      <c r="O3908" s="161"/>
      <c r="P3908" s="161"/>
      <c r="Q3908" s="161"/>
      <c r="R3908" s="161"/>
      <c r="S3908" s="161"/>
      <c r="T3908" s="161"/>
      <c r="U3908" s="161"/>
      <c r="V3908" s="161"/>
      <c r="W3908" s="161"/>
      <c r="X3908" s="161"/>
      <c r="Y3908" s="161"/>
      <c r="Z3908" s="161"/>
      <c r="AA3908" s="161"/>
      <c r="AB3908" s="161"/>
      <c r="AC3908" s="161"/>
      <c r="AD3908" s="161"/>
      <c r="AE3908" s="161"/>
      <c r="AF3908" s="161"/>
      <c r="AG3908" s="161"/>
      <c r="AH3908" s="161"/>
      <c r="AI3908" s="161"/>
      <c r="AJ3908" s="161"/>
      <c r="AK3908" s="161"/>
      <c r="AL3908" s="161"/>
      <c r="AM3908" s="161"/>
      <c r="AN3908" s="161"/>
      <c r="AO3908" s="161"/>
      <c r="AP3908" s="161"/>
      <c r="AQ3908" s="161"/>
      <c r="AR3908" s="161"/>
      <c r="AS3908" s="161"/>
      <c r="AT3908" s="161"/>
      <c r="AU3908" s="161"/>
      <c r="AV3908" s="161"/>
      <c r="AW3908" s="161"/>
      <c r="AX3908" s="162"/>
    </row>
    <row r="3909" spans="1:113" ht="12" customHeight="1">
      <c r="A3909" s="8"/>
      <c r="B3909" s="160"/>
      <c r="C3909" s="161"/>
      <c r="D3909" s="161"/>
      <c r="E3909" s="161"/>
      <c r="F3909" s="161"/>
      <c r="G3909" s="161"/>
      <c r="H3909" s="161"/>
      <c r="I3909" s="161"/>
      <c r="J3909" s="161"/>
      <c r="K3909" s="161"/>
      <c r="L3909" s="161"/>
      <c r="M3909" s="161"/>
      <c r="N3909" s="161"/>
      <c r="O3909" s="161"/>
      <c r="P3909" s="161"/>
      <c r="Q3909" s="161"/>
      <c r="R3909" s="161"/>
      <c r="S3909" s="161"/>
      <c r="T3909" s="161"/>
      <c r="U3909" s="161"/>
      <c r="V3909" s="161"/>
      <c r="W3909" s="161"/>
      <c r="X3909" s="161"/>
      <c r="Y3909" s="161"/>
      <c r="Z3909" s="161"/>
      <c r="AA3909" s="161"/>
      <c r="AB3909" s="161"/>
      <c r="AC3909" s="161"/>
      <c r="AD3909" s="161"/>
      <c r="AE3909" s="161"/>
      <c r="AF3909" s="161"/>
      <c r="AG3909" s="161"/>
      <c r="AH3909" s="161"/>
      <c r="AI3909" s="161"/>
      <c r="AJ3909" s="161"/>
      <c r="AK3909" s="161"/>
      <c r="AL3909" s="161"/>
      <c r="AM3909" s="161"/>
      <c r="AN3909" s="161"/>
      <c r="AO3909" s="161"/>
      <c r="AP3909" s="161"/>
      <c r="AQ3909" s="161"/>
      <c r="AR3909" s="161"/>
      <c r="AS3909" s="161"/>
      <c r="AT3909" s="161"/>
      <c r="AU3909" s="161"/>
      <c r="AV3909" s="161"/>
      <c r="AW3909" s="161"/>
      <c r="AX3909" s="162"/>
    </row>
    <row r="3910" spans="1:113" ht="12" customHeight="1">
      <c r="A3910" s="8"/>
      <c r="B3910" s="160"/>
      <c r="C3910" s="161"/>
      <c r="D3910" s="161"/>
      <c r="E3910" s="161"/>
      <c r="F3910" s="161"/>
      <c r="G3910" s="161"/>
      <c r="H3910" s="161"/>
      <c r="I3910" s="161"/>
      <c r="J3910" s="161"/>
      <c r="K3910" s="161"/>
      <c r="L3910" s="161"/>
      <c r="M3910" s="161"/>
      <c r="N3910" s="161"/>
      <c r="O3910" s="161"/>
      <c r="P3910" s="161"/>
      <c r="Q3910" s="161"/>
      <c r="R3910" s="161"/>
      <c r="S3910" s="161"/>
      <c r="T3910" s="161"/>
      <c r="U3910" s="161"/>
      <c r="V3910" s="161"/>
      <c r="W3910" s="161"/>
      <c r="X3910" s="161"/>
      <c r="Y3910" s="161"/>
      <c r="Z3910" s="161"/>
      <c r="AA3910" s="161"/>
      <c r="AB3910" s="161"/>
      <c r="AC3910" s="161"/>
      <c r="AD3910" s="161"/>
      <c r="AE3910" s="161"/>
      <c r="AF3910" s="161"/>
      <c r="AG3910" s="161"/>
      <c r="AH3910" s="161"/>
      <c r="AI3910" s="161"/>
      <c r="AJ3910" s="161"/>
      <c r="AK3910" s="161"/>
      <c r="AL3910" s="161"/>
      <c r="AM3910" s="161"/>
      <c r="AN3910" s="161"/>
      <c r="AO3910" s="161"/>
      <c r="AP3910" s="161"/>
      <c r="AQ3910" s="161"/>
      <c r="AR3910" s="161"/>
      <c r="AS3910" s="161"/>
      <c r="AT3910" s="161"/>
      <c r="AU3910" s="161"/>
      <c r="AV3910" s="161"/>
      <c r="AW3910" s="161"/>
      <c r="AX3910" s="162"/>
    </row>
    <row r="3911" spans="1:113" ht="15" thickBot="1">
      <c r="A3911" s="17"/>
      <c r="B3911" s="18"/>
      <c r="C3911" s="19"/>
      <c r="D3911" s="19"/>
      <c r="E3911" s="19"/>
      <c r="F3911" s="19"/>
      <c r="G3911" s="19"/>
      <c r="H3911" s="19"/>
      <c r="I3911" s="19"/>
      <c r="J3911" s="19"/>
      <c r="K3911" s="19"/>
      <c r="L3911" s="19"/>
      <c r="M3911" s="19"/>
      <c r="N3911" s="19"/>
      <c r="O3911" s="19"/>
      <c r="P3911" s="19"/>
      <c r="Q3911" s="19"/>
      <c r="R3911" s="19"/>
      <c r="S3911" s="19"/>
      <c r="T3911" s="19"/>
      <c r="U3911" s="19"/>
      <c r="V3911" s="19"/>
      <c r="W3911" s="19"/>
      <c r="X3911" s="19"/>
      <c r="Y3911" s="19"/>
      <c r="Z3911" s="19"/>
      <c r="AA3911" s="19"/>
      <c r="AB3911" s="19"/>
      <c r="AC3911" s="19"/>
      <c r="AD3911" s="19"/>
      <c r="AE3911" s="19"/>
      <c r="AF3911" s="19"/>
      <c r="AG3911" s="19"/>
      <c r="AH3911" s="19"/>
      <c r="AI3911" s="19"/>
      <c r="AJ3911" s="19"/>
      <c r="AK3911" s="19"/>
      <c r="AL3911" s="19"/>
      <c r="AM3911" s="19"/>
      <c r="AN3911" s="19"/>
      <c r="AO3911" s="19"/>
      <c r="AP3911" s="19"/>
      <c r="AQ3911" s="19"/>
      <c r="AR3911" s="19"/>
      <c r="AS3911" s="19"/>
      <c r="AT3911" s="19"/>
      <c r="AU3911" s="19"/>
      <c r="AV3911" s="19"/>
      <c r="AW3911" s="19"/>
      <c r="AX3911" s="20"/>
    </row>
    <row r="3912" spans="1:113">
      <c r="B3912" s="21"/>
    </row>
    <row r="3913" spans="1:113" ht="15" thickBot="1">
      <c r="A3913" s="11"/>
      <c r="B3913" s="10" t="s">
        <v>3</v>
      </c>
      <c r="C3913" s="8"/>
      <c r="D3913" s="8"/>
      <c r="E3913" s="8"/>
      <c r="F3913" s="8"/>
      <c r="G3913" s="8"/>
      <c r="H3913" s="8"/>
      <c r="I3913" s="8"/>
      <c r="J3913" s="8"/>
      <c r="K3913" s="8"/>
      <c r="L3913" s="9"/>
      <c r="M3913" s="9"/>
      <c r="N3913" s="9"/>
      <c r="O3913" s="9"/>
      <c r="P3913" s="8"/>
      <c r="Q3913" s="8"/>
      <c r="R3913" s="8"/>
      <c r="S3913" s="8"/>
      <c r="T3913" s="8"/>
      <c r="U3913" s="8"/>
      <c r="V3913" s="10"/>
      <c r="W3913" s="10"/>
      <c r="X3913" s="10"/>
      <c r="Y3913" s="10"/>
      <c r="Z3913" s="10"/>
      <c r="AA3913" s="10"/>
      <c r="AB3913" s="10"/>
      <c r="AC3913" s="10"/>
      <c r="AD3913" s="10"/>
      <c r="AE3913" s="10"/>
      <c r="AF3913" s="10"/>
      <c r="AG3913" s="10"/>
      <c r="AH3913" s="10"/>
      <c r="AI3913" s="10"/>
      <c r="AJ3913" s="10"/>
      <c r="AK3913" s="10"/>
      <c r="AL3913" s="10"/>
      <c r="AM3913" s="10"/>
      <c r="AN3913" s="10"/>
      <c r="AO3913" s="10"/>
      <c r="AP3913" s="10"/>
      <c r="AQ3913" s="10"/>
      <c r="AR3913" s="10"/>
      <c r="AS3913" s="10"/>
      <c r="AT3913" s="10"/>
      <c r="AU3913" s="10"/>
      <c r="AV3913" s="10"/>
      <c r="AW3913" s="10"/>
      <c r="AX3913" s="10"/>
      <c r="DI3913" s="6"/>
    </row>
    <row r="3914" spans="1:113" ht="14.4">
      <c r="A3914" s="8"/>
      <c r="B3914" s="12"/>
      <c r="C3914" s="7"/>
      <c r="D3914" s="7"/>
      <c r="E3914" s="7"/>
      <c r="F3914" s="7"/>
      <c r="G3914" s="7"/>
      <c r="H3914" s="7"/>
      <c r="I3914" s="7"/>
      <c r="J3914" s="7"/>
      <c r="K3914" s="7"/>
      <c r="L3914" s="13"/>
      <c r="M3914" s="13"/>
      <c r="N3914" s="13"/>
      <c r="O3914" s="13"/>
      <c r="P3914" s="7"/>
      <c r="Q3914" s="7"/>
      <c r="R3914" s="7"/>
      <c r="S3914" s="7"/>
      <c r="T3914" s="7"/>
      <c r="U3914" s="7"/>
      <c r="V3914" s="14"/>
      <c r="W3914" s="14"/>
      <c r="X3914" s="14"/>
      <c r="Y3914" s="14"/>
      <c r="Z3914" s="14"/>
      <c r="AA3914" s="14"/>
      <c r="AB3914" s="14"/>
      <c r="AC3914" s="14"/>
      <c r="AD3914" s="14"/>
      <c r="AE3914" s="14"/>
      <c r="AF3914" s="14"/>
      <c r="AG3914" s="14"/>
      <c r="AH3914" s="14"/>
      <c r="AI3914" s="14"/>
      <c r="AJ3914" s="14"/>
      <c r="AK3914" s="14"/>
      <c r="AL3914" s="14"/>
      <c r="AM3914" s="14"/>
      <c r="AN3914" s="14"/>
      <c r="AO3914" s="14"/>
      <c r="AP3914" s="14"/>
      <c r="AQ3914" s="14"/>
      <c r="AR3914" s="14"/>
      <c r="AS3914" s="14"/>
      <c r="AT3914" s="14"/>
      <c r="AU3914" s="14"/>
      <c r="AV3914" s="14"/>
      <c r="AW3914" s="14"/>
      <c r="AX3914" s="15"/>
    </row>
    <row r="3915" spans="1:113" ht="12" customHeight="1">
      <c r="A3915" s="8"/>
      <c r="B3915" s="160" t="s">
        <v>443</v>
      </c>
      <c r="C3915" s="161"/>
      <c r="D3915" s="161"/>
      <c r="E3915" s="161"/>
      <c r="F3915" s="161"/>
      <c r="G3915" s="161"/>
      <c r="H3915" s="161"/>
      <c r="I3915" s="161"/>
      <c r="J3915" s="161"/>
      <c r="K3915" s="161"/>
      <c r="L3915" s="161"/>
      <c r="M3915" s="161"/>
      <c r="N3915" s="161"/>
      <c r="O3915" s="161"/>
      <c r="P3915" s="161"/>
      <c r="Q3915" s="161"/>
      <c r="R3915" s="161"/>
      <c r="S3915" s="161"/>
      <c r="T3915" s="161"/>
      <c r="U3915" s="161"/>
      <c r="V3915" s="161"/>
      <c r="W3915" s="161"/>
      <c r="X3915" s="161"/>
      <c r="Y3915" s="161"/>
      <c r="Z3915" s="161"/>
      <c r="AA3915" s="161"/>
      <c r="AB3915" s="161"/>
      <c r="AC3915" s="161"/>
      <c r="AD3915" s="161"/>
      <c r="AE3915" s="161"/>
      <c r="AF3915" s="161"/>
      <c r="AG3915" s="161"/>
      <c r="AH3915" s="161"/>
      <c r="AI3915" s="161"/>
      <c r="AJ3915" s="161"/>
      <c r="AK3915" s="161"/>
      <c r="AL3915" s="161"/>
      <c r="AM3915" s="161"/>
      <c r="AN3915" s="161"/>
      <c r="AO3915" s="161"/>
      <c r="AP3915" s="161"/>
      <c r="AQ3915" s="161"/>
      <c r="AR3915" s="161"/>
      <c r="AS3915" s="161"/>
      <c r="AT3915" s="161"/>
      <c r="AU3915" s="161"/>
      <c r="AV3915" s="161"/>
      <c r="AW3915" s="161"/>
      <c r="AX3915" s="162"/>
    </row>
    <row r="3916" spans="1:113" ht="12" customHeight="1">
      <c r="A3916" s="8"/>
      <c r="B3916" s="160"/>
      <c r="C3916" s="161"/>
      <c r="D3916" s="161"/>
      <c r="E3916" s="161"/>
      <c r="F3916" s="161"/>
      <c r="G3916" s="161"/>
      <c r="H3916" s="161"/>
      <c r="I3916" s="161"/>
      <c r="J3916" s="161"/>
      <c r="K3916" s="161"/>
      <c r="L3916" s="161"/>
      <c r="M3916" s="161"/>
      <c r="N3916" s="161"/>
      <c r="O3916" s="161"/>
      <c r="P3916" s="161"/>
      <c r="Q3916" s="161"/>
      <c r="R3916" s="161"/>
      <c r="S3916" s="161"/>
      <c r="T3916" s="161"/>
      <c r="U3916" s="161"/>
      <c r="V3916" s="161"/>
      <c r="W3916" s="161"/>
      <c r="X3916" s="161"/>
      <c r="Y3916" s="161"/>
      <c r="Z3916" s="161"/>
      <c r="AA3916" s="161"/>
      <c r="AB3916" s="161"/>
      <c r="AC3916" s="161"/>
      <c r="AD3916" s="161"/>
      <c r="AE3916" s="161"/>
      <c r="AF3916" s="161"/>
      <c r="AG3916" s="161"/>
      <c r="AH3916" s="161"/>
      <c r="AI3916" s="161"/>
      <c r="AJ3916" s="161"/>
      <c r="AK3916" s="161"/>
      <c r="AL3916" s="161"/>
      <c r="AM3916" s="161"/>
      <c r="AN3916" s="161"/>
      <c r="AO3916" s="161"/>
      <c r="AP3916" s="161"/>
      <c r="AQ3916" s="161"/>
      <c r="AR3916" s="161"/>
      <c r="AS3916" s="161"/>
      <c r="AT3916" s="161"/>
      <c r="AU3916" s="161"/>
      <c r="AV3916" s="161"/>
      <c r="AW3916" s="161"/>
      <c r="AX3916" s="162"/>
      <c r="BC3916" s="16"/>
    </row>
    <row r="3917" spans="1:113" ht="12" customHeight="1">
      <c r="A3917" s="8"/>
      <c r="B3917" s="160"/>
      <c r="C3917" s="161"/>
      <c r="D3917" s="161"/>
      <c r="E3917" s="161"/>
      <c r="F3917" s="161"/>
      <c r="G3917" s="161"/>
      <c r="H3917" s="161"/>
      <c r="I3917" s="161"/>
      <c r="J3917" s="161"/>
      <c r="K3917" s="161"/>
      <c r="L3917" s="161"/>
      <c r="M3917" s="161"/>
      <c r="N3917" s="161"/>
      <c r="O3917" s="161"/>
      <c r="P3917" s="161"/>
      <c r="Q3917" s="161"/>
      <c r="R3917" s="161"/>
      <c r="S3917" s="161"/>
      <c r="T3917" s="161"/>
      <c r="U3917" s="161"/>
      <c r="V3917" s="161"/>
      <c r="W3917" s="161"/>
      <c r="X3917" s="161"/>
      <c r="Y3917" s="161"/>
      <c r="Z3917" s="161"/>
      <c r="AA3917" s="161"/>
      <c r="AB3917" s="161"/>
      <c r="AC3917" s="161"/>
      <c r="AD3917" s="161"/>
      <c r="AE3917" s="161"/>
      <c r="AF3917" s="161"/>
      <c r="AG3917" s="161"/>
      <c r="AH3917" s="161"/>
      <c r="AI3917" s="161"/>
      <c r="AJ3917" s="161"/>
      <c r="AK3917" s="161"/>
      <c r="AL3917" s="161"/>
      <c r="AM3917" s="161"/>
      <c r="AN3917" s="161"/>
      <c r="AO3917" s="161"/>
      <c r="AP3917" s="161"/>
      <c r="AQ3917" s="161"/>
      <c r="AR3917" s="161"/>
      <c r="AS3917" s="161"/>
      <c r="AT3917" s="161"/>
      <c r="AU3917" s="161"/>
      <c r="AV3917" s="161"/>
      <c r="AW3917" s="161"/>
      <c r="AX3917" s="162"/>
    </row>
    <row r="3918" spans="1:113" ht="12" customHeight="1">
      <c r="A3918" s="8"/>
      <c r="B3918" s="160"/>
      <c r="C3918" s="161"/>
      <c r="D3918" s="161"/>
      <c r="E3918" s="161"/>
      <c r="F3918" s="161"/>
      <c r="G3918" s="161"/>
      <c r="H3918" s="161"/>
      <c r="I3918" s="161"/>
      <c r="J3918" s="161"/>
      <c r="K3918" s="161"/>
      <c r="L3918" s="161"/>
      <c r="M3918" s="161"/>
      <c r="N3918" s="161"/>
      <c r="O3918" s="161"/>
      <c r="P3918" s="161"/>
      <c r="Q3918" s="161"/>
      <c r="R3918" s="161"/>
      <c r="S3918" s="161"/>
      <c r="T3918" s="161"/>
      <c r="U3918" s="161"/>
      <c r="V3918" s="161"/>
      <c r="W3918" s="161"/>
      <c r="X3918" s="161"/>
      <c r="Y3918" s="161"/>
      <c r="Z3918" s="161"/>
      <c r="AA3918" s="161"/>
      <c r="AB3918" s="161"/>
      <c r="AC3918" s="161"/>
      <c r="AD3918" s="161"/>
      <c r="AE3918" s="161"/>
      <c r="AF3918" s="161"/>
      <c r="AG3918" s="161"/>
      <c r="AH3918" s="161"/>
      <c r="AI3918" s="161"/>
      <c r="AJ3918" s="161"/>
      <c r="AK3918" s="161"/>
      <c r="AL3918" s="161"/>
      <c r="AM3918" s="161"/>
      <c r="AN3918" s="161"/>
      <c r="AO3918" s="161"/>
      <c r="AP3918" s="161"/>
      <c r="AQ3918" s="161"/>
      <c r="AR3918" s="161"/>
      <c r="AS3918" s="161"/>
      <c r="AT3918" s="161"/>
      <c r="AU3918" s="161"/>
      <c r="AV3918" s="161"/>
      <c r="AW3918" s="161"/>
      <c r="AX3918" s="162"/>
    </row>
    <row r="3919" spans="1:113" ht="12" customHeight="1">
      <c r="A3919" s="8"/>
      <c r="B3919" s="160"/>
      <c r="C3919" s="161"/>
      <c r="D3919" s="161"/>
      <c r="E3919" s="161"/>
      <c r="F3919" s="161"/>
      <c r="G3919" s="161"/>
      <c r="H3919" s="161"/>
      <c r="I3919" s="161"/>
      <c r="J3919" s="161"/>
      <c r="K3919" s="161"/>
      <c r="L3919" s="161"/>
      <c r="M3919" s="161"/>
      <c r="N3919" s="161"/>
      <c r="O3919" s="161"/>
      <c r="P3919" s="161"/>
      <c r="Q3919" s="161"/>
      <c r="R3919" s="161"/>
      <c r="S3919" s="161"/>
      <c r="T3919" s="161"/>
      <c r="U3919" s="161"/>
      <c r="V3919" s="161"/>
      <c r="W3919" s="161"/>
      <c r="X3919" s="161"/>
      <c r="Y3919" s="161"/>
      <c r="Z3919" s="161"/>
      <c r="AA3919" s="161"/>
      <c r="AB3919" s="161"/>
      <c r="AC3919" s="161"/>
      <c r="AD3919" s="161"/>
      <c r="AE3919" s="161"/>
      <c r="AF3919" s="161"/>
      <c r="AG3919" s="161"/>
      <c r="AH3919" s="161"/>
      <c r="AI3919" s="161"/>
      <c r="AJ3919" s="161"/>
      <c r="AK3919" s="161"/>
      <c r="AL3919" s="161"/>
      <c r="AM3919" s="161"/>
      <c r="AN3919" s="161"/>
      <c r="AO3919" s="161"/>
      <c r="AP3919" s="161"/>
      <c r="AQ3919" s="161"/>
      <c r="AR3919" s="161"/>
      <c r="AS3919" s="161"/>
      <c r="AT3919" s="161"/>
      <c r="AU3919" s="161"/>
      <c r="AV3919" s="161"/>
      <c r="AW3919" s="161"/>
      <c r="AX3919" s="162"/>
    </row>
    <row r="3920" spans="1:113" ht="15" thickBot="1">
      <c r="A3920" s="17"/>
      <c r="B3920" s="18"/>
      <c r="C3920" s="19"/>
      <c r="D3920" s="19"/>
      <c r="E3920" s="19"/>
      <c r="F3920" s="19"/>
      <c r="G3920" s="19"/>
      <c r="H3920" s="19"/>
      <c r="I3920" s="19"/>
      <c r="J3920" s="19"/>
      <c r="K3920" s="19"/>
      <c r="L3920" s="19"/>
      <c r="M3920" s="19"/>
      <c r="N3920" s="19"/>
      <c r="O3920" s="19"/>
      <c r="P3920" s="19"/>
      <c r="Q3920" s="19"/>
      <c r="R3920" s="19"/>
      <c r="S3920" s="19"/>
      <c r="T3920" s="19"/>
      <c r="U3920" s="19"/>
      <c r="V3920" s="19"/>
      <c r="W3920" s="19"/>
      <c r="X3920" s="19"/>
      <c r="Y3920" s="19"/>
      <c r="Z3920" s="19"/>
      <c r="AA3920" s="19"/>
      <c r="AB3920" s="19"/>
      <c r="AC3920" s="19"/>
      <c r="AD3920" s="19"/>
      <c r="AE3920" s="19"/>
      <c r="AF3920" s="19"/>
      <c r="AG3920" s="19"/>
      <c r="AH3920" s="19"/>
      <c r="AI3920" s="19"/>
      <c r="AJ3920" s="19"/>
      <c r="AK3920" s="19"/>
      <c r="AL3920" s="19"/>
      <c r="AM3920" s="19"/>
      <c r="AN3920" s="19"/>
      <c r="AO3920" s="19"/>
      <c r="AP3920" s="19"/>
      <c r="AQ3920" s="19"/>
      <c r="AR3920" s="19"/>
      <c r="AS3920" s="19"/>
      <c r="AT3920" s="19"/>
      <c r="AU3920" s="19"/>
      <c r="AV3920" s="19"/>
      <c r="AW3920" s="19"/>
      <c r="AX3920" s="20"/>
    </row>
    <row r="3921" spans="1:251">
      <c r="B3921" s="21"/>
    </row>
    <row r="3922" spans="1:251" ht="14.4">
      <c r="B3922" s="10" t="s">
        <v>4</v>
      </c>
      <c r="C3922" s="8"/>
      <c r="D3922" s="8"/>
      <c r="E3922" s="8"/>
      <c r="F3922" s="8"/>
      <c r="G3922" s="8"/>
      <c r="H3922" s="8"/>
      <c r="I3922" s="8"/>
      <c r="J3922" s="8"/>
      <c r="K3922" s="8"/>
      <c r="L3922" s="9"/>
      <c r="M3922" s="9"/>
      <c r="N3922" s="9"/>
      <c r="O3922" s="9"/>
      <c r="P3922" s="8"/>
      <c r="Q3922" s="8"/>
      <c r="R3922" s="8"/>
      <c r="S3922" s="8"/>
      <c r="T3922" s="8"/>
      <c r="U3922" s="8"/>
      <c r="V3922" s="10"/>
      <c r="W3922" s="10"/>
      <c r="X3922" s="10"/>
      <c r="Y3922" s="10"/>
      <c r="Z3922" s="10"/>
      <c r="AA3922" s="10"/>
      <c r="AB3922" s="10"/>
      <c r="AC3922" s="10"/>
      <c r="AD3922" s="10"/>
      <c r="AE3922" s="10"/>
      <c r="AF3922" s="10"/>
      <c r="AG3922" s="10"/>
      <c r="AH3922" s="10"/>
      <c r="AI3922" s="10"/>
      <c r="AJ3922" s="10"/>
      <c r="AK3922" s="10"/>
      <c r="AL3922" s="10"/>
      <c r="AM3922" s="10"/>
      <c r="AN3922" s="10"/>
      <c r="AO3922" s="10"/>
      <c r="AP3922" s="10"/>
      <c r="AQ3922" s="10"/>
      <c r="AR3922" s="10"/>
      <c r="AS3922" s="10"/>
      <c r="AT3922" s="10"/>
      <c r="AU3922" s="10"/>
      <c r="AV3922" s="10"/>
      <c r="AW3922" s="10"/>
      <c r="AX3922" s="10"/>
    </row>
    <row r="3923" spans="1:251" ht="15" thickBot="1">
      <c r="B3923" s="8"/>
      <c r="C3923" s="8"/>
      <c r="D3923" s="8"/>
      <c r="E3923" s="8"/>
      <c r="F3923" s="8"/>
      <c r="G3923" s="8"/>
      <c r="H3923" s="8"/>
      <c r="I3923" s="8"/>
      <c r="J3923" s="8"/>
      <c r="K3923" s="8"/>
      <c r="L3923" s="9"/>
      <c r="M3923" s="9"/>
      <c r="N3923" s="9"/>
      <c r="O3923" s="9"/>
      <c r="P3923" s="8"/>
      <c r="Q3923" s="8"/>
      <c r="R3923" s="8"/>
      <c r="S3923" s="8"/>
      <c r="T3923" s="8"/>
      <c r="U3923" s="8"/>
      <c r="V3923" s="10"/>
      <c r="W3923" s="10"/>
      <c r="X3923" s="10"/>
      <c r="Y3923" s="10"/>
      <c r="Z3923" s="10"/>
      <c r="AA3923" s="10"/>
      <c r="AB3923" s="10"/>
      <c r="AC3923" s="10"/>
      <c r="AD3923" s="10"/>
      <c r="AE3923" s="10"/>
      <c r="AF3923" s="10"/>
      <c r="AG3923" s="10"/>
      <c r="AH3923" s="10"/>
      <c r="AI3923" s="10"/>
      <c r="AJ3923" s="10"/>
      <c r="AK3923" s="10"/>
      <c r="AL3923" s="10"/>
      <c r="AM3923" s="10"/>
      <c r="AN3923" s="10"/>
      <c r="AO3923" s="10"/>
      <c r="AP3923" s="10"/>
      <c r="AQ3923" s="10"/>
      <c r="AR3923" s="10"/>
      <c r="AS3923" s="10"/>
      <c r="AT3923" s="10"/>
      <c r="AU3923" s="10"/>
      <c r="AV3923" s="10"/>
      <c r="AW3923" s="10"/>
      <c r="AX3923" s="22" t="s">
        <v>5</v>
      </c>
    </row>
    <row r="3924" spans="1:251" s="16" customFormat="1" ht="13.5" customHeight="1">
      <c r="A3924" s="8"/>
      <c r="B3924" s="163" t="s">
        <v>6</v>
      </c>
      <c r="C3924" s="164"/>
      <c r="D3924" s="164"/>
      <c r="E3924" s="164"/>
      <c r="F3924" s="164"/>
      <c r="G3924" s="164"/>
      <c r="H3924" s="164"/>
      <c r="I3924" s="164"/>
      <c r="J3924" s="164"/>
      <c r="K3924" s="164"/>
      <c r="L3924" s="164"/>
      <c r="M3924" s="164"/>
      <c r="N3924" s="164"/>
      <c r="O3924" s="164"/>
      <c r="P3924" s="164"/>
      <c r="Q3924" s="164"/>
      <c r="R3924" s="164"/>
      <c r="S3924" s="164"/>
      <c r="T3924" s="164"/>
      <c r="U3924" s="164"/>
      <c r="V3924" s="164"/>
      <c r="W3924" s="164"/>
      <c r="X3924" s="164"/>
      <c r="Y3924" s="164"/>
      <c r="Z3924" s="165"/>
      <c r="AA3924" s="169" t="s">
        <v>9</v>
      </c>
      <c r="AB3924" s="164"/>
      <c r="AC3924" s="164"/>
      <c r="AD3924" s="164"/>
      <c r="AE3924" s="164"/>
      <c r="AF3924" s="164"/>
      <c r="AG3924" s="164"/>
      <c r="AH3924" s="164"/>
      <c r="AI3924" s="165"/>
      <c r="AJ3924" s="169" t="s">
        <v>10</v>
      </c>
      <c r="AK3924" s="164"/>
      <c r="AL3924" s="164"/>
      <c r="AM3924" s="164"/>
      <c r="AN3924" s="164"/>
      <c r="AO3924" s="164"/>
      <c r="AP3924" s="164"/>
      <c r="AQ3924" s="164"/>
      <c r="AR3924" s="165"/>
      <c r="AS3924" s="169" t="s">
        <v>7</v>
      </c>
      <c r="AT3924" s="164"/>
      <c r="AU3924" s="164"/>
      <c r="AV3924" s="164"/>
      <c r="AW3924" s="164"/>
      <c r="AX3924" s="171"/>
      <c r="AY3924" s="2"/>
      <c r="AZ3924" s="2"/>
      <c r="BA3924" s="2"/>
      <c r="BB3924" s="2"/>
      <c r="BC3924" s="2"/>
      <c r="BD3924" s="2"/>
      <c r="BE3924" s="2"/>
      <c r="BF3924" s="2"/>
      <c r="BG3924" s="2"/>
      <c r="BH3924" s="2"/>
      <c r="BI3924" s="2"/>
      <c r="BJ3924" s="2"/>
      <c r="BK3924" s="2"/>
      <c r="BL3924" s="2"/>
      <c r="BM3924" s="2"/>
      <c r="BN3924" s="2"/>
      <c r="BO3924" s="2"/>
      <c r="BP3924" s="2"/>
      <c r="BQ3924" s="2"/>
      <c r="BR3924" s="2"/>
      <c r="BS3924" s="2"/>
      <c r="BT3924" s="2"/>
      <c r="BU3924" s="2"/>
      <c r="BV3924" s="2"/>
      <c r="BW3924" s="2"/>
      <c r="BX3924" s="2"/>
      <c r="BY3924" s="2"/>
      <c r="BZ3924" s="2"/>
      <c r="CA3924" s="2"/>
      <c r="CB3924" s="2"/>
      <c r="CC3924" s="2"/>
      <c r="CD3924" s="2"/>
      <c r="CE3924" s="2"/>
      <c r="CF3924" s="2"/>
      <c r="CG3924" s="2"/>
      <c r="CH3924" s="2"/>
      <c r="CI3924" s="2"/>
      <c r="CJ3924" s="2"/>
      <c r="CK3924" s="2"/>
      <c r="CL3924" s="2"/>
      <c r="CM3924" s="2"/>
      <c r="CN3924" s="2"/>
      <c r="CO3924" s="2"/>
      <c r="CP3924" s="2"/>
      <c r="CQ3924" s="2"/>
      <c r="CR3924" s="2"/>
      <c r="CS3924" s="2"/>
      <c r="CT3924" s="2"/>
      <c r="CU3924" s="2"/>
      <c r="CV3924" s="2"/>
      <c r="CW3924" s="2"/>
      <c r="CX3924" s="2"/>
      <c r="CY3924" s="2"/>
      <c r="CZ3924" s="2"/>
      <c r="DA3924" s="2"/>
      <c r="DB3924" s="2"/>
      <c r="DC3924" s="2"/>
      <c r="DD3924" s="2"/>
      <c r="DE3924" s="2"/>
      <c r="DF3924" s="2"/>
      <c r="DG3924" s="2"/>
      <c r="DH3924" s="2"/>
      <c r="DI3924" s="2"/>
      <c r="DJ3924" s="2"/>
      <c r="DK3924" s="2"/>
      <c r="DL3924" s="2"/>
      <c r="DM3924" s="2"/>
      <c r="DN3924" s="2"/>
      <c r="DO3924" s="2"/>
      <c r="DP3924" s="2"/>
      <c r="DQ3924" s="2"/>
      <c r="DR3924" s="2"/>
      <c r="DS3924" s="2"/>
      <c r="DT3924" s="2"/>
      <c r="DU3924" s="2"/>
      <c r="DV3924" s="2"/>
      <c r="DW3924" s="2"/>
      <c r="DX3924" s="2"/>
      <c r="DY3924" s="2"/>
      <c r="DZ3924" s="2"/>
      <c r="EA3924" s="2"/>
      <c r="EB3924" s="2"/>
      <c r="EC3924" s="2"/>
      <c r="ED3924" s="2"/>
      <c r="EE3924" s="2"/>
      <c r="EF3924" s="2"/>
      <c r="EG3924" s="2"/>
      <c r="EH3924" s="2"/>
      <c r="EI3924" s="2"/>
      <c r="EJ3924" s="2"/>
      <c r="EK3924" s="2"/>
      <c r="EL3924" s="2"/>
      <c r="EM3924" s="2"/>
      <c r="EN3924" s="2"/>
      <c r="EO3924" s="2"/>
      <c r="EP3924" s="2"/>
      <c r="EQ3924" s="2"/>
      <c r="ER3924" s="2"/>
      <c r="ES3924" s="2"/>
      <c r="ET3924" s="2"/>
      <c r="EU3924" s="2"/>
      <c r="EV3924" s="2"/>
      <c r="EW3924" s="2"/>
      <c r="EX3924" s="2"/>
      <c r="EY3924" s="2"/>
      <c r="EZ3924" s="2"/>
      <c r="FA3924" s="2"/>
      <c r="FB3924" s="2"/>
      <c r="FC3924" s="2"/>
      <c r="FD3924" s="2"/>
      <c r="FE3924" s="2"/>
      <c r="FF3924" s="2"/>
      <c r="FG3924" s="2"/>
      <c r="FH3924" s="2"/>
      <c r="FI3924" s="2"/>
      <c r="FJ3924" s="2"/>
      <c r="FK3924" s="2"/>
      <c r="FL3924" s="2"/>
      <c r="FM3924" s="2"/>
      <c r="FN3924" s="2"/>
      <c r="FO3924" s="2"/>
      <c r="FP3924" s="2"/>
      <c r="FQ3924" s="2"/>
      <c r="FR3924" s="2"/>
      <c r="FS3924" s="2"/>
      <c r="FT3924" s="2"/>
      <c r="FU3924" s="2"/>
      <c r="FV3924" s="2"/>
      <c r="FW3924" s="2"/>
      <c r="FX3924" s="2"/>
      <c r="FY3924" s="2"/>
      <c r="FZ3924" s="2"/>
      <c r="GA3924" s="2"/>
      <c r="GB3924" s="2"/>
      <c r="GC3924" s="2"/>
      <c r="GD3924" s="2"/>
      <c r="GE3924" s="2"/>
      <c r="GF3924" s="2"/>
      <c r="GG3924" s="2"/>
      <c r="GH3924" s="2"/>
      <c r="GI3924" s="2"/>
      <c r="GJ3924" s="2"/>
      <c r="GK3924" s="2"/>
      <c r="GL3924" s="2"/>
      <c r="GM3924" s="2"/>
      <c r="GN3924" s="2"/>
      <c r="GO3924" s="2"/>
      <c r="GP3924" s="2"/>
      <c r="GQ3924" s="2"/>
      <c r="GR3924" s="2"/>
      <c r="GS3924" s="2"/>
      <c r="GT3924" s="2"/>
      <c r="GU3924" s="2"/>
      <c r="GV3924" s="2"/>
      <c r="GW3924" s="2"/>
      <c r="GX3924" s="2"/>
      <c r="GY3924" s="2"/>
      <c r="GZ3924" s="2"/>
      <c r="HA3924" s="2"/>
      <c r="HB3924" s="2"/>
      <c r="HC3924" s="2"/>
      <c r="HD3924" s="2"/>
      <c r="HE3924" s="2"/>
      <c r="HF3924" s="2"/>
      <c r="HG3924" s="2"/>
      <c r="HH3924" s="2"/>
      <c r="HI3924" s="2"/>
      <c r="HJ3924" s="2"/>
      <c r="HK3924" s="2"/>
      <c r="HL3924" s="2"/>
      <c r="HM3924" s="2"/>
      <c r="HN3924" s="2"/>
      <c r="HO3924" s="2"/>
      <c r="HP3924" s="2"/>
      <c r="HQ3924" s="2"/>
      <c r="HR3924" s="2"/>
      <c r="HS3924" s="2"/>
      <c r="HT3924" s="2"/>
      <c r="HU3924" s="2"/>
      <c r="HV3924" s="2"/>
      <c r="HW3924" s="2"/>
      <c r="HX3924" s="2"/>
      <c r="HY3924" s="2"/>
      <c r="HZ3924" s="2"/>
      <c r="IA3924" s="2"/>
      <c r="IB3924" s="2"/>
      <c r="IC3924" s="2"/>
      <c r="ID3924" s="2"/>
      <c r="IE3924" s="2"/>
      <c r="IF3924" s="2"/>
      <c r="IG3924" s="2"/>
      <c r="IH3924" s="2"/>
      <c r="II3924" s="2"/>
      <c r="IJ3924" s="2"/>
      <c r="IK3924" s="2"/>
      <c r="IL3924" s="2"/>
      <c r="IM3924" s="2"/>
      <c r="IN3924" s="2"/>
      <c r="IO3924" s="2"/>
      <c r="IP3924" s="2"/>
      <c r="IQ3924" s="2"/>
    </row>
    <row r="3925" spans="1:251" s="16" customFormat="1">
      <c r="A3925" s="8"/>
      <c r="B3925" s="166"/>
      <c r="C3925" s="167"/>
      <c r="D3925" s="167"/>
      <c r="E3925" s="167"/>
      <c r="F3925" s="167"/>
      <c r="G3925" s="167"/>
      <c r="H3925" s="167"/>
      <c r="I3925" s="167"/>
      <c r="J3925" s="167"/>
      <c r="K3925" s="167"/>
      <c r="L3925" s="167"/>
      <c r="M3925" s="167"/>
      <c r="N3925" s="167"/>
      <c r="O3925" s="167"/>
      <c r="P3925" s="167"/>
      <c r="Q3925" s="167"/>
      <c r="R3925" s="167"/>
      <c r="S3925" s="167"/>
      <c r="T3925" s="167"/>
      <c r="U3925" s="167"/>
      <c r="V3925" s="167"/>
      <c r="W3925" s="167"/>
      <c r="X3925" s="167"/>
      <c r="Y3925" s="167"/>
      <c r="Z3925" s="168"/>
      <c r="AA3925" s="170"/>
      <c r="AB3925" s="167"/>
      <c r="AC3925" s="167"/>
      <c r="AD3925" s="167"/>
      <c r="AE3925" s="167"/>
      <c r="AF3925" s="167"/>
      <c r="AG3925" s="167"/>
      <c r="AH3925" s="167"/>
      <c r="AI3925" s="168"/>
      <c r="AJ3925" s="170"/>
      <c r="AK3925" s="167"/>
      <c r="AL3925" s="167"/>
      <c r="AM3925" s="167"/>
      <c r="AN3925" s="167"/>
      <c r="AO3925" s="167"/>
      <c r="AP3925" s="167"/>
      <c r="AQ3925" s="167"/>
      <c r="AR3925" s="168"/>
      <c r="AS3925" s="170"/>
      <c r="AT3925" s="167"/>
      <c r="AU3925" s="167"/>
      <c r="AV3925" s="167"/>
      <c r="AW3925" s="167"/>
      <c r="AX3925" s="172"/>
      <c r="AY3925" s="2"/>
      <c r="AZ3925" s="2"/>
      <c r="BA3925" s="2"/>
      <c r="BB3925" s="23"/>
      <c r="BC3925" s="24"/>
      <c r="BE3925" s="2"/>
      <c r="BF3925" s="2"/>
      <c r="BG3925" s="2"/>
      <c r="BH3925" s="2"/>
      <c r="BI3925" s="2"/>
      <c r="BJ3925" s="2"/>
      <c r="BK3925" s="2"/>
      <c r="BL3925" s="2"/>
      <c r="BM3925" s="2"/>
      <c r="BN3925" s="2"/>
      <c r="BO3925" s="2"/>
      <c r="BP3925" s="2"/>
      <c r="BQ3925" s="2"/>
      <c r="BR3925" s="2"/>
      <c r="BS3925" s="2"/>
      <c r="BT3925" s="2"/>
      <c r="BU3925" s="2"/>
      <c r="BV3925" s="2"/>
      <c r="BW3925" s="2"/>
      <c r="BX3925" s="2"/>
      <c r="BY3925" s="2"/>
      <c r="BZ3925" s="2"/>
      <c r="CA3925" s="2"/>
      <c r="CB3925" s="2"/>
      <c r="CC3925" s="2"/>
      <c r="CD3925" s="2"/>
      <c r="CE3925" s="2"/>
      <c r="CF3925" s="2"/>
      <c r="CG3925" s="2"/>
      <c r="CH3925" s="2"/>
      <c r="CI3925" s="2"/>
      <c r="CJ3925" s="2"/>
      <c r="CK3925" s="2"/>
      <c r="CL3925" s="2"/>
      <c r="CM3925" s="2"/>
      <c r="CN3925" s="2"/>
      <c r="CO3925" s="2"/>
      <c r="CP3925" s="2"/>
      <c r="CQ3925" s="2"/>
      <c r="CR3925" s="2"/>
      <c r="CS3925" s="2"/>
      <c r="CT3925" s="2"/>
      <c r="CU3925" s="2"/>
      <c r="CV3925" s="2"/>
      <c r="CW3925" s="2"/>
      <c r="CX3925" s="2"/>
      <c r="CY3925" s="2"/>
      <c r="CZ3925" s="2"/>
      <c r="DA3925" s="2"/>
      <c r="DB3925" s="2"/>
      <c r="DC3925" s="2"/>
      <c r="DD3925" s="2"/>
      <c r="DE3925" s="2"/>
      <c r="DF3925" s="2"/>
      <c r="DG3925" s="2"/>
      <c r="DH3925" s="2"/>
      <c r="DI3925" s="2"/>
      <c r="DJ3925" s="2"/>
      <c r="DK3925" s="2"/>
      <c r="DL3925" s="2"/>
      <c r="DM3925" s="2"/>
      <c r="DN3925" s="2"/>
      <c r="DO3925" s="2"/>
      <c r="DP3925" s="2"/>
      <c r="DQ3925" s="2"/>
      <c r="DR3925" s="2"/>
      <c r="DS3925" s="2"/>
      <c r="DT3925" s="2"/>
      <c r="DU3925" s="2"/>
      <c r="DV3925" s="2"/>
      <c r="DW3925" s="2"/>
      <c r="DX3925" s="2"/>
      <c r="DY3925" s="2"/>
      <c r="DZ3925" s="2"/>
      <c r="EA3925" s="2"/>
      <c r="EB3925" s="2"/>
      <c r="EC3925" s="2"/>
      <c r="ED3925" s="2"/>
      <c r="EE3925" s="2"/>
      <c r="EF3925" s="2"/>
      <c r="EG3925" s="2"/>
      <c r="EH3925" s="2"/>
      <c r="EI3925" s="2"/>
      <c r="EJ3925" s="2"/>
      <c r="EK3925" s="2"/>
      <c r="EL3925" s="2"/>
      <c r="EM3925" s="2"/>
      <c r="EN3925" s="2"/>
      <c r="EO3925" s="2"/>
      <c r="EP3925" s="2"/>
      <c r="EQ3925" s="2"/>
      <c r="ER3925" s="2"/>
      <c r="ES3925" s="2"/>
      <c r="ET3925" s="2"/>
      <c r="EU3925" s="2"/>
      <c r="EV3925" s="2"/>
      <c r="EW3925" s="2"/>
      <c r="EX3925" s="2"/>
      <c r="EY3925" s="2"/>
      <c r="EZ3925" s="2"/>
      <c r="FA3925" s="2"/>
      <c r="FB3925" s="2"/>
      <c r="FC3925" s="2"/>
      <c r="FD3925" s="2"/>
      <c r="FE3925" s="2"/>
      <c r="FF3925" s="2"/>
      <c r="FG3925" s="2"/>
      <c r="FH3925" s="2"/>
      <c r="FI3925" s="2"/>
      <c r="FJ3925" s="2"/>
      <c r="FK3925" s="2"/>
      <c r="FL3925" s="2"/>
      <c r="FM3925" s="2"/>
      <c r="FN3925" s="2"/>
      <c r="FO3925" s="2"/>
      <c r="FP3925" s="2"/>
      <c r="FQ3925" s="2"/>
      <c r="FR3925" s="2"/>
      <c r="FS3925" s="2"/>
      <c r="FT3925" s="2"/>
      <c r="FU3925" s="2"/>
      <c r="FV3925" s="2"/>
      <c r="FW3925" s="2"/>
      <c r="FX3925" s="2"/>
      <c r="FY3925" s="2"/>
      <c r="FZ3925" s="2"/>
      <c r="GA3925" s="2"/>
      <c r="GB3925" s="2"/>
      <c r="GC3925" s="2"/>
      <c r="GD3925" s="2"/>
      <c r="GE3925" s="2"/>
      <c r="GF3925" s="2"/>
      <c r="GG3925" s="2"/>
      <c r="GH3925" s="2"/>
      <c r="GI3925" s="2"/>
      <c r="GJ3925" s="2"/>
      <c r="GK3925" s="2"/>
      <c r="GL3925" s="2"/>
      <c r="GM3925" s="2"/>
      <c r="GN3925" s="2"/>
      <c r="GO3925" s="2"/>
      <c r="GP3925" s="2"/>
      <c r="GQ3925" s="2"/>
      <c r="GR3925" s="2"/>
      <c r="GS3925" s="2"/>
      <c r="GT3925" s="2"/>
      <c r="GU3925" s="2"/>
      <c r="GV3925" s="2"/>
      <c r="GW3925" s="2"/>
      <c r="GX3925" s="2"/>
      <c r="GY3925" s="2"/>
      <c r="GZ3925" s="2"/>
      <c r="HA3925" s="2"/>
      <c r="HB3925" s="2"/>
      <c r="HC3925" s="2"/>
      <c r="HD3925" s="2"/>
      <c r="HE3925" s="2"/>
      <c r="HF3925" s="2"/>
      <c r="HG3925" s="2"/>
      <c r="HH3925" s="2"/>
      <c r="HI3925" s="2"/>
      <c r="HJ3925" s="2"/>
      <c r="HK3925" s="2"/>
      <c r="HL3925" s="2"/>
      <c r="HM3925" s="2"/>
      <c r="HN3925" s="2"/>
      <c r="HO3925" s="2"/>
      <c r="HP3925" s="2"/>
      <c r="HQ3925" s="2"/>
      <c r="HR3925" s="2"/>
      <c r="HS3925" s="2"/>
      <c r="HT3925" s="2"/>
      <c r="HU3925" s="2"/>
      <c r="HV3925" s="2"/>
      <c r="HW3925" s="2"/>
      <c r="HX3925" s="2"/>
      <c r="HY3925" s="2"/>
      <c r="HZ3925" s="2"/>
      <c r="IA3925" s="2"/>
      <c r="IB3925" s="2"/>
      <c r="IC3925" s="2"/>
      <c r="ID3925" s="2"/>
      <c r="IE3925" s="2"/>
      <c r="IF3925" s="2"/>
      <c r="IG3925" s="2"/>
      <c r="IH3925" s="2"/>
      <c r="II3925" s="2"/>
      <c r="IJ3925" s="2"/>
      <c r="IK3925" s="2"/>
      <c r="IL3925" s="2"/>
      <c r="IM3925" s="2"/>
      <c r="IN3925" s="2"/>
      <c r="IO3925" s="2"/>
      <c r="IP3925" s="2"/>
      <c r="IQ3925" s="2"/>
    </row>
    <row r="3926" spans="1:251" s="16" customFormat="1" ht="18.75" customHeight="1">
      <c r="A3926" s="8"/>
      <c r="B3926" s="25"/>
      <c r="C3926" s="135" t="s">
        <v>444</v>
      </c>
      <c r="D3926" s="136"/>
      <c r="E3926" s="136"/>
      <c r="F3926" s="136"/>
      <c r="G3926" s="136"/>
      <c r="H3926" s="136"/>
      <c r="I3926" s="136"/>
      <c r="J3926" s="136"/>
      <c r="K3926" s="136"/>
      <c r="L3926" s="136"/>
      <c r="M3926" s="136"/>
      <c r="N3926" s="136"/>
      <c r="O3926" s="136"/>
      <c r="P3926" s="136"/>
      <c r="Q3926" s="136"/>
      <c r="R3926" s="136"/>
      <c r="S3926" s="136"/>
      <c r="T3926" s="136"/>
      <c r="U3926" s="136"/>
      <c r="V3926" s="136"/>
      <c r="W3926" s="136"/>
      <c r="X3926" s="136"/>
      <c r="Y3926" s="136"/>
      <c r="Z3926" s="137"/>
      <c r="AA3926" s="138">
        <v>105200</v>
      </c>
      <c r="AB3926" s="139"/>
      <c r="AC3926" s="139"/>
      <c r="AD3926" s="139"/>
      <c r="AE3926" s="139"/>
      <c r="AF3926" s="139"/>
      <c r="AG3926" s="139"/>
      <c r="AH3926" s="139"/>
      <c r="AI3926" s="140"/>
      <c r="AJ3926" s="138">
        <v>141000</v>
      </c>
      <c r="AK3926" s="139"/>
      <c r="AL3926" s="139"/>
      <c r="AM3926" s="139"/>
      <c r="AN3926" s="139"/>
      <c r="AO3926" s="139"/>
      <c r="AP3926" s="139"/>
      <c r="AQ3926" s="139"/>
      <c r="AR3926" s="140"/>
      <c r="AS3926" s="141"/>
      <c r="AT3926" s="142"/>
      <c r="AU3926" s="142"/>
      <c r="AV3926" s="142"/>
      <c r="AW3926" s="142"/>
      <c r="AX3926" s="143"/>
      <c r="AY3926" s="2"/>
      <c r="AZ3926" s="2"/>
      <c r="BA3926" s="2"/>
      <c r="BB3926" s="2"/>
      <c r="BC3926" s="2"/>
      <c r="BD3926" s="2"/>
      <c r="BE3926" s="2"/>
      <c r="BF3926" s="2"/>
      <c r="BG3926" s="2"/>
      <c r="BH3926" s="2"/>
      <c r="BI3926" s="2"/>
      <c r="BJ3926" s="2"/>
      <c r="BK3926" s="2"/>
      <c r="BL3926" s="2"/>
      <c r="BM3926" s="2"/>
      <c r="BN3926" s="2"/>
      <c r="BO3926" s="2"/>
      <c r="BP3926" s="2"/>
      <c r="BQ3926" s="2"/>
      <c r="BR3926" s="2"/>
      <c r="BS3926" s="2"/>
      <c r="BT3926" s="2"/>
      <c r="BU3926" s="2"/>
      <c r="BV3926" s="2"/>
      <c r="BW3926" s="2"/>
      <c r="BX3926" s="2"/>
      <c r="BY3926" s="2"/>
      <c r="BZ3926" s="2"/>
      <c r="CA3926" s="2"/>
      <c r="CB3926" s="2"/>
      <c r="CC3926" s="2"/>
      <c r="CD3926" s="2"/>
      <c r="CE3926" s="2"/>
      <c r="CF3926" s="2"/>
      <c r="CG3926" s="2"/>
      <c r="CH3926" s="2"/>
      <c r="CI3926" s="2"/>
      <c r="CJ3926" s="2"/>
      <c r="CK3926" s="2"/>
      <c r="CL3926" s="2"/>
      <c r="CM3926" s="2"/>
      <c r="CN3926" s="2"/>
      <c r="CO3926" s="2"/>
      <c r="CP3926" s="2"/>
      <c r="CQ3926" s="2"/>
      <c r="CR3926" s="2"/>
      <c r="CS3926" s="2"/>
      <c r="CT3926" s="2"/>
      <c r="CU3926" s="2"/>
      <c r="CV3926" s="2"/>
      <c r="CW3926" s="2"/>
      <c r="CX3926" s="2"/>
      <c r="CY3926" s="2"/>
      <c r="CZ3926" s="2"/>
      <c r="DA3926" s="2"/>
      <c r="DB3926" s="2"/>
      <c r="DC3926" s="2"/>
      <c r="DD3926" s="2"/>
      <c r="DE3926" s="2"/>
      <c r="DF3926" s="2"/>
      <c r="DG3926" s="2"/>
      <c r="DH3926" s="2"/>
      <c r="DI3926" s="2"/>
      <c r="DJ3926" s="2"/>
      <c r="DK3926" s="2"/>
      <c r="DL3926" s="2"/>
      <c r="DM3926" s="2"/>
      <c r="DN3926" s="2"/>
      <c r="DO3926" s="2"/>
      <c r="DP3926" s="2"/>
      <c r="DQ3926" s="2"/>
      <c r="DR3926" s="2"/>
      <c r="DS3926" s="2"/>
      <c r="DT3926" s="2"/>
      <c r="DU3926" s="2"/>
      <c r="DV3926" s="2"/>
      <c r="DW3926" s="2"/>
      <c r="DX3926" s="2"/>
      <c r="DY3926" s="2"/>
      <c r="DZ3926" s="2"/>
      <c r="EA3926" s="2"/>
      <c r="EB3926" s="2"/>
      <c r="EC3926" s="2"/>
      <c r="ED3926" s="2"/>
      <c r="EE3926" s="2"/>
      <c r="EF3926" s="2"/>
      <c r="EG3926" s="2"/>
      <c r="EH3926" s="2"/>
      <c r="EI3926" s="2"/>
      <c r="EJ3926" s="2"/>
      <c r="EK3926" s="2"/>
      <c r="EL3926" s="2"/>
      <c r="EM3926" s="2"/>
      <c r="EN3926" s="2"/>
      <c r="EO3926" s="2"/>
      <c r="EP3926" s="2"/>
      <c r="EQ3926" s="2"/>
      <c r="ER3926" s="2"/>
      <c r="ES3926" s="2"/>
      <c r="ET3926" s="2"/>
      <c r="EU3926" s="2"/>
      <c r="EV3926" s="2"/>
      <c r="EW3926" s="2"/>
      <c r="EX3926" s="2"/>
      <c r="EY3926" s="2"/>
      <c r="EZ3926" s="2"/>
      <c r="FA3926" s="2"/>
      <c r="FB3926" s="2"/>
      <c r="FC3926" s="2"/>
      <c r="FD3926" s="2"/>
      <c r="FE3926" s="2"/>
      <c r="FF3926" s="2"/>
      <c r="FG3926" s="2"/>
      <c r="FH3926" s="2"/>
      <c r="FI3926" s="2"/>
      <c r="FJ3926" s="2"/>
      <c r="FK3926" s="2"/>
      <c r="FL3926" s="2"/>
      <c r="FM3926" s="2"/>
      <c r="FN3926" s="2"/>
      <c r="FO3926" s="2"/>
      <c r="FP3926" s="2"/>
      <c r="FQ3926" s="2"/>
      <c r="FR3926" s="2"/>
      <c r="FS3926" s="2"/>
      <c r="FT3926" s="2"/>
      <c r="FU3926" s="2"/>
      <c r="FV3926" s="2"/>
      <c r="FW3926" s="2"/>
      <c r="FX3926" s="2"/>
      <c r="FY3926" s="2"/>
      <c r="FZ3926" s="2"/>
      <c r="GA3926" s="2"/>
      <c r="GB3926" s="2"/>
      <c r="GC3926" s="2"/>
      <c r="GD3926" s="2"/>
      <c r="GE3926" s="2"/>
      <c r="GF3926" s="2"/>
      <c r="GG3926" s="2"/>
      <c r="GH3926" s="2"/>
      <c r="GI3926" s="2"/>
      <c r="GJ3926" s="2"/>
      <c r="GK3926" s="2"/>
      <c r="GL3926" s="2"/>
      <c r="GM3926" s="2"/>
      <c r="GN3926" s="2"/>
      <c r="GO3926" s="2"/>
      <c r="GP3926" s="2"/>
      <c r="GQ3926" s="2"/>
      <c r="GR3926" s="2"/>
      <c r="GS3926" s="2"/>
      <c r="GT3926" s="2"/>
      <c r="GU3926" s="2"/>
      <c r="GV3926" s="2"/>
      <c r="GW3926" s="2"/>
      <c r="GX3926" s="2"/>
      <c r="GY3926" s="2"/>
      <c r="GZ3926" s="2"/>
      <c r="HA3926" s="2"/>
      <c r="HB3926" s="2"/>
      <c r="HC3926" s="2"/>
      <c r="HD3926" s="2"/>
      <c r="HE3926" s="2"/>
      <c r="HF3926" s="2"/>
      <c r="HG3926" s="2"/>
      <c r="HH3926" s="2"/>
      <c r="HI3926" s="2"/>
      <c r="HJ3926" s="2"/>
      <c r="HK3926" s="2"/>
      <c r="HL3926" s="2"/>
      <c r="HM3926" s="2"/>
      <c r="HN3926" s="2"/>
      <c r="HO3926" s="2"/>
      <c r="HP3926" s="2"/>
      <c r="HQ3926" s="2"/>
      <c r="HR3926" s="2"/>
      <c r="HS3926" s="2"/>
      <c r="HT3926" s="2"/>
      <c r="HU3926" s="2"/>
      <c r="HV3926" s="2"/>
      <c r="HW3926" s="2"/>
      <c r="HX3926" s="2"/>
      <c r="HY3926" s="2"/>
      <c r="HZ3926" s="2"/>
      <c r="IA3926" s="2"/>
      <c r="IB3926" s="2"/>
      <c r="IC3926" s="2"/>
      <c r="ID3926" s="2"/>
      <c r="IE3926" s="2"/>
      <c r="IF3926" s="2"/>
      <c r="IG3926" s="2"/>
      <c r="IH3926" s="2"/>
      <c r="II3926" s="2"/>
      <c r="IJ3926" s="2"/>
      <c r="IK3926" s="2"/>
      <c r="IL3926" s="2"/>
      <c r="IM3926" s="2"/>
      <c r="IN3926" s="2"/>
      <c r="IO3926" s="2"/>
      <c r="IP3926" s="2"/>
      <c r="IQ3926" s="2"/>
    </row>
    <row r="3927" spans="1:251" s="16" customFormat="1" ht="18.75" customHeight="1">
      <c r="A3927" s="8"/>
      <c r="B3927" s="25"/>
      <c r="C3927" s="135" t="s">
        <v>148</v>
      </c>
      <c r="D3927" s="136"/>
      <c r="E3927" s="136"/>
      <c r="F3927" s="136"/>
      <c r="G3927" s="136"/>
      <c r="H3927" s="136"/>
      <c r="I3927" s="136"/>
      <c r="J3927" s="136"/>
      <c r="K3927" s="136"/>
      <c r="L3927" s="136"/>
      <c r="M3927" s="136"/>
      <c r="N3927" s="136"/>
      <c r="O3927" s="136"/>
      <c r="P3927" s="136"/>
      <c r="Q3927" s="136"/>
      <c r="R3927" s="136"/>
      <c r="S3927" s="136"/>
      <c r="T3927" s="136"/>
      <c r="U3927" s="136"/>
      <c r="V3927" s="136"/>
      <c r="W3927" s="136"/>
      <c r="X3927" s="136"/>
      <c r="Y3927" s="136"/>
      <c r="Z3927" s="137"/>
      <c r="AA3927" s="138">
        <v>1000</v>
      </c>
      <c r="AB3927" s="139"/>
      <c r="AC3927" s="139"/>
      <c r="AD3927" s="139"/>
      <c r="AE3927" s="139"/>
      <c r="AF3927" s="139"/>
      <c r="AG3927" s="139"/>
      <c r="AH3927" s="139"/>
      <c r="AI3927" s="140"/>
      <c r="AJ3927" s="138">
        <v>1000</v>
      </c>
      <c r="AK3927" s="139"/>
      <c r="AL3927" s="139"/>
      <c r="AM3927" s="139"/>
      <c r="AN3927" s="139"/>
      <c r="AO3927" s="139"/>
      <c r="AP3927" s="139"/>
      <c r="AQ3927" s="139"/>
      <c r="AR3927" s="140"/>
      <c r="AS3927" s="141"/>
      <c r="AT3927" s="142"/>
      <c r="AU3927" s="142"/>
      <c r="AV3927" s="142"/>
      <c r="AW3927" s="142"/>
      <c r="AX3927" s="143"/>
      <c r="AY3927" s="2"/>
      <c r="AZ3927" s="2"/>
      <c r="BA3927" s="2"/>
      <c r="BB3927" s="2"/>
      <c r="BC3927" s="2"/>
      <c r="BD3927" s="2"/>
      <c r="BE3927" s="2"/>
      <c r="BF3927" s="2"/>
      <c r="BG3927" s="2"/>
      <c r="BH3927" s="2"/>
      <c r="BI3927" s="2"/>
      <c r="BJ3927" s="2"/>
      <c r="BK3927" s="2"/>
      <c r="BL3927" s="2"/>
      <c r="BM3927" s="2"/>
      <c r="BN3927" s="2"/>
      <c r="BO3927" s="2"/>
      <c r="BP3927" s="2"/>
      <c r="BQ3927" s="2"/>
      <c r="BR3927" s="2"/>
      <c r="BS3927" s="2"/>
      <c r="BT3927" s="2"/>
      <c r="BU3927" s="2"/>
      <c r="BV3927" s="2"/>
      <c r="BW3927" s="2"/>
      <c r="BX3927" s="2"/>
      <c r="BY3927" s="2"/>
      <c r="BZ3927" s="2"/>
      <c r="CA3927" s="2"/>
      <c r="CB3927" s="2"/>
      <c r="CC3927" s="2"/>
      <c r="CD3927" s="2"/>
      <c r="CE3927" s="2"/>
      <c r="CF3927" s="2"/>
      <c r="CG3927" s="2"/>
      <c r="CH3927" s="2"/>
      <c r="CI3927" s="2"/>
      <c r="CJ3927" s="2"/>
      <c r="CK3927" s="2"/>
      <c r="CL3927" s="2"/>
      <c r="CM3927" s="2"/>
      <c r="CN3927" s="2"/>
      <c r="CO3927" s="2"/>
      <c r="CP3927" s="2"/>
      <c r="CQ3927" s="2"/>
      <c r="CR3927" s="2"/>
      <c r="CS3927" s="2"/>
      <c r="CT3927" s="2"/>
      <c r="CU3927" s="2"/>
      <c r="CV3927" s="2"/>
      <c r="CW3927" s="2"/>
      <c r="CX3927" s="2"/>
      <c r="CY3927" s="2"/>
      <c r="CZ3927" s="2"/>
      <c r="DA3927" s="2"/>
      <c r="DB3927" s="2"/>
      <c r="DC3927" s="2"/>
      <c r="DD3927" s="2"/>
      <c r="DE3927" s="2"/>
      <c r="DF3927" s="2"/>
      <c r="DG3927" s="2"/>
      <c r="DH3927" s="2"/>
      <c r="DI3927" s="2"/>
      <c r="DJ3927" s="2"/>
      <c r="DK3927" s="2"/>
      <c r="DL3927" s="2"/>
      <c r="DM3927" s="2"/>
      <c r="DN3927" s="2"/>
      <c r="DO3927" s="2"/>
      <c r="DP3927" s="2"/>
      <c r="DQ3927" s="2"/>
      <c r="DR3927" s="2"/>
      <c r="DS3927" s="2"/>
      <c r="DT3927" s="2"/>
      <c r="DU3927" s="2"/>
      <c r="DV3927" s="2"/>
      <c r="DW3927" s="2"/>
      <c r="DX3927" s="2"/>
      <c r="DY3927" s="2"/>
      <c r="DZ3927" s="2"/>
      <c r="EA3927" s="2"/>
      <c r="EB3927" s="2"/>
      <c r="EC3927" s="2"/>
      <c r="ED3927" s="2"/>
      <c r="EE3927" s="2"/>
      <c r="EF3927" s="2"/>
      <c r="EG3927" s="2"/>
      <c r="EH3927" s="2"/>
      <c r="EI3927" s="2"/>
      <c r="EJ3927" s="2"/>
      <c r="EK3927" s="2"/>
      <c r="EL3927" s="2"/>
      <c r="EM3927" s="2"/>
      <c r="EN3927" s="2"/>
      <c r="EO3927" s="2"/>
      <c r="EP3927" s="2"/>
      <c r="EQ3927" s="2"/>
      <c r="ER3927" s="2"/>
      <c r="ES3927" s="2"/>
      <c r="ET3927" s="2"/>
      <c r="EU3927" s="2"/>
      <c r="EV3927" s="2"/>
      <c r="EW3927" s="2"/>
      <c r="EX3927" s="2"/>
      <c r="EY3927" s="2"/>
      <c r="EZ3927" s="2"/>
      <c r="FA3927" s="2"/>
      <c r="FB3927" s="2"/>
      <c r="FC3927" s="2"/>
      <c r="FD3927" s="2"/>
      <c r="FE3927" s="2"/>
      <c r="FF3927" s="2"/>
      <c r="FG3927" s="2"/>
      <c r="FH3927" s="2"/>
      <c r="FI3927" s="2"/>
      <c r="FJ3927" s="2"/>
      <c r="FK3927" s="2"/>
      <c r="FL3927" s="2"/>
      <c r="FM3927" s="2"/>
      <c r="FN3927" s="2"/>
      <c r="FO3927" s="2"/>
      <c r="FP3927" s="2"/>
      <c r="FQ3927" s="2"/>
      <c r="FR3927" s="2"/>
      <c r="FS3927" s="2"/>
      <c r="FT3927" s="2"/>
      <c r="FU3927" s="2"/>
      <c r="FV3927" s="2"/>
      <c r="FW3927" s="2"/>
      <c r="FX3927" s="2"/>
      <c r="FY3927" s="2"/>
      <c r="FZ3927" s="2"/>
      <c r="GA3927" s="2"/>
      <c r="GB3927" s="2"/>
      <c r="GC3927" s="2"/>
      <c r="GD3927" s="2"/>
      <c r="GE3927" s="2"/>
      <c r="GF3927" s="2"/>
      <c r="GG3927" s="2"/>
      <c r="GH3927" s="2"/>
      <c r="GI3927" s="2"/>
      <c r="GJ3927" s="2"/>
      <c r="GK3927" s="2"/>
      <c r="GL3927" s="2"/>
      <c r="GM3927" s="2"/>
      <c r="GN3927" s="2"/>
      <c r="GO3927" s="2"/>
      <c r="GP3927" s="2"/>
      <c r="GQ3927" s="2"/>
      <c r="GR3927" s="2"/>
      <c r="GS3927" s="2"/>
      <c r="GT3927" s="2"/>
      <c r="GU3927" s="2"/>
      <c r="GV3927" s="2"/>
      <c r="GW3927" s="2"/>
      <c r="GX3927" s="2"/>
      <c r="GY3927" s="2"/>
      <c r="GZ3927" s="2"/>
      <c r="HA3927" s="2"/>
      <c r="HB3927" s="2"/>
      <c r="HC3927" s="2"/>
      <c r="HD3927" s="2"/>
      <c r="HE3927" s="2"/>
      <c r="HF3927" s="2"/>
      <c r="HG3927" s="2"/>
      <c r="HH3927" s="2"/>
      <c r="HI3927" s="2"/>
      <c r="HJ3927" s="2"/>
      <c r="HK3927" s="2"/>
      <c r="HL3927" s="2"/>
      <c r="HM3927" s="2"/>
      <c r="HN3927" s="2"/>
      <c r="HO3927" s="2"/>
      <c r="HP3927" s="2"/>
      <c r="HQ3927" s="2"/>
      <c r="HR3927" s="2"/>
      <c r="HS3927" s="2"/>
      <c r="HT3927" s="2"/>
      <c r="HU3927" s="2"/>
      <c r="HV3927" s="2"/>
      <c r="HW3927" s="2"/>
      <c r="HX3927" s="2"/>
      <c r="HY3927" s="2"/>
      <c r="HZ3927" s="2"/>
      <c r="IA3927" s="2"/>
      <c r="IB3927" s="2"/>
      <c r="IC3927" s="2"/>
      <c r="ID3927" s="2"/>
      <c r="IE3927" s="2"/>
      <c r="IF3927" s="2"/>
      <c r="IG3927" s="2"/>
      <c r="IH3927" s="2"/>
      <c r="II3927" s="2"/>
      <c r="IJ3927" s="2"/>
      <c r="IK3927" s="2"/>
      <c r="IL3927" s="2"/>
      <c r="IM3927" s="2"/>
      <c r="IN3927" s="2"/>
      <c r="IO3927" s="2"/>
      <c r="IP3927" s="2"/>
      <c r="IQ3927" s="2"/>
    </row>
    <row r="3928" spans="1:251" s="16" customFormat="1" ht="18.75" customHeight="1" thickBot="1">
      <c r="A3928" s="17"/>
      <c r="B3928" s="144" t="s">
        <v>11</v>
      </c>
      <c r="C3928" s="145"/>
      <c r="D3928" s="145"/>
      <c r="E3928" s="145"/>
      <c r="F3928" s="145"/>
      <c r="G3928" s="145"/>
      <c r="H3928" s="145"/>
      <c r="I3928" s="145"/>
      <c r="J3928" s="145"/>
      <c r="K3928" s="145"/>
      <c r="L3928" s="145"/>
      <c r="M3928" s="145"/>
      <c r="N3928" s="145"/>
      <c r="O3928" s="145"/>
      <c r="P3928" s="145"/>
      <c r="Q3928" s="145"/>
      <c r="R3928" s="145"/>
      <c r="S3928" s="145"/>
      <c r="T3928" s="145"/>
      <c r="U3928" s="145"/>
      <c r="V3928" s="145"/>
      <c r="W3928" s="145"/>
      <c r="X3928" s="145"/>
      <c r="Y3928" s="145"/>
      <c r="Z3928" s="146"/>
      <c r="AA3928" s="147">
        <f>SUM($AA$3926:$AA$3927)</f>
        <v>106200</v>
      </c>
      <c r="AB3928" s="148"/>
      <c r="AC3928" s="148"/>
      <c r="AD3928" s="148"/>
      <c r="AE3928" s="148"/>
      <c r="AF3928" s="148"/>
      <c r="AG3928" s="148"/>
      <c r="AH3928" s="148"/>
      <c r="AI3928" s="149"/>
      <c r="AJ3928" s="147">
        <f>SUM($AJ$3926:$AJ$3927)</f>
        <v>142000</v>
      </c>
      <c r="AK3928" s="148"/>
      <c r="AL3928" s="148"/>
      <c r="AM3928" s="148"/>
      <c r="AN3928" s="148"/>
      <c r="AO3928" s="148"/>
      <c r="AP3928" s="148"/>
      <c r="AQ3928" s="148"/>
      <c r="AR3928" s="149"/>
      <c r="AS3928" s="150"/>
      <c r="AT3928" s="151"/>
      <c r="AU3928" s="151"/>
      <c r="AV3928" s="151"/>
      <c r="AW3928" s="151"/>
      <c r="AX3928" s="152"/>
      <c r="AY3928" s="2"/>
      <c r="AZ3928" s="2"/>
      <c r="BA3928" s="2"/>
      <c r="BB3928" s="2"/>
      <c r="BC3928" s="2"/>
      <c r="BD3928" s="2"/>
      <c r="BE3928" s="2"/>
      <c r="BF3928" s="2"/>
      <c r="BG3928" s="2"/>
      <c r="BH3928" s="2"/>
      <c r="BI3928" s="2"/>
      <c r="BJ3928" s="2"/>
      <c r="BK3928" s="2"/>
      <c r="BL3928" s="2"/>
      <c r="BM3928" s="2"/>
      <c r="BN3928" s="2"/>
      <c r="BO3928" s="2"/>
      <c r="BP3928" s="2"/>
      <c r="BQ3928" s="2"/>
      <c r="BR3928" s="2"/>
      <c r="BS3928" s="2"/>
      <c r="BT3928" s="2"/>
      <c r="BU3928" s="2"/>
      <c r="BV3928" s="2"/>
      <c r="BW3928" s="2"/>
      <c r="BX3928" s="2"/>
      <c r="BY3928" s="2"/>
      <c r="BZ3928" s="2"/>
      <c r="CA3928" s="2"/>
      <c r="CB3928" s="2"/>
      <c r="CC3928" s="2"/>
      <c r="CD3928" s="2"/>
      <c r="CE3928" s="2"/>
      <c r="CF3928" s="2"/>
      <c r="CG3928" s="2"/>
      <c r="CH3928" s="2"/>
      <c r="CI3928" s="2"/>
      <c r="CJ3928" s="2"/>
      <c r="CK3928" s="2"/>
      <c r="CL3928" s="2"/>
      <c r="CM3928" s="2"/>
      <c r="CN3928" s="2"/>
      <c r="CO3928" s="2"/>
      <c r="CP3928" s="2"/>
      <c r="CQ3928" s="2"/>
      <c r="CR3928" s="2"/>
      <c r="CS3928" s="2"/>
      <c r="CT3928" s="2"/>
      <c r="CU3928" s="2"/>
      <c r="CV3928" s="2"/>
      <c r="CW3928" s="2"/>
      <c r="CX3928" s="2"/>
      <c r="CY3928" s="2"/>
      <c r="CZ3928" s="2"/>
      <c r="DA3928" s="2"/>
      <c r="DB3928" s="2"/>
      <c r="DC3928" s="2"/>
      <c r="DD3928" s="2"/>
      <c r="DE3928" s="2"/>
      <c r="DF3928" s="2"/>
      <c r="DG3928" s="2"/>
      <c r="DH3928" s="2"/>
      <c r="DI3928" s="2"/>
      <c r="DJ3928" s="2"/>
      <c r="DK3928" s="2"/>
      <c r="DL3928" s="2"/>
      <c r="DM3928" s="2"/>
      <c r="DN3928" s="2"/>
      <c r="DO3928" s="2"/>
      <c r="DP3928" s="2"/>
      <c r="DQ3928" s="2"/>
      <c r="DR3928" s="2"/>
      <c r="DS3928" s="2"/>
      <c r="DT3928" s="2"/>
      <c r="DU3928" s="2"/>
      <c r="DV3928" s="2"/>
      <c r="DW3928" s="2"/>
      <c r="DX3928" s="2"/>
      <c r="DY3928" s="2"/>
      <c r="DZ3928" s="2"/>
      <c r="EA3928" s="2"/>
      <c r="EB3928" s="2"/>
      <c r="EC3928" s="2"/>
      <c r="ED3928" s="2"/>
      <c r="EE3928" s="2"/>
      <c r="EF3928" s="2"/>
      <c r="EG3928" s="2"/>
      <c r="EH3928" s="2"/>
      <c r="EI3928" s="2"/>
      <c r="EJ3928" s="2"/>
      <c r="EK3928" s="2"/>
      <c r="EL3928" s="2"/>
      <c r="EM3928" s="2"/>
      <c r="EN3928" s="2"/>
      <c r="EO3928" s="2"/>
      <c r="EP3928" s="2"/>
      <c r="EQ3928" s="2"/>
      <c r="ER3928" s="2"/>
      <c r="ES3928" s="2"/>
      <c r="ET3928" s="2"/>
      <c r="EU3928" s="2"/>
      <c r="EV3928" s="2"/>
      <c r="EW3928" s="2"/>
      <c r="EX3928" s="2"/>
      <c r="EY3928" s="2"/>
      <c r="EZ3928" s="2"/>
      <c r="FA3928" s="2"/>
      <c r="FB3928" s="2"/>
      <c r="FC3928" s="2"/>
      <c r="FD3928" s="2"/>
      <c r="FE3928" s="2"/>
      <c r="FF3928" s="2"/>
      <c r="FG3928" s="2"/>
      <c r="FH3928" s="2"/>
      <c r="FI3928" s="2"/>
      <c r="FJ3928" s="2"/>
      <c r="FK3928" s="2"/>
      <c r="FL3928" s="2"/>
      <c r="FM3928" s="2"/>
      <c r="FN3928" s="2"/>
      <c r="FO3928" s="2"/>
      <c r="FP3928" s="2"/>
      <c r="FQ3928" s="2"/>
      <c r="FR3928" s="2"/>
      <c r="FS3928" s="2"/>
      <c r="FT3928" s="2"/>
      <c r="FU3928" s="2"/>
      <c r="FV3928" s="2"/>
      <c r="FW3928" s="2"/>
      <c r="FX3928" s="2"/>
      <c r="FY3928" s="2"/>
      <c r="FZ3928" s="2"/>
      <c r="GA3928" s="2"/>
      <c r="GB3928" s="2"/>
      <c r="GC3928" s="2"/>
      <c r="GD3928" s="2"/>
      <c r="GE3928" s="2"/>
      <c r="GF3928" s="2"/>
      <c r="GG3928" s="2"/>
      <c r="GH3928" s="2"/>
      <c r="GI3928" s="2"/>
      <c r="GJ3928" s="2"/>
      <c r="GK3928" s="2"/>
      <c r="GL3928" s="2"/>
      <c r="GM3928" s="2"/>
      <c r="GN3928" s="2"/>
      <c r="GO3928" s="2"/>
      <c r="GP3928" s="2"/>
      <c r="GQ3928" s="2"/>
      <c r="GR3928" s="2"/>
      <c r="GS3928" s="2"/>
      <c r="GT3928" s="2"/>
      <c r="GU3928" s="2"/>
      <c r="GV3928" s="2"/>
      <c r="GW3928" s="2"/>
      <c r="GX3928" s="2"/>
      <c r="GY3928" s="2"/>
      <c r="GZ3928" s="2"/>
      <c r="HA3928" s="2"/>
      <c r="HB3928" s="2"/>
      <c r="HC3928" s="2"/>
      <c r="HD3928" s="2"/>
      <c r="HE3928" s="2"/>
      <c r="HF3928" s="2"/>
      <c r="HG3928" s="2"/>
      <c r="HH3928" s="2"/>
      <c r="HI3928" s="2"/>
      <c r="HJ3928" s="2"/>
      <c r="HK3928" s="2"/>
      <c r="HL3928" s="2"/>
      <c r="HM3928" s="2"/>
      <c r="HN3928" s="2"/>
      <c r="HO3928" s="2"/>
      <c r="HP3928" s="2"/>
      <c r="HQ3928" s="2"/>
      <c r="HR3928" s="2"/>
      <c r="HS3928" s="2"/>
      <c r="HT3928" s="2"/>
      <c r="HU3928" s="2"/>
      <c r="HV3928" s="2"/>
      <c r="HW3928" s="2"/>
      <c r="HX3928" s="2"/>
      <c r="HY3928" s="2"/>
      <c r="HZ3928" s="2"/>
      <c r="IA3928" s="2"/>
      <c r="IB3928" s="2"/>
      <c r="IC3928" s="2"/>
      <c r="ID3928" s="2"/>
      <c r="IE3928" s="2"/>
      <c r="IF3928" s="2"/>
      <c r="IG3928" s="2"/>
      <c r="IH3928" s="2"/>
      <c r="II3928" s="2"/>
      <c r="IJ3928" s="2"/>
      <c r="IK3928" s="2"/>
      <c r="IL3928" s="2"/>
      <c r="IM3928" s="2"/>
      <c r="IN3928" s="2"/>
      <c r="IO3928" s="2"/>
      <c r="IP3928" s="2"/>
      <c r="IQ3928" s="2"/>
    </row>
    <row r="3930" spans="1:251" ht="19.2">
      <c r="A3930" s="1" t="s">
        <v>0</v>
      </c>
      <c r="AW3930" s="3"/>
      <c r="AX3930" s="4"/>
      <c r="AY3930" s="3"/>
    </row>
    <row r="3932" spans="1:251" ht="18">
      <c r="B3932" s="153" t="s">
        <v>8</v>
      </c>
      <c r="C3932" s="154"/>
      <c r="D3932" s="154"/>
      <c r="E3932" s="154"/>
      <c r="F3932" s="154"/>
      <c r="G3932" s="154"/>
      <c r="H3932" s="154"/>
      <c r="I3932" s="154"/>
      <c r="J3932" s="154"/>
      <c r="K3932" s="154"/>
      <c r="L3932" s="154"/>
      <c r="M3932" s="154"/>
      <c r="N3932" s="154"/>
      <c r="O3932" s="154"/>
      <c r="P3932" s="154"/>
      <c r="Q3932" s="154"/>
      <c r="R3932" s="154"/>
      <c r="S3932" s="154"/>
      <c r="T3932" s="154"/>
      <c r="U3932" s="154"/>
      <c r="V3932" s="154"/>
      <c r="W3932" s="154"/>
      <c r="X3932" s="154"/>
      <c r="Y3932" s="154"/>
      <c r="Z3932" s="154"/>
      <c r="AA3932" s="154"/>
      <c r="AB3932" s="154"/>
      <c r="AC3932" s="154"/>
      <c r="AD3932" s="154"/>
      <c r="AE3932" s="154"/>
      <c r="AF3932" s="154"/>
      <c r="AG3932" s="154"/>
      <c r="AH3932" s="154"/>
      <c r="AI3932" s="154"/>
      <c r="AJ3932" s="154"/>
      <c r="AK3932" s="154"/>
      <c r="AL3932" s="154"/>
      <c r="AM3932" s="154"/>
      <c r="AN3932" s="154"/>
      <c r="AO3932" s="154"/>
      <c r="AP3932" s="154"/>
      <c r="AQ3932" s="154"/>
      <c r="AR3932" s="154"/>
      <c r="AS3932" s="154"/>
      <c r="AT3932" s="154"/>
      <c r="AU3932" s="154"/>
      <c r="AV3932" s="154"/>
      <c r="AW3932" s="154"/>
      <c r="AX3932" s="154"/>
    </row>
    <row r="3933" spans="1:251">
      <c r="Z3933" s="5"/>
      <c r="AD3933" s="5"/>
      <c r="AE3933" s="5"/>
      <c r="AF3933" s="5"/>
      <c r="AG3933" s="5"/>
      <c r="AH3933" s="5"/>
      <c r="AI3933" s="5"/>
      <c r="AO3933" s="5"/>
    </row>
    <row r="3934" spans="1:251" ht="13.8" thickBot="1">
      <c r="Z3934" s="5"/>
      <c r="AD3934" s="5"/>
      <c r="AE3934" s="5"/>
      <c r="AF3934" s="5"/>
      <c r="AG3934" s="5"/>
      <c r="AH3934" s="5"/>
      <c r="AI3934" s="5"/>
      <c r="AO3934" s="5"/>
      <c r="DI3934" s="6"/>
    </row>
    <row r="3935" spans="1:251" ht="24.75" customHeight="1" thickBot="1">
      <c r="B3935" s="155" t="s">
        <v>1</v>
      </c>
      <c r="C3935" s="156"/>
      <c r="D3935" s="156"/>
      <c r="E3935" s="156"/>
      <c r="F3935" s="156"/>
      <c r="G3935" s="156"/>
      <c r="H3935" s="157" t="s">
        <v>445</v>
      </c>
      <c r="I3935" s="158"/>
      <c r="J3935" s="158"/>
      <c r="K3935" s="158"/>
      <c r="L3935" s="158"/>
      <c r="M3935" s="158"/>
      <c r="N3935" s="158"/>
      <c r="O3935" s="158"/>
      <c r="P3935" s="158"/>
      <c r="Q3935" s="158"/>
      <c r="R3935" s="158"/>
      <c r="S3935" s="158"/>
      <c r="T3935" s="158"/>
      <c r="U3935" s="158"/>
      <c r="V3935" s="158"/>
      <c r="W3935" s="158"/>
      <c r="X3935" s="158"/>
      <c r="Y3935" s="158"/>
      <c r="Z3935" s="158"/>
      <c r="AA3935" s="158"/>
      <c r="AB3935" s="158"/>
      <c r="AC3935" s="158"/>
      <c r="AD3935" s="158"/>
      <c r="AE3935" s="158"/>
      <c r="AF3935" s="158"/>
      <c r="AG3935" s="158"/>
      <c r="AH3935" s="158"/>
      <c r="AI3935" s="158"/>
      <c r="AJ3935" s="158"/>
      <c r="AK3935" s="158"/>
      <c r="AL3935" s="158"/>
      <c r="AM3935" s="158"/>
      <c r="AN3935" s="158"/>
      <c r="AO3935" s="158"/>
      <c r="AP3935" s="158"/>
      <c r="AQ3935" s="158"/>
      <c r="AR3935" s="158"/>
      <c r="AS3935" s="158"/>
      <c r="AT3935" s="158"/>
      <c r="AU3935" s="158"/>
      <c r="AV3935" s="158"/>
      <c r="AW3935" s="158"/>
      <c r="AX3935" s="159"/>
      <c r="DI3935" s="6"/>
    </row>
    <row r="3936" spans="1:251" ht="14.4">
      <c r="B3936" s="7"/>
      <c r="C3936" s="7"/>
      <c r="D3936" s="7"/>
      <c r="E3936" s="7"/>
      <c r="F3936" s="7"/>
      <c r="G3936" s="7"/>
      <c r="H3936" s="8"/>
      <c r="I3936" s="8"/>
      <c r="J3936" s="8"/>
      <c r="K3936" s="8"/>
      <c r="L3936" s="9"/>
      <c r="M3936" s="9"/>
      <c r="N3936" s="9"/>
      <c r="O3936" s="9"/>
      <c r="P3936" s="8"/>
      <c r="Q3936" s="8"/>
      <c r="R3936" s="8"/>
      <c r="S3936" s="8"/>
      <c r="T3936" s="8"/>
      <c r="U3936" s="8"/>
      <c r="V3936" s="10"/>
      <c r="W3936" s="10"/>
      <c r="X3936" s="10"/>
      <c r="Y3936" s="10"/>
      <c r="Z3936" s="10"/>
      <c r="AA3936" s="10"/>
      <c r="AB3936" s="10"/>
      <c r="AC3936" s="10"/>
      <c r="AD3936" s="10"/>
      <c r="AE3936" s="10"/>
      <c r="AF3936" s="10"/>
      <c r="AG3936" s="10"/>
      <c r="AH3936" s="10"/>
      <c r="AI3936" s="10"/>
      <c r="AJ3936" s="10"/>
      <c r="AK3936" s="10"/>
      <c r="AL3936" s="10"/>
      <c r="AM3936" s="10"/>
      <c r="AN3936" s="10"/>
      <c r="AO3936" s="10"/>
      <c r="AP3936" s="10"/>
      <c r="AQ3936" s="10"/>
      <c r="AR3936" s="10"/>
      <c r="AS3936" s="10"/>
      <c r="AT3936" s="10"/>
      <c r="AU3936" s="10"/>
      <c r="AV3936" s="10"/>
      <c r="AW3936" s="10"/>
      <c r="AX3936" s="10"/>
      <c r="DI3936" s="6"/>
    </row>
    <row r="3937" spans="1:113" ht="14.4">
      <c r="A3937" s="11"/>
      <c r="B3937" s="10" t="s">
        <v>2</v>
      </c>
      <c r="C3937" s="8"/>
      <c r="D3937" s="8"/>
      <c r="E3937" s="8"/>
      <c r="F3937" s="8"/>
      <c r="G3937" s="8"/>
      <c r="H3937" s="8"/>
      <c r="I3937" s="8"/>
      <c r="J3937" s="8"/>
      <c r="K3937" s="8"/>
      <c r="L3937" s="9"/>
      <c r="M3937" s="9"/>
      <c r="N3937" s="9"/>
      <c r="O3937" s="9"/>
      <c r="P3937" s="8"/>
      <c r="Q3937" s="8"/>
      <c r="R3937" s="8"/>
      <c r="S3937" s="8"/>
      <c r="T3937" s="8"/>
      <c r="U3937" s="8"/>
      <c r="V3937" s="10"/>
      <c r="W3937" s="10"/>
      <c r="X3937" s="10"/>
      <c r="Y3937" s="10"/>
      <c r="Z3937" s="10"/>
      <c r="AA3937" s="10"/>
      <c r="AB3937" s="10"/>
      <c r="AC3937" s="10"/>
      <c r="AD3937" s="10"/>
      <c r="AE3937" s="10"/>
      <c r="AF3937" s="10"/>
      <c r="AG3937" s="10"/>
      <c r="AH3937" s="10"/>
      <c r="AI3937" s="10"/>
      <c r="AJ3937" s="10"/>
      <c r="AK3937" s="10"/>
      <c r="AL3937" s="10"/>
      <c r="AM3937" s="10"/>
      <c r="AN3937" s="10"/>
      <c r="AO3937" s="10"/>
      <c r="AP3937" s="10"/>
      <c r="AQ3937" s="10"/>
      <c r="AR3937" s="10"/>
      <c r="AS3937" s="10"/>
      <c r="AT3937" s="10"/>
      <c r="AU3937" s="10"/>
      <c r="AV3937" s="10"/>
      <c r="AW3937" s="10"/>
      <c r="AX3937" s="10"/>
      <c r="DI3937" s="6"/>
    </row>
    <row r="3938" spans="1:113" ht="14.4">
      <c r="A3938" s="8"/>
      <c r="B3938" s="12"/>
      <c r="C3938" s="7"/>
      <c r="D3938" s="7"/>
      <c r="E3938" s="7"/>
      <c r="F3938" s="7"/>
      <c r="G3938" s="7"/>
      <c r="H3938" s="7"/>
      <c r="I3938" s="7"/>
      <c r="J3938" s="7"/>
      <c r="K3938" s="7"/>
      <c r="L3938" s="13"/>
      <c r="M3938" s="13"/>
      <c r="N3938" s="13"/>
      <c r="O3938" s="13"/>
      <c r="P3938" s="7"/>
      <c r="Q3938" s="7"/>
      <c r="R3938" s="7"/>
      <c r="S3938" s="7"/>
      <c r="T3938" s="7"/>
      <c r="U3938" s="7"/>
      <c r="V3938" s="14"/>
      <c r="W3938" s="14"/>
      <c r="X3938" s="14"/>
      <c r="Y3938" s="14"/>
      <c r="Z3938" s="14"/>
      <c r="AA3938" s="14"/>
      <c r="AB3938" s="14"/>
      <c r="AC3938" s="14"/>
      <c r="AD3938" s="14"/>
      <c r="AE3938" s="14"/>
      <c r="AF3938" s="14"/>
      <c r="AG3938" s="14"/>
      <c r="AH3938" s="14"/>
      <c r="AI3938" s="14"/>
      <c r="AJ3938" s="14"/>
      <c r="AK3938" s="14"/>
      <c r="AL3938" s="14"/>
      <c r="AM3938" s="14"/>
      <c r="AN3938" s="14"/>
      <c r="AO3938" s="14"/>
      <c r="AP3938" s="14"/>
      <c r="AQ3938" s="14"/>
      <c r="AR3938" s="14"/>
      <c r="AS3938" s="14"/>
      <c r="AT3938" s="14"/>
      <c r="AU3938" s="14"/>
      <c r="AV3938" s="14"/>
      <c r="AW3938" s="14"/>
      <c r="AX3938" s="15"/>
    </row>
    <row r="3939" spans="1:113" ht="12" customHeight="1">
      <c r="A3939" s="8"/>
      <c r="B3939" s="160" t="s">
        <v>446</v>
      </c>
      <c r="C3939" s="161"/>
      <c r="D3939" s="161"/>
      <c r="E3939" s="161"/>
      <c r="F3939" s="161"/>
      <c r="G3939" s="161"/>
      <c r="H3939" s="161"/>
      <c r="I3939" s="161"/>
      <c r="J3939" s="161"/>
      <c r="K3939" s="161"/>
      <c r="L3939" s="161"/>
      <c r="M3939" s="161"/>
      <c r="N3939" s="161"/>
      <c r="O3939" s="161"/>
      <c r="P3939" s="161"/>
      <c r="Q3939" s="161"/>
      <c r="R3939" s="161"/>
      <c r="S3939" s="161"/>
      <c r="T3939" s="161"/>
      <c r="U3939" s="161"/>
      <c r="V3939" s="161"/>
      <c r="W3939" s="161"/>
      <c r="X3939" s="161"/>
      <c r="Y3939" s="161"/>
      <c r="Z3939" s="161"/>
      <c r="AA3939" s="161"/>
      <c r="AB3939" s="161"/>
      <c r="AC3939" s="161"/>
      <c r="AD3939" s="161"/>
      <c r="AE3939" s="161"/>
      <c r="AF3939" s="161"/>
      <c r="AG3939" s="161"/>
      <c r="AH3939" s="161"/>
      <c r="AI3939" s="161"/>
      <c r="AJ3939" s="161"/>
      <c r="AK3939" s="161"/>
      <c r="AL3939" s="161"/>
      <c r="AM3939" s="161"/>
      <c r="AN3939" s="161"/>
      <c r="AO3939" s="161"/>
      <c r="AP3939" s="161"/>
      <c r="AQ3939" s="161"/>
      <c r="AR3939" s="161"/>
      <c r="AS3939" s="161"/>
      <c r="AT3939" s="161"/>
      <c r="AU3939" s="161"/>
      <c r="AV3939" s="161"/>
      <c r="AW3939" s="161"/>
      <c r="AX3939" s="162"/>
    </row>
    <row r="3940" spans="1:113" ht="12" customHeight="1">
      <c r="A3940" s="8"/>
      <c r="B3940" s="160"/>
      <c r="C3940" s="161"/>
      <c r="D3940" s="161"/>
      <c r="E3940" s="161"/>
      <c r="F3940" s="161"/>
      <c r="G3940" s="161"/>
      <c r="H3940" s="161"/>
      <c r="I3940" s="161"/>
      <c r="J3940" s="161"/>
      <c r="K3940" s="161"/>
      <c r="L3940" s="161"/>
      <c r="M3940" s="161"/>
      <c r="N3940" s="161"/>
      <c r="O3940" s="161"/>
      <c r="P3940" s="161"/>
      <c r="Q3940" s="161"/>
      <c r="R3940" s="161"/>
      <c r="S3940" s="161"/>
      <c r="T3940" s="161"/>
      <c r="U3940" s="161"/>
      <c r="V3940" s="161"/>
      <c r="W3940" s="161"/>
      <c r="X3940" s="161"/>
      <c r="Y3940" s="161"/>
      <c r="Z3940" s="161"/>
      <c r="AA3940" s="161"/>
      <c r="AB3940" s="161"/>
      <c r="AC3940" s="161"/>
      <c r="AD3940" s="161"/>
      <c r="AE3940" s="161"/>
      <c r="AF3940" s="161"/>
      <c r="AG3940" s="161"/>
      <c r="AH3940" s="161"/>
      <c r="AI3940" s="161"/>
      <c r="AJ3940" s="161"/>
      <c r="AK3940" s="161"/>
      <c r="AL3940" s="161"/>
      <c r="AM3940" s="161"/>
      <c r="AN3940" s="161"/>
      <c r="AO3940" s="161"/>
      <c r="AP3940" s="161"/>
      <c r="AQ3940" s="161"/>
      <c r="AR3940" s="161"/>
      <c r="AS3940" s="161"/>
      <c r="AT3940" s="161"/>
      <c r="AU3940" s="161"/>
      <c r="AV3940" s="161"/>
      <c r="AW3940" s="161"/>
      <c r="AX3940" s="162"/>
      <c r="BC3940" s="16"/>
    </row>
    <row r="3941" spans="1:113" ht="12" customHeight="1">
      <c r="A3941" s="8"/>
      <c r="B3941" s="160"/>
      <c r="C3941" s="161"/>
      <c r="D3941" s="161"/>
      <c r="E3941" s="161"/>
      <c r="F3941" s="161"/>
      <c r="G3941" s="161"/>
      <c r="H3941" s="161"/>
      <c r="I3941" s="161"/>
      <c r="J3941" s="161"/>
      <c r="K3941" s="161"/>
      <c r="L3941" s="161"/>
      <c r="M3941" s="161"/>
      <c r="N3941" s="161"/>
      <c r="O3941" s="161"/>
      <c r="P3941" s="161"/>
      <c r="Q3941" s="161"/>
      <c r="R3941" s="161"/>
      <c r="S3941" s="161"/>
      <c r="T3941" s="161"/>
      <c r="U3941" s="161"/>
      <c r="V3941" s="161"/>
      <c r="W3941" s="161"/>
      <c r="X3941" s="161"/>
      <c r="Y3941" s="161"/>
      <c r="Z3941" s="161"/>
      <c r="AA3941" s="161"/>
      <c r="AB3941" s="161"/>
      <c r="AC3941" s="161"/>
      <c r="AD3941" s="161"/>
      <c r="AE3941" s="161"/>
      <c r="AF3941" s="161"/>
      <c r="AG3941" s="161"/>
      <c r="AH3941" s="161"/>
      <c r="AI3941" s="161"/>
      <c r="AJ3941" s="161"/>
      <c r="AK3941" s="161"/>
      <c r="AL3941" s="161"/>
      <c r="AM3941" s="161"/>
      <c r="AN3941" s="161"/>
      <c r="AO3941" s="161"/>
      <c r="AP3941" s="161"/>
      <c r="AQ3941" s="161"/>
      <c r="AR3941" s="161"/>
      <c r="AS3941" s="161"/>
      <c r="AT3941" s="161"/>
      <c r="AU3941" s="161"/>
      <c r="AV3941" s="161"/>
      <c r="AW3941" s="161"/>
      <c r="AX3941" s="162"/>
    </row>
    <row r="3942" spans="1:113" ht="12" customHeight="1">
      <c r="A3942" s="8"/>
      <c r="B3942" s="160"/>
      <c r="C3942" s="161"/>
      <c r="D3942" s="161"/>
      <c r="E3942" s="161"/>
      <c r="F3942" s="161"/>
      <c r="G3942" s="161"/>
      <c r="H3942" s="161"/>
      <c r="I3942" s="161"/>
      <c r="J3942" s="161"/>
      <c r="K3942" s="161"/>
      <c r="L3942" s="161"/>
      <c r="M3942" s="161"/>
      <c r="N3942" s="161"/>
      <c r="O3942" s="161"/>
      <c r="P3942" s="161"/>
      <c r="Q3942" s="161"/>
      <c r="R3942" s="161"/>
      <c r="S3942" s="161"/>
      <c r="T3942" s="161"/>
      <c r="U3942" s="161"/>
      <c r="V3942" s="161"/>
      <c r="W3942" s="161"/>
      <c r="X3942" s="161"/>
      <c r="Y3942" s="161"/>
      <c r="Z3942" s="161"/>
      <c r="AA3942" s="161"/>
      <c r="AB3942" s="161"/>
      <c r="AC3942" s="161"/>
      <c r="AD3942" s="161"/>
      <c r="AE3942" s="161"/>
      <c r="AF3942" s="161"/>
      <c r="AG3942" s="161"/>
      <c r="AH3942" s="161"/>
      <c r="AI3942" s="161"/>
      <c r="AJ3942" s="161"/>
      <c r="AK3942" s="161"/>
      <c r="AL3942" s="161"/>
      <c r="AM3942" s="161"/>
      <c r="AN3942" s="161"/>
      <c r="AO3942" s="161"/>
      <c r="AP3942" s="161"/>
      <c r="AQ3942" s="161"/>
      <c r="AR3942" s="161"/>
      <c r="AS3942" s="161"/>
      <c r="AT3942" s="161"/>
      <c r="AU3942" s="161"/>
      <c r="AV3942" s="161"/>
      <c r="AW3942" s="161"/>
      <c r="AX3942" s="162"/>
    </row>
    <row r="3943" spans="1:113" ht="12" customHeight="1">
      <c r="A3943" s="8"/>
      <c r="B3943" s="160"/>
      <c r="C3943" s="161"/>
      <c r="D3943" s="161"/>
      <c r="E3943" s="161"/>
      <c r="F3943" s="161"/>
      <c r="G3943" s="161"/>
      <c r="H3943" s="161"/>
      <c r="I3943" s="161"/>
      <c r="J3943" s="161"/>
      <c r="K3943" s="161"/>
      <c r="L3943" s="161"/>
      <c r="M3943" s="161"/>
      <c r="N3943" s="161"/>
      <c r="O3943" s="161"/>
      <c r="P3943" s="161"/>
      <c r="Q3943" s="161"/>
      <c r="R3943" s="161"/>
      <c r="S3943" s="161"/>
      <c r="T3943" s="161"/>
      <c r="U3943" s="161"/>
      <c r="V3943" s="161"/>
      <c r="W3943" s="161"/>
      <c r="X3943" s="161"/>
      <c r="Y3943" s="161"/>
      <c r="Z3943" s="161"/>
      <c r="AA3943" s="161"/>
      <c r="AB3943" s="161"/>
      <c r="AC3943" s="161"/>
      <c r="AD3943" s="161"/>
      <c r="AE3943" s="161"/>
      <c r="AF3943" s="161"/>
      <c r="AG3943" s="161"/>
      <c r="AH3943" s="161"/>
      <c r="AI3943" s="161"/>
      <c r="AJ3943" s="161"/>
      <c r="AK3943" s="161"/>
      <c r="AL3943" s="161"/>
      <c r="AM3943" s="161"/>
      <c r="AN3943" s="161"/>
      <c r="AO3943" s="161"/>
      <c r="AP3943" s="161"/>
      <c r="AQ3943" s="161"/>
      <c r="AR3943" s="161"/>
      <c r="AS3943" s="161"/>
      <c r="AT3943" s="161"/>
      <c r="AU3943" s="161"/>
      <c r="AV3943" s="161"/>
      <c r="AW3943" s="161"/>
      <c r="AX3943" s="162"/>
    </row>
    <row r="3944" spans="1:113" ht="15" thickBot="1">
      <c r="A3944" s="17"/>
      <c r="B3944" s="18"/>
      <c r="C3944" s="19"/>
      <c r="D3944" s="19"/>
      <c r="E3944" s="19"/>
      <c r="F3944" s="19"/>
      <c r="G3944" s="19"/>
      <c r="H3944" s="19"/>
      <c r="I3944" s="19"/>
      <c r="J3944" s="19"/>
      <c r="K3944" s="19"/>
      <c r="L3944" s="19"/>
      <c r="M3944" s="19"/>
      <c r="N3944" s="19"/>
      <c r="O3944" s="19"/>
      <c r="P3944" s="19"/>
      <c r="Q3944" s="19"/>
      <c r="R3944" s="19"/>
      <c r="S3944" s="19"/>
      <c r="T3944" s="19"/>
      <c r="U3944" s="19"/>
      <c r="V3944" s="19"/>
      <c r="W3944" s="19"/>
      <c r="X3944" s="19"/>
      <c r="Y3944" s="19"/>
      <c r="Z3944" s="19"/>
      <c r="AA3944" s="19"/>
      <c r="AB3944" s="19"/>
      <c r="AC3944" s="19"/>
      <c r="AD3944" s="19"/>
      <c r="AE3944" s="19"/>
      <c r="AF3944" s="19"/>
      <c r="AG3944" s="19"/>
      <c r="AH3944" s="19"/>
      <c r="AI3944" s="19"/>
      <c r="AJ3944" s="19"/>
      <c r="AK3944" s="19"/>
      <c r="AL3944" s="19"/>
      <c r="AM3944" s="19"/>
      <c r="AN3944" s="19"/>
      <c r="AO3944" s="19"/>
      <c r="AP3944" s="19"/>
      <c r="AQ3944" s="19"/>
      <c r="AR3944" s="19"/>
      <c r="AS3944" s="19"/>
      <c r="AT3944" s="19"/>
      <c r="AU3944" s="19"/>
      <c r="AV3944" s="19"/>
      <c r="AW3944" s="19"/>
      <c r="AX3944" s="20"/>
    </row>
    <row r="3945" spans="1:113">
      <c r="B3945" s="21"/>
    </row>
    <row r="3946" spans="1:113" ht="15" thickBot="1">
      <c r="A3946" s="11"/>
      <c r="B3946" s="10" t="s">
        <v>3</v>
      </c>
      <c r="C3946" s="8"/>
      <c r="D3946" s="8"/>
      <c r="E3946" s="8"/>
      <c r="F3946" s="8"/>
      <c r="G3946" s="8"/>
      <c r="H3946" s="8"/>
      <c r="I3946" s="8"/>
      <c r="J3946" s="8"/>
      <c r="K3946" s="8"/>
      <c r="L3946" s="9"/>
      <c r="M3946" s="9"/>
      <c r="N3946" s="9"/>
      <c r="O3946" s="9"/>
      <c r="P3946" s="8"/>
      <c r="Q3946" s="8"/>
      <c r="R3946" s="8"/>
      <c r="S3946" s="8"/>
      <c r="T3946" s="8"/>
      <c r="U3946" s="8"/>
      <c r="V3946" s="10"/>
      <c r="W3946" s="10"/>
      <c r="X3946" s="10"/>
      <c r="Y3946" s="10"/>
      <c r="Z3946" s="10"/>
      <c r="AA3946" s="10"/>
      <c r="AB3946" s="10"/>
      <c r="AC3946" s="10"/>
      <c r="AD3946" s="10"/>
      <c r="AE3946" s="10"/>
      <c r="AF3946" s="10"/>
      <c r="AG3946" s="10"/>
      <c r="AH3946" s="10"/>
      <c r="AI3946" s="10"/>
      <c r="AJ3946" s="10"/>
      <c r="AK3946" s="10"/>
      <c r="AL3946" s="10"/>
      <c r="AM3946" s="10"/>
      <c r="AN3946" s="10"/>
      <c r="AO3946" s="10"/>
      <c r="AP3946" s="10"/>
      <c r="AQ3946" s="10"/>
      <c r="AR3946" s="10"/>
      <c r="AS3946" s="10"/>
      <c r="AT3946" s="10"/>
      <c r="AU3946" s="10"/>
      <c r="AV3946" s="10"/>
      <c r="AW3946" s="10"/>
      <c r="AX3946" s="10"/>
      <c r="DI3946" s="6"/>
    </row>
    <row r="3947" spans="1:113" ht="14.4">
      <c r="A3947" s="8"/>
      <c r="B3947" s="12"/>
      <c r="C3947" s="7"/>
      <c r="D3947" s="7"/>
      <c r="E3947" s="7"/>
      <c r="F3947" s="7"/>
      <c r="G3947" s="7"/>
      <c r="H3947" s="7"/>
      <c r="I3947" s="7"/>
      <c r="J3947" s="7"/>
      <c r="K3947" s="7"/>
      <c r="L3947" s="13"/>
      <c r="M3947" s="13"/>
      <c r="N3947" s="13"/>
      <c r="O3947" s="13"/>
      <c r="P3947" s="7"/>
      <c r="Q3947" s="7"/>
      <c r="R3947" s="7"/>
      <c r="S3947" s="7"/>
      <c r="T3947" s="7"/>
      <c r="U3947" s="7"/>
      <c r="V3947" s="14"/>
      <c r="W3947" s="14"/>
      <c r="X3947" s="14"/>
      <c r="Y3947" s="14"/>
      <c r="Z3947" s="14"/>
      <c r="AA3947" s="14"/>
      <c r="AB3947" s="14"/>
      <c r="AC3947" s="14"/>
      <c r="AD3947" s="14"/>
      <c r="AE3947" s="14"/>
      <c r="AF3947" s="14"/>
      <c r="AG3947" s="14"/>
      <c r="AH3947" s="14"/>
      <c r="AI3947" s="14"/>
      <c r="AJ3947" s="14"/>
      <c r="AK3947" s="14"/>
      <c r="AL3947" s="14"/>
      <c r="AM3947" s="14"/>
      <c r="AN3947" s="14"/>
      <c r="AO3947" s="14"/>
      <c r="AP3947" s="14"/>
      <c r="AQ3947" s="14"/>
      <c r="AR3947" s="14"/>
      <c r="AS3947" s="14"/>
      <c r="AT3947" s="14"/>
      <c r="AU3947" s="14"/>
      <c r="AV3947" s="14"/>
      <c r="AW3947" s="14"/>
      <c r="AX3947" s="15"/>
    </row>
    <row r="3948" spans="1:113" ht="12" customHeight="1">
      <c r="A3948" s="8"/>
      <c r="B3948" s="160" t="s">
        <v>447</v>
      </c>
      <c r="C3948" s="161"/>
      <c r="D3948" s="161"/>
      <c r="E3948" s="161"/>
      <c r="F3948" s="161"/>
      <c r="G3948" s="161"/>
      <c r="H3948" s="161"/>
      <c r="I3948" s="161"/>
      <c r="J3948" s="161"/>
      <c r="K3948" s="161"/>
      <c r="L3948" s="161"/>
      <c r="M3948" s="161"/>
      <c r="N3948" s="161"/>
      <c r="O3948" s="161"/>
      <c r="P3948" s="161"/>
      <c r="Q3948" s="161"/>
      <c r="R3948" s="161"/>
      <c r="S3948" s="161"/>
      <c r="T3948" s="161"/>
      <c r="U3948" s="161"/>
      <c r="V3948" s="161"/>
      <c r="W3948" s="161"/>
      <c r="X3948" s="161"/>
      <c r="Y3948" s="161"/>
      <c r="Z3948" s="161"/>
      <c r="AA3948" s="161"/>
      <c r="AB3948" s="161"/>
      <c r="AC3948" s="161"/>
      <c r="AD3948" s="161"/>
      <c r="AE3948" s="161"/>
      <c r="AF3948" s="161"/>
      <c r="AG3948" s="161"/>
      <c r="AH3948" s="161"/>
      <c r="AI3948" s="161"/>
      <c r="AJ3948" s="161"/>
      <c r="AK3948" s="161"/>
      <c r="AL3948" s="161"/>
      <c r="AM3948" s="161"/>
      <c r="AN3948" s="161"/>
      <c r="AO3948" s="161"/>
      <c r="AP3948" s="161"/>
      <c r="AQ3948" s="161"/>
      <c r="AR3948" s="161"/>
      <c r="AS3948" s="161"/>
      <c r="AT3948" s="161"/>
      <c r="AU3948" s="161"/>
      <c r="AV3948" s="161"/>
      <c r="AW3948" s="161"/>
      <c r="AX3948" s="162"/>
    </row>
    <row r="3949" spans="1:113" ht="12" customHeight="1">
      <c r="A3949" s="8"/>
      <c r="B3949" s="160"/>
      <c r="C3949" s="161"/>
      <c r="D3949" s="161"/>
      <c r="E3949" s="161"/>
      <c r="F3949" s="161"/>
      <c r="G3949" s="161"/>
      <c r="H3949" s="161"/>
      <c r="I3949" s="161"/>
      <c r="J3949" s="161"/>
      <c r="K3949" s="161"/>
      <c r="L3949" s="161"/>
      <c r="M3949" s="161"/>
      <c r="N3949" s="161"/>
      <c r="O3949" s="161"/>
      <c r="P3949" s="161"/>
      <c r="Q3949" s="161"/>
      <c r="R3949" s="161"/>
      <c r="S3949" s="161"/>
      <c r="T3949" s="161"/>
      <c r="U3949" s="161"/>
      <c r="V3949" s="161"/>
      <c r="W3949" s="161"/>
      <c r="X3949" s="161"/>
      <c r="Y3949" s="161"/>
      <c r="Z3949" s="161"/>
      <c r="AA3949" s="161"/>
      <c r="AB3949" s="161"/>
      <c r="AC3949" s="161"/>
      <c r="AD3949" s="161"/>
      <c r="AE3949" s="161"/>
      <c r="AF3949" s="161"/>
      <c r="AG3949" s="161"/>
      <c r="AH3949" s="161"/>
      <c r="AI3949" s="161"/>
      <c r="AJ3949" s="161"/>
      <c r="AK3949" s="161"/>
      <c r="AL3949" s="161"/>
      <c r="AM3949" s="161"/>
      <c r="AN3949" s="161"/>
      <c r="AO3949" s="161"/>
      <c r="AP3949" s="161"/>
      <c r="AQ3949" s="161"/>
      <c r="AR3949" s="161"/>
      <c r="AS3949" s="161"/>
      <c r="AT3949" s="161"/>
      <c r="AU3949" s="161"/>
      <c r="AV3949" s="161"/>
      <c r="AW3949" s="161"/>
      <c r="AX3949" s="162"/>
      <c r="BC3949" s="16"/>
    </row>
    <row r="3950" spans="1:113" ht="12" customHeight="1">
      <c r="A3950" s="8"/>
      <c r="B3950" s="160"/>
      <c r="C3950" s="161"/>
      <c r="D3950" s="161"/>
      <c r="E3950" s="161"/>
      <c r="F3950" s="161"/>
      <c r="G3950" s="161"/>
      <c r="H3950" s="161"/>
      <c r="I3950" s="161"/>
      <c r="J3950" s="161"/>
      <c r="K3950" s="161"/>
      <c r="L3950" s="161"/>
      <c r="M3950" s="161"/>
      <c r="N3950" s="161"/>
      <c r="O3950" s="161"/>
      <c r="P3950" s="161"/>
      <c r="Q3950" s="161"/>
      <c r="R3950" s="161"/>
      <c r="S3950" s="161"/>
      <c r="T3950" s="161"/>
      <c r="U3950" s="161"/>
      <c r="V3950" s="161"/>
      <c r="W3950" s="161"/>
      <c r="X3950" s="161"/>
      <c r="Y3950" s="161"/>
      <c r="Z3950" s="161"/>
      <c r="AA3950" s="161"/>
      <c r="AB3950" s="161"/>
      <c r="AC3950" s="161"/>
      <c r="AD3950" s="161"/>
      <c r="AE3950" s="161"/>
      <c r="AF3950" s="161"/>
      <c r="AG3950" s="161"/>
      <c r="AH3950" s="161"/>
      <c r="AI3950" s="161"/>
      <c r="AJ3950" s="161"/>
      <c r="AK3950" s="161"/>
      <c r="AL3950" s="161"/>
      <c r="AM3950" s="161"/>
      <c r="AN3950" s="161"/>
      <c r="AO3950" s="161"/>
      <c r="AP3950" s="161"/>
      <c r="AQ3950" s="161"/>
      <c r="AR3950" s="161"/>
      <c r="AS3950" s="161"/>
      <c r="AT3950" s="161"/>
      <c r="AU3950" s="161"/>
      <c r="AV3950" s="161"/>
      <c r="AW3950" s="161"/>
      <c r="AX3950" s="162"/>
    </row>
    <row r="3951" spans="1:113" ht="12" customHeight="1">
      <c r="A3951" s="8"/>
      <c r="B3951" s="160"/>
      <c r="C3951" s="161"/>
      <c r="D3951" s="161"/>
      <c r="E3951" s="161"/>
      <c r="F3951" s="161"/>
      <c r="G3951" s="161"/>
      <c r="H3951" s="161"/>
      <c r="I3951" s="161"/>
      <c r="J3951" s="161"/>
      <c r="K3951" s="161"/>
      <c r="L3951" s="161"/>
      <c r="M3951" s="161"/>
      <c r="N3951" s="161"/>
      <c r="O3951" s="161"/>
      <c r="P3951" s="161"/>
      <c r="Q3951" s="161"/>
      <c r="R3951" s="161"/>
      <c r="S3951" s="161"/>
      <c r="T3951" s="161"/>
      <c r="U3951" s="161"/>
      <c r="V3951" s="161"/>
      <c r="W3951" s="161"/>
      <c r="X3951" s="161"/>
      <c r="Y3951" s="161"/>
      <c r="Z3951" s="161"/>
      <c r="AA3951" s="161"/>
      <c r="AB3951" s="161"/>
      <c r="AC3951" s="161"/>
      <c r="AD3951" s="161"/>
      <c r="AE3951" s="161"/>
      <c r="AF3951" s="161"/>
      <c r="AG3951" s="161"/>
      <c r="AH3951" s="161"/>
      <c r="AI3951" s="161"/>
      <c r="AJ3951" s="161"/>
      <c r="AK3951" s="161"/>
      <c r="AL3951" s="161"/>
      <c r="AM3951" s="161"/>
      <c r="AN3951" s="161"/>
      <c r="AO3951" s="161"/>
      <c r="AP3951" s="161"/>
      <c r="AQ3951" s="161"/>
      <c r="AR3951" s="161"/>
      <c r="AS3951" s="161"/>
      <c r="AT3951" s="161"/>
      <c r="AU3951" s="161"/>
      <c r="AV3951" s="161"/>
      <c r="AW3951" s="161"/>
      <c r="AX3951" s="162"/>
    </row>
    <row r="3952" spans="1:113" ht="12" customHeight="1">
      <c r="A3952" s="8"/>
      <c r="B3952" s="160"/>
      <c r="C3952" s="161"/>
      <c r="D3952" s="161"/>
      <c r="E3952" s="161"/>
      <c r="F3952" s="161"/>
      <c r="G3952" s="161"/>
      <c r="H3952" s="161"/>
      <c r="I3952" s="161"/>
      <c r="J3952" s="161"/>
      <c r="K3952" s="161"/>
      <c r="L3952" s="161"/>
      <c r="M3952" s="161"/>
      <c r="N3952" s="161"/>
      <c r="O3952" s="161"/>
      <c r="P3952" s="161"/>
      <c r="Q3952" s="161"/>
      <c r="R3952" s="161"/>
      <c r="S3952" s="161"/>
      <c r="T3952" s="161"/>
      <c r="U3952" s="161"/>
      <c r="V3952" s="161"/>
      <c r="W3952" s="161"/>
      <c r="X3952" s="161"/>
      <c r="Y3952" s="161"/>
      <c r="Z3952" s="161"/>
      <c r="AA3952" s="161"/>
      <c r="AB3952" s="161"/>
      <c r="AC3952" s="161"/>
      <c r="AD3952" s="161"/>
      <c r="AE3952" s="161"/>
      <c r="AF3952" s="161"/>
      <c r="AG3952" s="161"/>
      <c r="AH3952" s="161"/>
      <c r="AI3952" s="161"/>
      <c r="AJ3952" s="161"/>
      <c r="AK3952" s="161"/>
      <c r="AL3952" s="161"/>
      <c r="AM3952" s="161"/>
      <c r="AN3952" s="161"/>
      <c r="AO3952" s="161"/>
      <c r="AP3952" s="161"/>
      <c r="AQ3952" s="161"/>
      <c r="AR3952" s="161"/>
      <c r="AS3952" s="161"/>
      <c r="AT3952" s="161"/>
      <c r="AU3952" s="161"/>
      <c r="AV3952" s="161"/>
      <c r="AW3952" s="161"/>
      <c r="AX3952" s="162"/>
    </row>
    <row r="3953" spans="1:251" ht="15" thickBot="1">
      <c r="A3953" s="17"/>
      <c r="B3953" s="18"/>
      <c r="C3953" s="19"/>
      <c r="D3953" s="19"/>
      <c r="E3953" s="19"/>
      <c r="F3953" s="19"/>
      <c r="G3953" s="19"/>
      <c r="H3953" s="19"/>
      <c r="I3953" s="19"/>
      <c r="J3953" s="19"/>
      <c r="K3953" s="19"/>
      <c r="L3953" s="19"/>
      <c r="M3953" s="19"/>
      <c r="N3953" s="19"/>
      <c r="O3953" s="19"/>
      <c r="P3953" s="19"/>
      <c r="Q3953" s="19"/>
      <c r="R3953" s="19"/>
      <c r="S3953" s="19"/>
      <c r="T3953" s="19"/>
      <c r="U3953" s="19"/>
      <c r="V3953" s="19"/>
      <c r="W3953" s="19"/>
      <c r="X3953" s="19"/>
      <c r="Y3953" s="19"/>
      <c r="Z3953" s="19"/>
      <c r="AA3953" s="19"/>
      <c r="AB3953" s="19"/>
      <c r="AC3953" s="19"/>
      <c r="AD3953" s="19"/>
      <c r="AE3953" s="19"/>
      <c r="AF3953" s="19"/>
      <c r="AG3953" s="19"/>
      <c r="AH3953" s="19"/>
      <c r="AI3953" s="19"/>
      <c r="AJ3953" s="19"/>
      <c r="AK3953" s="19"/>
      <c r="AL3953" s="19"/>
      <c r="AM3953" s="19"/>
      <c r="AN3953" s="19"/>
      <c r="AO3953" s="19"/>
      <c r="AP3953" s="19"/>
      <c r="AQ3953" s="19"/>
      <c r="AR3953" s="19"/>
      <c r="AS3953" s="19"/>
      <c r="AT3953" s="19"/>
      <c r="AU3953" s="19"/>
      <c r="AV3953" s="19"/>
      <c r="AW3953" s="19"/>
      <c r="AX3953" s="20"/>
    </row>
    <row r="3954" spans="1:251">
      <c r="B3954" s="21"/>
    </row>
    <row r="3955" spans="1:251" ht="14.4">
      <c r="B3955" s="10" t="s">
        <v>4</v>
      </c>
      <c r="C3955" s="8"/>
      <c r="D3955" s="8"/>
      <c r="E3955" s="8"/>
      <c r="F3955" s="8"/>
      <c r="G3955" s="8"/>
      <c r="H3955" s="8"/>
      <c r="I3955" s="8"/>
      <c r="J3955" s="8"/>
      <c r="K3955" s="8"/>
      <c r="L3955" s="9"/>
      <c r="M3955" s="9"/>
      <c r="N3955" s="9"/>
      <c r="O3955" s="9"/>
      <c r="P3955" s="8"/>
      <c r="Q3955" s="8"/>
      <c r="R3955" s="8"/>
      <c r="S3955" s="8"/>
      <c r="T3955" s="8"/>
      <c r="U3955" s="8"/>
      <c r="V3955" s="10"/>
      <c r="W3955" s="10"/>
      <c r="X3955" s="10"/>
      <c r="Y3955" s="10"/>
      <c r="Z3955" s="10"/>
      <c r="AA3955" s="10"/>
      <c r="AB3955" s="10"/>
      <c r="AC3955" s="10"/>
      <c r="AD3955" s="10"/>
      <c r="AE3955" s="10"/>
      <c r="AF3955" s="10"/>
      <c r="AG3955" s="10"/>
      <c r="AH3955" s="10"/>
      <c r="AI3955" s="10"/>
      <c r="AJ3955" s="10"/>
      <c r="AK3955" s="10"/>
      <c r="AL3955" s="10"/>
      <c r="AM3955" s="10"/>
      <c r="AN3955" s="10"/>
      <c r="AO3955" s="10"/>
      <c r="AP3955" s="10"/>
      <c r="AQ3955" s="10"/>
      <c r="AR3955" s="10"/>
      <c r="AS3955" s="10"/>
      <c r="AT3955" s="10"/>
      <c r="AU3955" s="10"/>
      <c r="AV3955" s="10"/>
      <c r="AW3955" s="10"/>
      <c r="AX3955" s="10"/>
    </row>
    <row r="3956" spans="1:251" ht="15" thickBot="1">
      <c r="B3956" s="8"/>
      <c r="C3956" s="8"/>
      <c r="D3956" s="8"/>
      <c r="E3956" s="8"/>
      <c r="F3956" s="8"/>
      <c r="G3956" s="8"/>
      <c r="H3956" s="8"/>
      <c r="I3956" s="8"/>
      <c r="J3956" s="8"/>
      <c r="K3956" s="8"/>
      <c r="L3956" s="9"/>
      <c r="M3956" s="9"/>
      <c r="N3956" s="9"/>
      <c r="O3956" s="9"/>
      <c r="P3956" s="8"/>
      <c r="Q3956" s="8"/>
      <c r="R3956" s="8"/>
      <c r="S3956" s="8"/>
      <c r="T3956" s="8"/>
      <c r="U3956" s="8"/>
      <c r="V3956" s="10"/>
      <c r="W3956" s="10"/>
      <c r="X3956" s="10"/>
      <c r="Y3956" s="10"/>
      <c r="Z3956" s="10"/>
      <c r="AA3956" s="10"/>
      <c r="AB3956" s="10"/>
      <c r="AC3956" s="10"/>
      <c r="AD3956" s="10"/>
      <c r="AE3956" s="10"/>
      <c r="AF3956" s="10"/>
      <c r="AG3956" s="10"/>
      <c r="AH3956" s="10"/>
      <c r="AI3956" s="10"/>
      <c r="AJ3956" s="10"/>
      <c r="AK3956" s="10"/>
      <c r="AL3956" s="10"/>
      <c r="AM3956" s="10"/>
      <c r="AN3956" s="10"/>
      <c r="AO3956" s="10"/>
      <c r="AP3956" s="10"/>
      <c r="AQ3956" s="10"/>
      <c r="AR3956" s="10"/>
      <c r="AS3956" s="10"/>
      <c r="AT3956" s="10"/>
      <c r="AU3956" s="10"/>
      <c r="AV3956" s="10"/>
      <c r="AW3956" s="10"/>
      <c r="AX3956" s="22" t="s">
        <v>5</v>
      </c>
    </row>
    <row r="3957" spans="1:251" s="16" customFormat="1" ht="13.5" customHeight="1">
      <c r="A3957" s="8"/>
      <c r="B3957" s="163" t="s">
        <v>6</v>
      </c>
      <c r="C3957" s="164"/>
      <c r="D3957" s="164"/>
      <c r="E3957" s="164"/>
      <c r="F3957" s="164"/>
      <c r="G3957" s="164"/>
      <c r="H3957" s="164"/>
      <c r="I3957" s="164"/>
      <c r="J3957" s="164"/>
      <c r="K3957" s="164"/>
      <c r="L3957" s="164"/>
      <c r="M3957" s="164"/>
      <c r="N3957" s="164"/>
      <c r="O3957" s="164"/>
      <c r="P3957" s="164"/>
      <c r="Q3957" s="164"/>
      <c r="R3957" s="164"/>
      <c r="S3957" s="164"/>
      <c r="T3957" s="164"/>
      <c r="U3957" s="164"/>
      <c r="V3957" s="164"/>
      <c r="W3957" s="164"/>
      <c r="X3957" s="164"/>
      <c r="Y3957" s="164"/>
      <c r="Z3957" s="165"/>
      <c r="AA3957" s="169" t="s">
        <v>9</v>
      </c>
      <c r="AB3957" s="164"/>
      <c r="AC3957" s="164"/>
      <c r="AD3957" s="164"/>
      <c r="AE3957" s="164"/>
      <c r="AF3957" s="164"/>
      <c r="AG3957" s="164"/>
      <c r="AH3957" s="164"/>
      <c r="AI3957" s="165"/>
      <c r="AJ3957" s="169" t="s">
        <v>10</v>
      </c>
      <c r="AK3957" s="164"/>
      <c r="AL3957" s="164"/>
      <c r="AM3957" s="164"/>
      <c r="AN3957" s="164"/>
      <c r="AO3957" s="164"/>
      <c r="AP3957" s="164"/>
      <c r="AQ3957" s="164"/>
      <c r="AR3957" s="165"/>
      <c r="AS3957" s="169" t="s">
        <v>7</v>
      </c>
      <c r="AT3957" s="164"/>
      <c r="AU3957" s="164"/>
      <c r="AV3957" s="164"/>
      <c r="AW3957" s="164"/>
      <c r="AX3957" s="171"/>
      <c r="AY3957" s="2"/>
      <c r="AZ3957" s="2"/>
      <c r="BA3957" s="2"/>
      <c r="BB3957" s="2"/>
      <c r="BC3957" s="2"/>
      <c r="BD3957" s="2"/>
      <c r="BE3957" s="2"/>
      <c r="BF3957" s="2"/>
      <c r="BG3957" s="2"/>
      <c r="BH3957" s="2"/>
      <c r="BI3957" s="2"/>
      <c r="BJ3957" s="2"/>
      <c r="BK3957" s="2"/>
      <c r="BL3957" s="2"/>
      <c r="BM3957" s="2"/>
      <c r="BN3957" s="2"/>
      <c r="BO3957" s="2"/>
      <c r="BP3957" s="2"/>
      <c r="BQ3957" s="2"/>
      <c r="BR3957" s="2"/>
      <c r="BS3957" s="2"/>
      <c r="BT3957" s="2"/>
      <c r="BU3957" s="2"/>
      <c r="BV3957" s="2"/>
      <c r="BW3957" s="2"/>
      <c r="BX3957" s="2"/>
      <c r="BY3957" s="2"/>
      <c r="BZ3957" s="2"/>
      <c r="CA3957" s="2"/>
      <c r="CB3957" s="2"/>
      <c r="CC3957" s="2"/>
      <c r="CD3957" s="2"/>
      <c r="CE3957" s="2"/>
      <c r="CF3957" s="2"/>
      <c r="CG3957" s="2"/>
      <c r="CH3957" s="2"/>
      <c r="CI3957" s="2"/>
      <c r="CJ3957" s="2"/>
      <c r="CK3957" s="2"/>
      <c r="CL3957" s="2"/>
      <c r="CM3957" s="2"/>
      <c r="CN3957" s="2"/>
      <c r="CO3957" s="2"/>
      <c r="CP3957" s="2"/>
      <c r="CQ3957" s="2"/>
      <c r="CR3957" s="2"/>
      <c r="CS3957" s="2"/>
      <c r="CT3957" s="2"/>
      <c r="CU3957" s="2"/>
      <c r="CV3957" s="2"/>
      <c r="CW3957" s="2"/>
      <c r="CX3957" s="2"/>
      <c r="CY3957" s="2"/>
      <c r="CZ3957" s="2"/>
      <c r="DA3957" s="2"/>
      <c r="DB3957" s="2"/>
      <c r="DC3957" s="2"/>
      <c r="DD3957" s="2"/>
      <c r="DE3957" s="2"/>
      <c r="DF3957" s="2"/>
      <c r="DG3957" s="2"/>
      <c r="DH3957" s="2"/>
      <c r="DI3957" s="2"/>
      <c r="DJ3957" s="2"/>
      <c r="DK3957" s="2"/>
      <c r="DL3957" s="2"/>
      <c r="DM3957" s="2"/>
      <c r="DN3957" s="2"/>
      <c r="DO3957" s="2"/>
      <c r="DP3957" s="2"/>
      <c r="DQ3957" s="2"/>
      <c r="DR3957" s="2"/>
      <c r="DS3957" s="2"/>
      <c r="DT3957" s="2"/>
      <c r="DU3957" s="2"/>
      <c r="DV3957" s="2"/>
      <c r="DW3957" s="2"/>
      <c r="DX3957" s="2"/>
      <c r="DY3957" s="2"/>
      <c r="DZ3957" s="2"/>
      <c r="EA3957" s="2"/>
      <c r="EB3957" s="2"/>
      <c r="EC3957" s="2"/>
      <c r="ED3957" s="2"/>
      <c r="EE3957" s="2"/>
      <c r="EF3957" s="2"/>
      <c r="EG3957" s="2"/>
      <c r="EH3957" s="2"/>
      <c r="EI3957" s="2"/>
      <c r="EJ3957" s="2"/>
      <c r="EK3957" s="2"/>
      <c r="EL3957" s="2"/>
      <c r="EM3957" s="2"/>
      <c r="EN3957" s="2"/>
      <c r="EO3957" s="2"/>
      <c r="EP3957" s="2"/>
      <c r="EQ3957" s="2"/>
      <c r="ER3957" s="2"/>
      <c r="ES3957" s="2"/>
      <c r="ET3957" s="2"/>
      <c r="EU3957" s="2"/>
      <c r="EV3957" s="2"/>
      <c r="EW3957" s="2"/>
      <c r="EX3957" s="2"/>
      <c r="EY3957" s="2"/>
      <c r="EZ3957" s="2"/>
      <c r="FA3957" s="2"/>
      <c r="FB3957" s="2"/>
      <c r="FC3957" s="2"/>
      <c r="FD3957" s="2"/>
      <c r="FE3957" s="2"/>
      <c r="FF3957" s="2"/>
      <c r="FG3957" s="2"/>
      <c r="FH3957" s="2"/>
      <c r="FI3957" s="2"/>
      <c r="FJ3957" s="2"/>
      <c r="FK3957" s="2"/>
      <c r="FL3957" s="2"/>
      <c r="FM3957" s="2"/>
      <c r="FN3957" s="2"/>
      <c r="FO3957" s="2"/>
      <c r="FP3957" s="2"/>
      <c r="FQ3957" s="2"/>
      <c r="FR3957" s="2"/>
      <c r="FS3957" s="2"/>
      <c r="FT3957" s="2"/>
      <c r="FU3957" s="2"/>
      <c r="FV3957" s="2"/>
      <c r="FW3957" s="2"/>
      <c r="FX3957" s="2"/>
      <c r="FY3957" s="2"/>
      <c r="FZ3957" s="2"/>
      <c r="GA3957" s="2"/>
      <c r="GB3957" s="2"/>
      <c r="GC3957" s="2"/>
      <c r="GD3957" s="2"/>
      <c r="GE3957" s="2"/>
      <c r="GF3957" s="2"/>
      <c r="GG3957" s="2"/>
      <c r="GH3957" s="2"/>
      <c r="GI3957" s="2"/>
      <c r="GJ3957" s="2"/>
      <c r="GK3957" s="2"/>
      <c r="GL3957" s="2"/>
      <c r="GM3957" s="2"/>
      <c r="GN3957" s="2"/>
      <c r="GO3957" s="2"/>
      <c r="GP3957" s="2"/>
      <c r="GQ3957" s="2"/>
      <c r="GR3957" s="2"/>
      <c r="GS3957" s="2"/>
      <c r="GT3957" s="2"/>
      <c r="GU3957" s="2"/>
      <c r="GV3957" s="2"/>
      <c r="GW3957" s="2"/>
      <c r="GX3957" s="2"/>
      <c r="GY3957" s="2"/>
      <c r="GZ3957" s="2"/>
      <c r="HA3957" s="2"/>
      <c r="HB3957" s="2"/>
      <c r="HC3957" s="2"/>
      <c r="HD3957" s="2"/>
      <c r="HE3957" s="2"/>
      <c r="HF3957" s="2"/>
      <c r="HG3957" s="2"/>
      <c r="HH3957" s="2"/>
      <c r="HI3957" s="2"/>
      <c r="HJ3957" s="2"/>
      <c r="HK3957" s="2"/>
      <c r="HL3957" s="2"/>
      <c r="HM3957" s="2"/>
      <c r="HN3957" s="2"/>
      <c r="HO3957" s="2"/>
      <c r="HP3957" s="2"/>
      <c r="HQ3957" s="2"/>
      <c r="HR3957" s="2"/>
      <c r="HS3957" s="2"/>
      <c r="HT3957" s="2"/>
      <c r="HU3957" s="2"/>
      <c r="HV3957" s="2"/>
      <c r="HW3957" s="2"/>
      <c r="HX3957" s="2"/>
      <c r="HY3957" s="2"/>
      <c r="HZ3957" s="2"/>
      <c r="IA3957" s="2"/>
      <c r="IB3957" s="2"/>
      <c r="IC3957" s="2"/>
      <c r="ID3957" s="2"/>
      <c r="IE3957" s="2"/>
      <c r="IF3957" s="2"/>
      <c r="IG3957" s="2"/>
      <c r="IH3957" s="2"/>
      <c r="II3957" s="2"/>
      <c r="IJ3957" s="2"/>
      <c r="IK3957" s="2"/>
      <c r="IL3957" s="2"/>
      <c r="IM3957" s="2"/>
      <c r="IN3957" s="2"/>
      <c r="IO3957" s="2"/>
      <c r="IP3957" s="2"/>
      <c r="IQ3957" s="2"/>
    </row>
    <row r="3958" spans="1:251" s="16" customFormat="1">
      <c r="A3958" s="8"/>
      <c r="B3958" s="166"/>
      <c r="C3958" s="167"/>
      <c r="D3958" s="167"/>
      <c r="E3958" s="167"/>
      <c r="F3958" s="167"/>
      <c r="G3958" s="167"/>
      <c r="H3958" s="167"/>
      <c r="I3958" s="167"/>
      <c r="J3958" s="167"/>
      <c r="K3958" s="167"/>
      <c r="L3958" s="167"/>
      <c r="M3958" s="167"/>
      <c r="N3958" s="167"/>
      <c r="O3958" s="167"/>
      <c r="P3958" s="167"/>
      <c r="Q3958" s="167"/>
      <c r="R3958" s="167"/>
      <c r="S3958" s="167"/>
      <c r="T3958" s="167"/>
      <c r="U3958" s="167"/>
      <c r="V3958" s="167"/>
      <c r="W3958" s="167"/>
      <c r="X3958" s="167"/>
      <c r="Y3958" s="167"/>
      <c r="Z3958" s="168"/>
      <c r="AA3958" s="170"/>
      <c r="AB3958" s="167"/>
      <c r="AC3958" s="167"/>
      <c r="AD3958" s="167"/>
      <c r="AE3958" s="167"/>
      <c r="AF3958" s="167"/>
      <c r="AG3958" s="167"/>
      <c r="AH3958" s="167"/>
      <c r="AI3958" s="168"/>
      <c r="AJ3958" s="170"/>
      <c r="AK3958" s="167"/>
      <c r="AL3958" s="167"/>
      <c r="AM3958" s="167"/>
      <c r="AN3958" s="167"/>
      <c r="AO3958" s="167"/>
      <c r="AP3958" s="167"/>
      <c r="AQ3958" s="167"/>
      <c r="AR3958" s="168"/>
      <c r="AS3958" s="170"/>
      <c r="AT3958" s="167"/>
      <c r="AU3958" s="167"/>
      <c r="AV3958" s="167"/>
      <c r="AW3958" s="167"/>
      <c r="AX3958" s="172"/>
      <c r="AY3958" s="2"/>
      <c r="AZ3958" s="2"/>
      <c r="BA3958" s="2"/>
      <c r="BB3958" s="23"/>
      <c r="BC3958" s="24"/>
      <c r="BE3958" s="2"/>
      <c r="BF3958" s="2"/>
      <c r="BG3958" s="2"/>
      <c r="BH3958" s="2"/>
      <c r="BI3958" s="2"/>
      <c r="BJ3958" s="2"/>
      <c r="BK3958" s="2"/>
      <c r="BL3958" s="2"/>
      <c r="BM3958" s="2"/>
      <c r="BN3958" s="2"/>
      <c r="BO3958" s="2"/>
      <c r="BP3958" s="2"/>
      <c r="BQ3958" s="2"/>
      <c r="BR3958" s="2"/>
      <c r="BS3958" s="2"/>
      <c r="BT3958" s="2"/>
      <c r="BU3958" s="2"/>
      <c r="BV3958" s="2"/>
      <c r="BW3958" s="2"/>
      <c r="BX3958" s="2"/>
      <c r="BY3958" s="2"/>
      <c r="BZ3958" s="2"/>
      <c r="CA3958" s="2"/>
      <c r="CB3958" s="2"/>
      <c r="CC3958" s="2"/>
      <c r="CD3958" s="2"/>
      <c r="CE3958" s="2"/>
      <c r="CF3958" s="2"/>
      <c r="CG3958" s="2"/>
      <c r="CH3958" s="2"/>
      <c r="CI3958" s="2"/>
      <c r="CJ3958" s="2"/>
      <c r="CK3958" s="2"/>
      <c r="CL3958" s="2"/>
      <c r="CM3958" s="2"/>
      <c r="CN3958" s="2"/>
      <c r="CO3958" s="2"/>
      <c r="CP3958" s="2"/>
      <c r="CQ3958" s="2"/>
      <c r="CR3958" s="2"/>
      <c r="CS3958" s="2"/>
      <c r="CT3958" s="2"/>
      <c r="CU3958" s="2"/>
      <c r="CV3958" s="2"/>
      <c r="CW3958" s="2"/>
      <c r="CX3958" s="2"/>
      <c r="CY3958" s="2"/>
      <c r="CZ3958" s="2"/>
      <c r="DA3958" s="2"/>
      <c r="DB3958" s="2"/>
      <c r="DC3958" s="2"/>
      <c r="DD3958" s="2"/>
      <c r="DE3958" s="2"/>
      <c r="DF3958" s="2"/>
      <c r="DG3958" s="2"/>
      <c r="DH3958" s="2"/>
      <c r="DI3958" s="2"/>
      <c r="DJ3958" s="2"/>
      <c r="DK3958" s="2"/>
      <c r="DL3958" s="2"/>
      <c r="DM3958" s="2"/>
      <c r="DN3958" s="2"/>
      <c r="DO3958" s="2"/>
      <c r="DP3958" s="2"/>
      <c r="DQ3958" s="2"/>
      <c r="DR3958" s="2"/>
      <c r="DS3958" s="2"/>
      <c r="DT3958" s="2"/>
      <c r="DU3958" s="2"/>
      <c r="DV3958" s="2"/>
      <c r="DW3958" s="2"/>
      <c r="DX3958" s="2"/>
      <c r="DY3958" s="2"/>
      <c r="DZ3958" s="2"/>
      <c r="EA3958" s="2"/>
      <c r="EB3958" s="2"/>
      <c r="EC3958" s="2"/>
      <c r="ED3958" s="2"/>
      <c r="EE3958" s="2"/>
      <c r="EF3958" s="2"/>
      <c r="EG3958" s="2"/>
      <c r="EH3958" s="2"/>
      <c r="EI3958" s="2"/>
      <c r="EJ3958" s="2"/>
      <c r="EK3958" s="2"/>
      <c r="EL3958" s="2"/>
      <c r="EM3958" s="2"/>
      <c r="EN3958" s="2"/>
      <c r="EO3958" s="2"/>
      <c r="EP3958" s="2"/>
      <c r="EQ3958" s="2"/>
      <c r="ER3958" s="2"/>
      <c r="ES3958" s="2"/>
      <c r="ET3958" s="2"/>
      <c r="EU3958" s="2"/>
      <c r="EV3958" s="2"/>
      <c r="EW3958" s="2"/>
      <c r="EX3958" s="2"/>
      <c r="EY3958" s="2"/>
      <c r="EZ3958" s="2"/>
      <c r="FA3958" s="2"/>
      <c r="FB3958" s="2"/>
      <c r="FC3958" s="2"/>
      <c r="FD3958" s="2"/>
      <c r="FE3958" s="2"/>
      <c r="FF3958" s="2"/>
      <c r="FG3958" s="2"/>
      <c r="FH3958" s="2"/>
      <c r="FI3958" s="2"/>
      <c r="FJ3958" s="2"/>
      <c r="FK3958" s="2"/>
      <c r="FL3958" s="2"/>
      <c r="FM3958" s="2"/>
      <c r="FN3958" s="2"/>
      <c r="FO3958" s="2"/>
      <c r="FP3958" s="2"/>
      <c r="FQ3958" s="2"/>
      <c r="FR3958" s="2"/>
      <c r="FS3958" s="2"/>
      <c r="FT3958" s="2"/>
      <c r="FU3958" s="2"/>
      <c r="FV3958" s="2"/>
      <c r="FW3958" s="2"/>
      <c r="FX3958" s="2"/>
      <c r="FY3958" s="2"/>
      <c r="FZ3958" s="2"/>
      <c r="GA3958" s="2"/>
      <c r="GB3958" s="2"/>
      <c r="GC3958" s="2"/>
      <c r="GD3958" s="2"/>
      <c r="GE3958" s="2"/>
      <c r="GF3958" s="2"/>
      <c r="GG3958" s="2"/>
      <c r="GH3958" s="2"/>
      <c r="GI3958" s="2"/>
      <c r="GJ3958" s="2"/>
      <c r="GK3958" s="2"/>
      <c r="GL3958" s="2"/>
      <c r="GM3958" s="2"/>
      <c r="GN3958" s="2"/>
      <c r="GO3958" s="2"/>
      <c r="GP3958" s="2"/>
      <c r="GQ3958" s="2"/>
      <c r="GR3958" s="2"/>
      <c r="GS3958" s="2"/>
      <c r="GT3958" s="2"/>
      <c r="GU3958" s="2"/>
      <c r="GV3958" s="2"/>
      <c r="GW3958" s="2"/>
      <c r="GX3958" s="2"/>
      <c r="GY3958" s="2"/>
      <c r="GZ3958" s="2"/>
      <c r="HA3958" s="2"/>
      <c r="HB3958" s="2"/>
      <c r="HC3958" s="2"/>
      <c r="HD3958" s="2"/>
      <c r="HE3958" s="2"/>
      <c r="HF3958" s="2"/>
      <c r="HG3958" s="2"/>
      <c r="HH3958" s="2"/>
      <c r="HI3958" s="2"/>
      <c r="HJ3958" s="2"/>
      <c r="HK3958" s="2"/>
      <c r="HL3958" s="2"/>
      <c r="HM3958" s="2"/>
      <c r="HN3958" s="2"/>
      <c r="HO3958" s="2"/>
      <c r="HP3958" s="2"/>
      <c r="HQ3958" s="2"/>
      <c r="HR3958" s="2"/>
      <c r="HS3958" s="2"/>
      <c r="HT3958" s="2"/>
      <c r="HU3958" s="2"/>
      <c r="HV3958" s="2"/>
      <c r="HW3958" s="2"/>
      <c r="HX3958" s="2"/>
      <c r="HY3958" s="2"/>
      <c r="HZ3958" s="2"/>
      <c r="IA3958" s="2"/>
      <c r="IB3958" s="2"/>
      <c r="IC3958" s="2"/>
      <c r="ID3958" s="2"/>
      <c r="IE3958" s="2"/>
      <c r="IF3958" s="2"/>
      <c r="IG3958" s="2"/>
      <c r="IH3958" s="2"/>
      <c r="II3958" s="2"/>
      <c r="IJ3958" s="2"/>
      <c r="IK3958" s="2"/>
      <c r="IL3958" s="2"/>
      <c r="IM3958" s="2"/>
      <c r="IN3958" s="2"/>
      <c r="IO3958" s="2"/>
      <c r="IP3958" s="2"/>
      <c r="IQ3958" s="2"/>
    </row>
    <row r="3959" spans="1:251" s="16" customFormat="1" ht="18.75" customHeight="1">
      <c r="A3959" s="8"/>
      <c r="B3959" s="25"/>
      <c r="C3959" s="135" t="s">
        <v>758</v>
      </c>
      <c r="D3959" s="136"/>
      <c r="E3959" s="136"/>
      <c r="F3959" s="136"/>
      <c r="G3959" s="136"/>
      <c r="H3959" s="136"/>
      <c r="I3959" s="136"/>
      <c r="J3959" s="136"/>
      <c r="K3959" s="136"/>
      <c r="L3959" s="136"/>
      <c r="M3959" s="136"/>
      <c r="N3959" s="136"/>
      <c r="O3959" s="136"/>
      <c r="P3959" s="136"/>
      <c r="Q3959" s="136"/>
      <c r="R3959" s="136"/>
      <c r="S3959" s="136"/>
      <c r="T3959" s="136"/>
      <c r="U3959" s="136"/>
      <c r="V3959" s="136"/>
      <c r="W3959" s="136"/>
      <c r="X3959" s="136"/>
      <c r="Y3959" s="136"/>
      <c r="Z3959" s="137"/>
      <c r="AA3959" s="138">
        <v>19000</v>
      </c>
      <c r="AB3959" s="139"/>
      <c r="AC3959" s="139"/>
      <c r="AD3959" s="139"/>
      <c r="AE3959" s="139"/>
      <c r="AF3959" s="139"/>
      <c r="AG3959" s="139"/>
      <c r="AH3959" s="139"/>
      <c r="AI3959" s="140"/>
      <c r="AJ3959" s="138">
        <v>86000</v>
      </c>
      <c r="AK3959" s="139"/>
      <c r="AL3959" s="139"/>
      <c r="AM3959" s="139"/>
      <c r="AN3959" s="139"/>
      <c r="AO3959" s="139"/>
      <c r="AP3959" s="139"/>
      <c r="AQ3959" s="139"/>
      <c r="AR3959" s="140"/>
      <c r="AS3959" s="141"/>
      <c r="AT3959" s="142"/>
      <c r="AU3959" s="142"/>
      <c r="AV3959" s="142"/>
      <c r="AW3959" s="142"/>
      <c r="AX3959" s="143"/>
      <c r="AY3959" s="2"/>
      <c r="AZ3959" s="2"/>
      <c r="BA3959" s="2"/>
      <c r="BB3959" s="2"/>
      <c r="BC3959" s="2"/>
      <c r="BD3959" s="2"/>
      <c r="BE3959" s="2"/>
      <c r="BF3959" s="2"/>
      <c r="BG3959" s="2"/>
      <c r="BH3959" s="2"/>
      <c r="BI3959" s="2"/>
      <c r="BJ3959" s="2"/>
      <c r="BK3959" s="2"/>
      <c r="BL3959" s="2"/>
      <c r="BM3959" s="2"/>
      <c r="BN3959" s="2"/>
      <c r="BO3959" s="2"/>
      <c r="BP3959" s="2"/>
      <c r="BQ3959" s="2"/>
      <c r="BR3959" s="2"/>
      <c r="BS3959" s="2"/>
      <c r="BT3959" s="2"/>
      <c r="BU3959" s="2"/>
      <c r="BV3959" s="2"/>
      <c r="BW3959" s="2"/>
      <c r="BX3959" s="2"/>
      <c r="BY3959" s="2"/>
      <c r="BZ3959" s="2"/>
      <c r="CA3959" s="2"/>
      <c r="CB3959" s="2"/>
      <c r="CC3959" s="2"/>
      <c r="CD3959" s="2"/>
      <c r="CE3959" s="2"/>
      <c r="CF3959" s="2"/>
      <c r="CG3959" s="2"/>
      <c r="CH3959" s="2"/>
      <c r="CI3959" s="2"/>
      <c r="CJ3959" s="2"/>
      <c r="CK3959" s="2"/>
      <c r="CL3959" s="2"/>
      <c r="CM3959" s="2"/>
      <c r="CN3959" s="2"/>
      <c r="CO3959" s="2"/>
      <c r="CP3959" s="2"/>
      <c r="CQ3959" s="2"/>
      <c r="CR3959" s="2"/>
      <c r="CS3959" s="2"/>
      <c r="CT3959" s="2"/>
      <c r="CU3959" s="2"/>
      <c r="CV3959" s="2"/>
      <c r="CW3959" s="2"/>
      <c r="CX3959" s="2"/>
      <c r="CY3959" s="2"/>
      <c r="CZ3959" s="2"/>
      <c r="DA3959" s="2"/>
      <c r="DB3959" s="2"/>
      <c r="DC3959" s="2"/>
      <c r="DD3959" s="2"/>
      <c r="DE3959" s="2"/>
      <c r="DF3959" s="2"/>
      <c r="DG3959" s="2"/>
      <c r="DH3959" s="2"/>
      <c r="DI3959" s="2"/>
      <c r="DJ3959" s="2"/>
      <c r="DK3959" s="2"/>
      <c r="DL3959" s="2"/>
      <c r="DM3959" s="2"/>
      <c r="DN3959" s="2"/>
      <c r="DO3959" s="2"/>
      <c r="DP3959" s="2"/>
      <c r="DQ3959" s="2"/>
      <c r="DR3959" s="2"/>
      <c r="DS3959" s="2"/>
      <c r="DT3959" s="2"/>
      <c r="DU3959" s="2"/>
      <c r="DV3959" s="2"/>
      <c r="DW3959" s="2"/>
      <c r="DX3959" s="2"/>
      <c r="DY3959" s="2"/>
      <c r="DZ3959" s="2"/>
      <c r="EA3959" s="2"/>
      <c r="EB3959" s="2"/>
      <c r="EC3959" s="2"/>
      <c r="ED3959" s="2"/>
      <c r="EE3959" s="2"/>
      <c r="EF3959" s="2"/>
      <c r="EG3959" s="2"/>
      <c r="EH3959" s="2"/>
      <c r="EI3959" s="2"/>
      <c r="EJ3959" s="2"/>
      <c r="EK3959" s="2"/>
      <c r="EL3959" s="2"/>
      <c r="EM3959" s="2"/>
      <c r="EN3959" s="2"/>
      <c r="EO3959" s="2"/>
      <c r="EP3959" s="2"/>
      <c r="EQ3959" s="2"/>
      <c r="ER3959" s="2"/>
      <c r="ES3959" s="2"/>
      <c r="ET3959" s="2"/>
      <c r="EU3959" s="2"/>
      <c r="EV3959" s="2"/>
      <c r="EW3959" s="2"/>
      <c r="EX3959" s="2"/>
      <c r="EY3959" s="2"/>
      <c r="EZ3959" s="2"/>
      <c r="FA3959" s="2"/>
      <c r="FB3959" s="2"/>
      <c r="FC3959" s="2"/>
      <c r="FD3959" s="2"/>
      <c r="FE3959" s="2"/>
      <c r="FF3959" s="2"/>
      <c r="FG3959" s="2"/>
      <c r="FH3959" s="2"/>
      <c r="FI3959" s="2"/>
      <c r="FJ3959" s="2"/>
      <c r="FK3959" s="2"/>
      <c r="FL3959" s="2"/>
      <c r="FM3959" s="2"/>
      <c r="FN3959" s="2"/>
      <c r="FO3959" s="2"/>
      <c r="FP3959" s="2"/>
      <c r="FQ3959" s="2"/>
      <c r="FR3959" s="2"/>
      <c r="FS3959" s="2"/>
      <c r="FT3959" s="2"/>
      <c r="FU3959" s="2"/>
      <c r="FV3959" s="2"/>
      <c r="FW3959" s="2"/>
      <c r="FX3959" s="2"/>
      <c r="FY3959" s="2"/>
      <c r="FZ3959" s="2"/>
      <c r="GA3959" s="2"/>
      <c r="GB3959" s="2"/>
      <c r="GC3959" s="2"/>
      <c r="GD3959" s="2"/>
      <c r="GE3959" s="2"/>
      <c r="GF3959" s="2"/>
      <c r="GG3959" s="2"/>
      <c r="GH3959" s="2"/>
      <c r="GI3959" s="2"/>
      <c r="GJ3959" s="2"/>
      <c r="GK3959" s="2"/>
      <c r="GL3959" s="2"/>
      <c r="GM3959" s="2"/>
      <c r="GN3959" s="2"/>
      <c r="GO3959" s="2"/>
      <c r="GP3959" s="2"/>
      <c r="GQ3959" s="2"/>
      <c r="GR3959" s="2"/>
      <c r="GS3959" s="2"/>
      <c r="GT3959" s="2"/>
      <c r="GU3959" s="2"/>
      <c r="GV3959" s="2"/>
      <c r="GW3959" s="2"/>
      <c r="GX3959" s="2"/>
      <c r="GY3959" s="2"/>
      <c r="GZ3959" s="2"/>
      <c r="HA3959" s="2"/>
      <c r="HB3959" s="2"/>
      <c r="HC3959" s="2"/>
      <c r="HD3959" s="2"/>
      <c r="HE3959" s="2"/>
      <c r="HF3959" s="2"/>
      <c r="HG3959" s="2"/>
      <c r="HH3959" s="2"/>
      <c r="HI3959" s="2"/>
      <c r="HJ3959" s="2"/>
      <c r="HK3959" s="2"/>
      <c r="HL3959" s="2"/>
      <c r="HM3959" s="2"/>
      <c r="HN3959" s="2"/>
      <c r="HO3959" s="2"/>
      <c r="HP3959" s="2"/>
      <c r="HQ3959" s="2"/>
      <c r="HR3959" s="2"/>
      <c r="HS3959" s="2"/>
      <c r="HT3959" s="2"/>
      <c r="HU3959" s="2"/>
      <c r="HV3959" s="2"/>
      <c r="HW3959" s="2"/>
      <c r="HX3959" s="2"/>
      <c r="HY3959" s="2"/>
      <c r="HZ3959" s="2"/>
      <c r="IA3959" s="2"/>
      <c r="IB3959" s="2"/>
      <c r="IC3959" s="2"/>
      <c r="ID3959" s="2"/>
      <c r="IE3959" s="2"/>
      <c r="IF3959" s="2"/>
      <c r="IG3959" s="2"/>
      <c r="IH3959" s="2"/>
      <c r="II3959" s="2"/>
      <c r="IJ3959" s="2"/>
      <c r="IK3959" s="2"/>
      <c r="IL3959" s="2"/>
      <c r="IM3959" s="2"/>
      <c r="IN3959" s="2"/>
      <c r="IO3959" s="2"/>
      <c r="IP3959" s="2"/>
      <c r="IQ3959" s="2"/>
    </row>
    <row r="3960" spans="1:251" s="16" customFormat="1" ht="18.75" customHeight="1">
      <c r="A3960" s="8"/>
      <c r="B3960" s="25"/>
      <c r="C3960" s="135" t="s">
        <v>148</v>
      </c>
      <c r="D3960" s="136"/>
      <c r="E3960" s="136"/>
      <c r="F3960" s="136"/>
      <c r="G3960" s="136"/>
      <c r="H3960" s="136"/>
      <c r="I3960" s="136"/>
      <c r="J3960" s="136"/>
      <c r="K3960" s="136"/>
      <c r="L3960" s="136"/>
      <c r="M3960" s="136"/>
      <c r="N3960" s="136"/>
      <c r="O3960" s="136"/>
      <c r="P3960" s="136"/>
      <c r="Q3960" s="136"/>
      <c r="R3960" s="136"/>
      <c r="S3960" s="136"/>
      <c r="T3960" s="136"/>
      <c r="U3960" s="136"/>
      <c r="V3960" s="136"/>
      <c r="W3960" s="136"/>
      <c r="X3960" s="136"/>
      <c r="Y3960" s="136"/>
      <c r="Z3960" s="137"/>
      <c r="AA3960" s="138">
        <v>0</v>
      </c>
      <c r="AB3960" s="139"/>
      <c r="AC3960" s="139"/>
      <c r="AD3960" s="139"/>
      <c r="AE3960" s="139"/>
      <c r="AF3960" s="139"/>
      <c r="AG3960" s="139"/>
      <c r="AH3960" s="139"/>
      <c r="AI3960" s="140"/>
      <c r="AJ3960" s="138">
        <v>1000</v>
      </c>
      <c r="AK3960" s="139"/>
      <c r="AL3960" s="139"/>
      <c r="AM3960" s="139"/>
      <c r="AN3960" s="139"/>
      <c r="AO3960" s="139"/>
      <c r="AP3960" s="139"/>
      <c r="AQ3960" s="139"/>
      <c r="AR3960" s="140"/>
      <c r="AS3960" s="141"/>
      <c r="AT3960" s="142"/>
      <c r="AU3960" s="142"/>
      <c r="AV3960" s="142"/>
      <c r="AW3960" s="142"/>
      <c r="AX3960" s="143"/>
      <c r="AY3960" s="2"/>
      <c r="AZ3960" s="2"/>
      <c r="BA3960" s="2"/>
      <c r="BB3960" s="2"/>
      <c r="BC3960" s="2"/>
      <c r="BD3960" s="2"/>
      <c r="BE3960" s="2"/>
      <c r="BF3960" s="2"/>
      <c r="BG3960" s="2"/>
      <c r="BH3960" s="2"/>
      <c r="BI3960" s="2"/>
      <c r="BJ3960" s="2"/>
      <c r="BK3960" s="2"/>
      <c r="BL3960" s="2"/>
      <c r="BM3960" s="2"/>
      <c r="BN3960" s="2"/>
      <c r="BO3960" s="2"/>
      <c r="BP3960" s="2"/>
      <c r="BQ3960" s="2"/>
      <c r="BR3960" s="2"/>
      <c r="BS3960" s="2"/>
      <c r="BT3960" s="2"/>
      <c r="BU3960" s="2"/>
      <c r="BV3960" s="2"/>
      <c r="BW3960" s="2"/>
      <c r="BX3960" s="2"/>
      <c r="BY3960" s="2"/>
      <c r="BZ3960" s="2"/>
      <c r="CA3960" s="2"/>
      <c r="CB3960" s="2"/>
      <c r="CC3960" s="2"/>
      <c r="CD3960" s="2"/>
      <c r="CE3960" s="2"/>
      <c r="CF3960" s="2"/>
      <c r="CG3960" s="2"/>
      <c r="CH3960" s="2"/>
      <c r="CI3960" s="2"/>
      <c r="CJ3960" s="2"/>
      <c r="CK3960" s="2"/>
      <c r="CL3960" s="2"/>
      <c r="CM3960" s="2"/>
      <c r="CN3960" s="2"/>
      <c r="CO3960" s="2"/>
      <c r="CP3960" s="2"/>
      <c r="CQ3960" s="2"/>
      <c r="CR3960" s="2"/>
      <c r="CS3960" s="2"/>
      <c r="CT3960" s="2"/>
      <c r="CU3960" s="2"/>
      <c r="CV3960" s="2"/>
      <c r="CW3960" s="2"/>
      <c r="CX3960" s="2"/>
      <c r="CY3960" s="2"/>
      <c r="CZ3960" s="2"/>
      <c r="DA3960" s="2"/>
      <c r="DB3960" s="2"/>
      <c r="DC3960" s="2"/>
      <c r="DD3960" s="2"/>
      <c r="DE3960" s="2"/>
      <c r="DF3960" s="2"/>
      <c r="DG3960" s="2"/>
      <c r="DH3960" s="2"/>
      <c r="DI3960" s="2"/>
      <c r="DJ3960" s="2"/>
      <c r="DK3960" s="2"/>
      <c r="DL3960" s="2"/>
      <c r="DM3960" s="2"/>
      <c r="DN3960" s="2"/>
      <c r="DO3960" s="2"/>
      <c r="DP3960" s="2"/>
      <c r="DQ3960" s="2"/>
      <c r="DR3960" s="2"/>
      <c r="DS3960" s="2"/>
      <c r="DT3960" s="2"/>
      <c r="DU3960" s="2"/>
      <c r="DV3960" s="2"/>
      <c r="DW3960" s="2"/>
      <c r="DX3960" s="2"/>
      <c r="DY3960" s="2"/>
      <c r="DZ3960" s="2"/>
      <c r="EA3960" s="2"/>
      <c r="EB3960" s="2"/>
      <c r="EC3960" s="2"/>
      <c r="ED3960" s="2"/>
      <c r="EE3960" s="2"/>
      <c r="EF3960" s="2"/>
      <c r="EG3960" s="2"/>
      <c r="EH3960" s="2"/>
      <c r="EI3960" s="2"/>
      <c r="EJ3960" s="2"/>
      <c r="EK3960" s="2"/>
      <c r="EL3960" s="2"/>
      <c r="EM3960" s="2"/>
      <c r="EN3960" s="2"/>
      <c r="EO3960" s="2"/>
      <c r="EP3960" s="2"/>
      <c r="EQ3960" s="2"/>
      <c r="ER3960" s="2"/>
      <c r="ES3960" s="2"/>
      <c r="ET3960" s="2"/>
      <c r="EU3960" s="2"/>
      <c r="EV3960" s="2"/>
      <c r="EW3960" s="2"/>
      <c r="EX3960" s="2"/>
      <c r="EY3960" s="2"/>
      <c r="EZ3960" s="2"/>
      <c r="FA3960" s="2"/>
      <c r="FB3960" s="2"/>
      <c r="FC3960" s="2"/>
      <c r="FD3960" s="2"/>
      <c r="FE3960" s="2"/>
      <c r="FF3960" s="2"/>
      <c r="FG3960" s="2"/>
      <c r="FH3960" s="2"/>
      <c r="FI3960" s="2"/>
      <c r="FJ3960" s="2"/>
      <c r="FK3960" s="2"/>
      <c r="FL3960" s="2"/>
      <c r="FM3960" s="2"/>
      <c r="FN3960" s="2"/>
      <c r="FO3960" s="2"/>
      <c r="FP3960" s="2"/>
      <c r="FQ3960" s="2"/>
      <c r="FR3960" s="2"/>
      <c r="FS3960" s="2"/>
      <c r="FT3960" s="2"/>
      <c r="FU3960" s="2"/>
      <c r="FV3960" s="2"/>
      <c r="FW3960" s="2"/>
      <c r="FX3960" s="2"/>
      <c r="FY3960" s="2"/>
      <c r="FZ3960" s="2"/>
      <c r="GA3960" s="2"/>
      <c r="GB3960" s="2"/>
      <c r="GC3960" s="2"/>
      <c r="GD3960" s="2"/>
      <c r="GE3960" s="2"/>
      <c r="GF3960" s="2"/>
      <c r="GG3960" s="2"/>
      <c r="GH3960" s="2"/>
      <c r="GI3960" s="2"/>
      <c r="GJ3960" s="2"/>
      <c r="GK3960" s="2"/>
      <c r="GL3960" s="2"/>
      <c r="GM3960" s="2"/>
      <c r="GN3960" s="2"/>
      <c r="GO3960" s="2"/>
      <c r="GP3960" s="2"/>
      <c r="GQ3960" s="2"/>
      <c r="GR3960" s="2"/>
      <c r="GS3960" s="2"/>
      <c r="GT3960" s="2"/>
      <c r="GU3960" s="2"/>
      <c r="GV3960" s="2"/>
      <c r="GW3960" s="2"/>
      <c r="GX3960" s="2"/>
      <c r="GY3960" s="2"/>
      <c r="GZ3960" s="2"/>
      <c r="HA3960" s="2"/>
      <c r="HB3960" s="2"/>
      <c r="HC3960" s="2"/>
      <c r="HD3960" s="2"/>
      <c r="HE3960" s="2"/>
      <c r="HF3960" s="2"/>
      <c r="HG3960" s="2"/>
      <c r="HH3960" s="2"/>
      <c r="HI3960" s="2"/>
      <c r="HJ3960" s="2"/>
      <c r="HK3960" s="2"/>
      <c r="HL3960" s="2"/>
      <c r="HM3960" s="2"/>
      <c r="HN3960" s="2"/>
      <c r="HO3960" s="2"/>
      <c r="HP3960" s="2"/>
      <c r="HQ3960" s="2"/>
      <c r="HR3960" s="2"/>
      <c r="HS3960" s="2"/>
      <c r="HT3960" s="2"/>
      <c r="HU3960" s="2"/>
      <c r="HV3960" s="2"/>
      <c r="HW3960" s="2"/>
      <c r="HX3960" s="2"/>
      <c r="HY3960" s="2"/>
      <c r="HZ3960" s="2"/>
      <c r="IA3960" s="2"/>
      <c r="IB3960" s="2"/>
      <c r="IC3960" s="2"/>
      <c r="ID3960" s="2"/>
      <c r="IE3960" s="2"/>
      <c r="IF3960" s="2"/>
      <c r="IG3960" s="2"/>
      <c r="IH3960" s="2"/>
      <c r="II3960" s="2"/>
      <c r="IJ3960" s="2"/>
      <c r="IK3960" s="2"/>
      <c r="IL3960" s="2"/>
      <c r="IM3960" s="2"/>
      <c r="IN3960" s="2"/>
      <c r="IO3960" s="2"/>
      <c r="IP3960" s="2"/>
      <c r="IQ3960" s="2"/>
    </row>
    <row r="3961" spans="1:251" s="16" customFormat="1" ht="18.75" customHeight="1" thickBot="1">
      <c r="A3961" s="17"/>
      <c r="B3961" s="144" t="s">
        <v>11</v>
      </c>
      <c r="C3961" s="145"/>
      <c r="D3961" s="145"/>
      <c r="E3961" s="145"/>
      <c r="F3961" s="145"/>
      <c r="G3961" s="145"/>
      <c r="H3961" s="145"/>
      <c r="I3961" s="145"/>
      <c r="J3961" s="145"/>
      <c r="K3961" s="145"/>
      <c r="L3961" s="145"/>
      <c r="M3961" s="145"/>
      <c r="N3961" s="145"/>
      <c r="O3961" s="145"/>
      <c r="P3961" s="145"/>
      <c r="Q3961" s="145"/>
      <c r="R3961" s="145"/>
      <c r="S3961" s="145"/>
      <c r="T3961" s="145"/>
      <c r="U3961" s="145"/>
      <c r="V3961" s="145"/>
      <c r="W3961" s="145"/>
      <c r="X3961" s="145"/>
      <c r="Y3961" s="145"/>
      <c r="Z3961" s="146"/>
      <c r="AA3961" s="147">
        <f>SUM($AA$3959:$AA$3960)</f>
        <v>19000</v>
      </c>
      <c r="AB3961" s="148"/>
      <c r="AC3961" s="148"/>
      <c r="AD3961" s="148"/>
      <c r="AE3961" s="148"/>
      <c r="AF3961" s="148"/>
      <c r="AG3961" s="148"/>
      <c r="AH3961" s="148"/>
      <c r="AI3961" s="149"/>
      <c r="AJ3961" s="147">
        <f>SUM($AJ$3959:$AJ$3960)</f>
        <v>87000</v>
      </c>
      <c r="AK3961" s="148"/>
      <c r="AL3961" s="148"/>
      <c r="AM3961" s="148"/>
      <c r="AN3961" s="148"/>
      <c r="AO3961" s="148"/>
      <c r="AP3961" s="148"/>
      <c r="AQ3961" s="148"/>
      <c r="AR3961" s="149"/>
      <c r="AS3961" s="150"/>
      <c r="AT3961" s="151"/>
      <c r="AU3961" s="151"/>
      <c r="AV3961" s="151"/>
      <c r="AW3961" s="151"/>
      <c r="AX3961" s="152"/>
      <c r="AY3961" s="2"/>
      <c r="AZ3961" s="2"/>
      <c r="BA3961" s="2"/>
      <c r="BB3961" s="2"/>
      <c r="BC3961" s="2"/>
      <c r="BD3961" s="2"/>
      <c r="BE3961" s="2"/>
      <c r="BF3961" s="2"/>
      <c r="BG3961" s="2"/>
      <c r="BH3961" s="2"/>
      <c r="BI3961" s="2"/>
      <c r="BJ3961" s="2"/>
      <c r="BK3961" s="2"/>
      <c r="BL3961" s="2"/>
      <c r="BM3961" s="2"/>
      <c r="BN3961" s="2"/>
      <c r="BO3961" s="2"/>
      <c r="BP3961" s="2"/>
      <c r="BQ3961" s="2"/>
      <c r="BR3961" s="2"/>
      <c r="BS3961" s="2"/>
      <c r="BT3961" s="2"/>
      <c r="BU3961" s="2"/>
      <c r="BV3961" s="2"/>
      <c r="BW3961" s="2"/>
      <c r="BX3961" s="2"/>
      <c r="BY3961" s="2"/>
      <c r="BZ3961" s="2"/>
      <c r="CA3961" s="2"/>
      <c r="CB3961" s="2"/>
      <c r="CC3961" s="2"/>
      <c r="CD3961" s="2"/>
      <c r="CE3961" s="2"/>
      <c r="CF3961" s="2"/>
      <c r="CG3961" s="2"/>
      <c r="CH3961" s="2"/>
      <c r="CI3961" s="2"/>
      <c r="CJ3961" s="2"/>
      <c r="CK3961" s="2"/>
      <c r="CL3961" s="2"/>
      <c r="CM3961" s="2"/>
      <c r="CN3961" s="2"/>
      <c r="CO3961" s="2"/>
      <c r="CP3961" s="2"/>
      <c r="CQ3961" s="2"/>
      <c r="CR3961" s="2"/>
      <c r="CS3961" s="2"/>
      <c r="CT3961" s="2"/>
      <c r="CU3961" s="2"/>
      <c r="CV3961" s="2"/>
      <c r="CW3961" s="2"/>
      <c r="CX3961" s="2"/>
      <c r="CY3961" s="2"/>
      <c r="CZ3961" s="2"/>
      <c r="DA3961" s="2"/>
      <c r="DB3961" s="2"/>
      <c r="DC3961" s="2"/>
      <c r="DD3961" s="2"/>
      <c r="DE3961" s="2"/>
      <c r="DF3961" s="2"/>
      <c r="DG3961" s="2"/>
      <c r="DH3961" s="2"/>
      <c r="DI3961" s="2"/>
      <c r="DJ3961" s="2"/>
      <c r="DK3961" s="2"/>
      <c r="DL3961" s="2"/>
      <c r="DM3961" s="2"/>
      <c r="DN3961" s="2"/>
      <c r="DO3961" s="2"/>
      <c r="DP3961" s="2"/>
      <c r="DQ3961" s="2"/>
      <c r="DR3961" s="2"/>
      <c r="DS3961" s="2"/>
      <c r="DT3961" s="2"/>
      <c r="DU3961" s="2"/>
      <c r="DV3961" s="2"/>
      <c r="DW3961" s="2"/>
      <c r="DX3961" s="2"/>
      <c r="DY3961" s="2"/>
      <c r="DZ3961" s="2"/>
      <c r="EA3961" s="2"/>
      <c r="EB3961" s="2"/>
      <c r="EC3961" s="2"/>
      <c r="ED3961" s="2"/>
      <c r="EE3961" s="2"/>
      <c r="EF3961" s="2"/>
      <c r="EG3961" s="2"/>
      <c r="EH3961" s="2"/>
      <c r="EI3961" s="2"/>
      <c r="EJ3961" s="2"/>
      <c r="EK3961" s="2"/>
      <c r="EL3961" s="2"/>
      <c r="EM3961" s="2"/>
      <c r="EN3961" s="2"/>
      <c r="EO3961" s="2"/>
      <c r="EP3961" s="2"/>
      <c r="EQ3961" s="2"/>
      <c r="ER3961" s="2"/>
      <c r="ES3961" s="2"/>
      <c r="ET3961" s="2"/>
      <c r="EU3961" s="2"/>
      <c r="EV3961" s="2"/>
      <c r="EW3961" s="2"/>
      <c r="EX3961" s="2"/>
      <c r="EY3961" s="2"/>
      <c r="EZ3961" s="2"/>
      <c r="FA3961" s="2"/>
      <c r="FB3961" s="2"/>
      <c r="FC3961" s="2"/>
      <c r="FD3961" s="2"/>
      <c r="FE3961" s="2"/>
      <c r="FF3961" s="2"/>
      <c r="FG3961" s="2"/>
      <c r="FH3961" s="2"/>
      <c r="FI3961" s="2"/>
      <c r="FJ3961" s="2"/>
      <c r="FK3961" s="2"/>
      <c r="FL3961" s="2"/>
      <c r="FM3961" s="2"/>
      <c r="FN3961" s="2"/>
      <c r="FO3961" s="2"/>
      <c r="FP3961" s="2"/>
      <c r="FQ3961" s="2"/>
      <c r="FR3961" s="2"/>
      <c r="FS3961" s="2"/>
      <c r="FT3961" s="2"/>
      <c r="FU3961" s="2"/>
      <c r="FV3961" s="2"/>
      <c r="FW3961" s="2"/>
      <c r="FX3961" s="2"/>
      <c r="FY3961" s="2"/>
      <c r="FZ3961" s="2"/>
      <c r="GA3961" s="2"/>
      <c r="GB3961" s="2"/>
      <c r="GC3961" s="2"/>
      <c r="GD3961" s="2"/>
      <c r="GE3961" s="2"/>
      <c r="GF3961" s="2"/>
      <c r="GG3961" s="2"/>
      <c r="GH3961" s="2"/>
      <c r="GI3961" s="2"/>
      <c r="GJ3961" s="2"/>
      <c r="GK3961" s="2"/>
      <c r="GL3961" s="2"/>
      <c r="GM3961" s="2"/>
      <c r="GN3961" s="2"/>
      <c r="GO3961" s="2"/>
      <c r="GP3961" s="2"/>
      <c r="GQ3961" s="2"/>
      <c r="GR3961" s="2"/>
      <c r="GS3961" s="2"/>
      <c r="GT3961" s="2"/>
      <c r="GU3961" s="2"/>
      <c r="GV3961" s="2"/>
      <c r="GW3961" s="2"/>
      <c r="GX3961" s="2"/>
      <c r="GY3961" s="2"/>
      <c r="GZ3961" s="2"/>
      <c r="HA3961" s="2"/>
      <c r="HB3961" s="2"/>
      <c r="HC3961" s="2"/>
      <c r="HD3961" s="2"/>
      <c r="HE3961" s="2"/>
      <c r="HF3961" s="2"/>
      <c r="HG3961" s="2"/>
      <c r="HH3961" s="2"/>
      <c r="HI3961" s="2"/>
      <c r="HJ3961" s="2"/>
      <c r="HK3961" s="2"/>
      <c r="HL3961" s="2"/>
      <c r="HM3961" s="2"/>
      <c r="HN3961" s="2"/>
      <c r="HO3961" s="2"/>
      <c r="HP3961" s="2"/>
      <c r="HQ3961" s="2"/>
      <c r="HR3961" s="2"/>
      <c r="HS3961" s="2"/>
      <c r="HT3961" s="2"/>
      <c r="HU3961" s="2"/>
      <c r="HV3961" s="2"/>
      <c r="HW3961" s="2"/>
      <c r="HX3961" s="2"/>
      <c r="HY3961" s="2"/>
      <c r="HZ3961" s="2"/>
      <c r="IA3961" s="2"/>
      <c r="IB3961" s="2"/>
      <c r="IC3961" s="2"/>
      <c r="ID3961" s="2"/>
      <c r="IE3961" s="2"/>
      <c r="IF3961" s="2"/>
      <c r="IG3961" s="2"/>
      <c r="IH3961" s="2"/>
      <c r="II3961" s="2"/>
      <c r="IJ3961" s="2"/>
      <c r="IK3961" s="2"/>
      <c r="IL3961" s="2"/>
      <c r="IM3961" s="2"/>
      <c r="IN3961" s="2"/>
      <c r="IO3961" s="2"/>
      <c r="IP3961" s="2"/>
      <c r="IQ3961" s="2"/>
    </row>
    <row r="3963" spans="1:251" ht="19.2">
      <c r="A3963" s="1" t="s">
        <v>0</v>
      </c>
      <c r="AW3963" s="3"/>
      <c r="AX3963" s="4"/>
      <c r="AY3963" s="3"/>
    </row>
    <row r="3965" spans="1:251" ht="18">
      <c r="B3965" s="153" t="s">
        <v>8</v>
      </c>
      <c r="C3965" s="154"/>
      <c r="D3965" s="154"/>
      <c r="E3965" s="154"/>
      <c r="F3965" s="154"/>
      <c r="G3965" s="154"/>
      <c r="H3965" s="154"/>
      <c r="I3965" s="154"/>
      <c r="J3965" s="154"/>
      <c r="K3965" s="154"/>
      <c r="L3965" s="154"/>
      <c r="M3965" s="154"/>
      <c r="N3965" s="154"/>
      <c r="O3965" s="154"/>
      <c r="P3965" s="154"/>
      <c r="Q3965" s="154"/>
      <c r="R3965" s="154"/>
      <c r="S3965" s="154"/>
      <c r="T3965" s="154"/>
      <c r="U3965" s="154"/>
      <c r="V3965" s="154"/>
      <c r="W3965" s="154"/>
      <c r="X3965" s="154"/>
      <c r="Y3965" s="154"/>
      <c r="Z3965" s="154"/>
      <c r="AA3965" s="154"/>
      <c r="AB3965" s="154"/>
      <c r="AC3965" s="154"/>
      <c r="AD3965" s="154"/>
      <c r="AE3965" s="154"/>
      <c r="AF3965" s="154"/>
      <c r="AG3965" s="154"/>
      <c r="AH3965" s="154"/>
      <c r="AI3965" s="154"/>
      <c r="AJ3965" s="154"/>
      <c r="AK3965" s="154"/>
      <c r="AL3965" s="154"/>
      <c r="AM3965" s="154"/>
      <c r="AN3965" s="154"/>
      <c r="AO3965" s="154"/>
      <c r="AP3965" s="154"/>
      <c r="AQ3965" s="154"/>
      <c r="AR3965" s="154"/>
      <c r="AS3965" s="154"/>
      <c r="AT3965" s="154"/>
      <c r="AU3965" s="154"/>
      <c r="AV3965" s="154"/>
      <c r="AW3965" s="154"/>
      <c r="AX3965" s="154"/>
    </row>
    <row r="3966" spans="1:251">
      <c r="Z3966" s="5"/>
      <c r="AD3966" s="5"/>
      <c r="AE3966" s="5"/>
      <c r="AF3966" s="5"/>
      <c r="AG3966" s="5"/>
      <c r="AH3966" s="5"/>
      <c r="AI3966" s="5"/>
      <c r="AO3966" s="5"/>
    </row>
    <row r="3967" spans="1:251" ht="13.8" thickBot="1">
      <c r="Z3967" s="5"/>
      <c r="AD3967" s="5"/>
      <c r="AE3967" s="5"/>
      <c r="AF3967" s="5"/>
      <c r="AG3967" s="5"/>
      <c r="AH3967" s="5"/>
      <c r="AI3967" s="5"/>
      <c r="AO3967" s="5"/>
      <c r="DI3967" s="6"/>
    </row>
    <row r="3968" spans="1:251" ht="24.75" customHeight="1" thickBot="1">
      <c r="B3968" s="155" t="s">
        <v>1</v>
      </c>
      <c r="C3968" s="156"/>
      <c r="D3968" s="156"/>
      <c r="E3968" s="156"/>
      <c r="F3968" s="156"/>
      <c r="G3968" s="156"/>
      <c r="H3968" s="157" t="s">
        <v>26</v>
      </c>
      <c r="I3968" s="158"/>
      <c r="J3968" s="158"/>
      <c r="K3968" s="158"/>
      <c r="L3968" s="158"/>
      <c r="M3968" s="158"/>
      <c r="N3968" s="158"/>
      <c r="O3968" s="158"/>
      <c r="P3968" s="158"/>
      <c r="Q3968" s="158"/>
      <c r="R3968" s="158"/>
      <c r="S3968" s="158"/>
      <c r="T3968" s="158"/>
      <c r="U3968" s="158"/>
      <c r="V3968" s="158"/>
      <c r="W3968" s="158"/>
      <c r="X3968" s="158"/>
      <c r="Y3968" s="158"/>
      <c r="Z3968" s="158"/>
      <c r="AA3968" s="158"/>
      <c r="AB3968" s="158"/>
      <c r="AC3968" s="158"/>
      <c r="AD3968" s="158"/>
      <c r="AE3968" s="158"/>
      <c r="AF3968" s="158"/>
      <c r="AG3968" s="158"/>
      <c r="AH3968" s="158"/>
      <c r="AI3968" s="158"/>
      <c r="AJ3968" s="158"/>
      <c r="AK3968" s="158"/>
      <c r="AL3968" s="158"/>
      <c r="AM3968" s="158"/>
      <c r="AN3968" s="158"/>
      <c r="AO3968" s="158"/>
      <c r="AP3968" s="158"/>
      <c r="AQ3968" s="158"/>
      <c r="AR3968" s="158"/>
      <c r="AS3968" s="158"/>
      <c r="AT3968" s="158"/>
      <c r="AU3968" s="158"/>
      <c r="AV3968" s="158"/>
      <c r="AW3968" s="158"/>
      <c r="AX3968" s="159"/>
      <c r="DI3968" s="6"/>
    </row>
    <row r="3969" spans="1:113" ht="14.4">
      <c r="B3969" s="7"/>
      <c r="C3969" s="7"/>
      <c r="D3969" s="7"/>
      <c r="E3969" s="7"/>
      <c r="F3969" s="7"/>
      <c r="G3969" s="7"/>
      <c r="H3969" s="8"/>
      <c r="I3969" s="8"/>
      <c r="J3969" s="8"/>
      <c r="K3969" s="8"/>
      <c r="L3969" s="9"/>
      <c r="M3969" s="9"/>
      <c r="N3969" s="9"/>
      <c r="O3969" s="9"/>
      <c r="P3969" s="8"/>
      <c r="Q3969" s="8"/>
      <c r="R3969" s="8"/>
      <c r="S3969" s="8"/>
      <c r="T3969" s="8"/>
      <c r="U3969" s="8"/>
      <c r="V3969" s="10"/>
      <c r="W3969" s="10"/>
      <c r="X3969" s="10"/>
      <c r="Y3969" s="10"/>
      <c r="Z3969" s="10"/>
      <c r="AA3969" s="10"/>
      <c r="AB3969" s="10"/>
      <c r="AC3969" s="10"/>
      <c r="AD3969" s="10"/>
      <c r="AE3969" s="10"/>
      <c r="AF3969" s="10"/>
      <c r="AG3969" s="10"/>
      <c r="AH3969" s="10"/>
      <c r="AI3969" s="10"/>
      <c r="AJ3969" s="10"/>
      <c r="AK3969" s="10"/>
      <c r="AL3969" s="10"/>
      <c r="AM3969" s="10"/>
      <c r="AN3969" s="10"/>
      <c r="AO3969" s="10"/>
      <c r="AP3969" s="10"/>
      <c r="AQ3969" s="10"/>
      <c r="AR3969" s="10"/>
      <c r="AS3969" s="10"/>
      <c r="AT3969" s="10"/>
      <c r="AU3969" s="10"/>
      <c r="AV3969" s="10"/>
      <c r="AW3969" s="10"/>
      <c r="AX3969" s="10"/>
      <c r="DI3969" s="6"/>
    </row>
    <row r="3970" spans="1:113" ht="15" thickBot="1">
      <c r="A3970" s="11"/>
      <c r="B3970" s="10" t="s">
        <v>2</v>
      </c>
      <c r="C3970" s="8"/>
      <c r="D3970" s="8"/>
      <c r="E3970" s="8"/>
      <c r="F3970" s="8"/>
      <c r="G3970" s="8"/>
      <c r="H3970" s="8"/>
      <c r="I3970" s="8"/>
      <c r="J3970" s="8"/>
      <c r="K3970" s="8"/>
      <c r="L3970" s="9"/>
      <c r="M3970" s="9"/>
      <c r="N3970" s="9"/>
      <c r="O3970" s="9"/>
      <c r="P3970" s="8"/>
      <c r="Q3970" s="8"/>
      <c r="R3970" s="8"/>
      <c r="S3970" s="8"/>
      <c r="T3970" s="8"/>
      <c r="U3970" s="8"/>
      <c r="V3970" s="10"/>
      <c r="W3970" s="10"/>
      <c r="X3970" s="10"/>
      <c r="Y3970" s="10"/>
      <c r="Z3970" s="10"/>
      <c r="AA3970" s="10"/>
      <c r="AB3970" s="10"/>
      <c r="AC3970" s="10"/>
      <c r="AD3970" s="10"/>
      <c r="AE3970" s="10"/>
      <c r="AF3970" s="10"/>
      <c r="AG3970" s="10"/>
      <c r="AH3970" s="10"/>
      <c r="AI3970" s="10"/>
      <c r="AJ3970" s="10"/>
      <c r="AK3970" s="10"/>
      <c r="AL3970" s="10"/>
      <c r="AM3970" s="10"/>
      <c r="AN3970" s="10"/>
      <c r="AO3970" s="10"/>
      <c r="AP3970" s="10"/>
      <c r="AQ3970" s="10"/>
      <c r="AR3970" s="10"/>
      <c r="AS3970" s="10"/>
      <c r="AT3970" s="10"/>
      <c r="AU3970" s="10"/>
      <c r="AV3970" s="10"/>
      <c r="AW3970" s="10"/>
      <c r="AX3970" s="10"/>
      <c r="DI3970" s="6"/>
    </row>
    <row r="3971" spans="1:113" ht="14.4">
      <c r="A3971" s="8"/>
      <c r="B3971" s="12"/>
      <c r="C3971" s="7"/>
      <c r="D3971" s="7"/>
      <c r="E3971" s="7"/>
      <c r="F3971" s="7"/>
      <c r="G3971" s="7"/>
      <c r="H3971" s="7"/>
      <c r="I3971" s="7"/>
      <c r="J3971" s="7"/>
      <c r="K3971" s="7"/>
      <c r="L3971" s="13"/>
      <c r="M3971" s="13"/>
      <c r="N3971" s="13"/>
      <c r="O3971" s="13"/>
      <c r="P3971" s="7"/>
      <c r="Q3971" s="7"/>
      <c r="R3971" s="7"/>
      <c r="S3971" s="7"/>
      <c r="T3971" s="7"/>
      <c r="U3971" s="7"/>
      <c r="V3971" s="14"/>
      <c r="W3971" s="14"/>
      <c r="X3971" s="14"/>
      <c r="Y3971" s="14"/>
      <c r="Z3971" s="14"/>
      <c r="AA3971" s="14"/>
      <c r="AB3971" s="14"/>
      <c r="AC3971" s="14"/>
      <c r="AD3971" s="14"/>
      <c r="AE3971" s="14"/>
      <c r="AF3971" s="14"/>
      <c r="AG3971" s="14"/>
      <c r="AH3971" s="14"/>
      <c r="AI3971" s="14"/>
      <c r="AJ3971" s="14"/>
      <c r="AK3971" s="14"/>
      <c r="AL3971" s="14"/>
      <c r="AM3971" s="14"/>
      <c r="AN3971" s="14"/>
      <c r="AO3971" s="14"/>
      <c r="AP3971" s="14"/>
      <c r="AQ3971" s="14"/>
      <c r="AR3971" s="14"/>
      <c r="AS3971" s="14"/>
      <c r="AT3971" s="14"/>
      <c r="AU3971" s="14"/>
      <c r="AV3971" s="14"/>
      <c r="AW3971" s="14"/>
      <c r="AX3971" s="15"/>
    </row>
    <row r="3972" spans="1:113" ht="12" customHeight="1">
      <c r="A3972" s="8"/>
      <c r="B3972" s="160" t="s">
        <v>27</v>
      </c>
      <c r="C3972" s="161"/>
      <c r="D3972" s="161"/>
      <c r="E3972" s="161"/>
      <c r="F3972" s="161"/>
      <c r="G3972" s="161"/>
      <c r="H3972" s="161"/>
      <c r="I3972" s="161"/>
      <c r="J3972" s="161"/>
      <c r="K3972" s="161"/>
      <c r="L3972" s="161"/>
      <c r="M3972" s="161"/>
      <c r="N3972" s="161"/>
      <c r="O3972" s="161"/>
      <c r="P3972" s="161"/>
      <c r="Q3972" s="161"/>
      <c r="R3972" s="161"/>
      <c r="S3972" s="161"/>
      <c r="T3972" s="161"/>
      <c r="U3972" s="161"/>
      <c r="V3972" s="161"/>
      <c r="W3972" s="161"/>
      <c r="X3972" s="161"/>
      <c r="Y3972" s="161"/>
      <c r="Z3972" s="161"/>
      <c r="AA3972" s="161"/>
      <c r="AB3972" s="161"/>
      <c r="AC3972" s="161"/>
      <c r="AD3972" s="161"/>
      <c r="AE3972" s="161"/>
      <c r="AF3972" s="161"/>
      <c r="AG3972" s="161"/>
      <c r="AH3972" s="161"/>
      <c r="AI3972" s="161"/>
      <c r="AJ3972" s="161"/>
      <c r="AK3972" s="161"/>
      <c r="AL3972" s="161"/>
      <c r="AM3972" s="161"/>
      <c r="AN3972" s="161"/>
      <c r="AO3972" s="161"/>
      <c r="AP3972" s="161"/>
      <c r="AQ3972" s="161"/>
      <c r="AR3972" s="161"/>
      <c r="AS3972" s="161"/>
      <c r="AT3972" s="161"/>
      <c r="AU3972" s="161"/>
      <c r="AV3972" s="161"/>
      <c r="AW3972" s="161"/>
      <c r="AX3972" s="162"/>
    </row>
    <row r="3973" spans="1:113" ht="12" customHeight="1">
      <c r="A3973" s="8"/>
      <c r="B3973" s="160"/>
      <c r="C3973" s="161"/>
      <c r="D3973" s="161"/>
      <c r="E3973" s="161"/>
      <c r="F3973" s="161"/>
      <c r="G3973" s="161"/>
      <c r="H3973" s="161"/>
      <c r="I3973" s="161"/>
      <c r="J3973" s="161"/>
      <c r="K3973" s="161"/>
      <c r="L3973" s="161"/>
      <c r="M3973" s="161"/>
      <c r="N3973" s="161"/>
      <c r="O3973" s="161"/>
      <c r="P3973" s="161"/>
      <c r="Q3973" s="161"/>
      <c r="R3973" s="161"/>
      <c r="S3973" s="161"/>
      <c r="T3973" s="161"/>
      <c r="U3973" s="161"/>
      <c r="V3973" s="161"/>
      <c r="W3973" s="161"/>
      <c r="X3973" s="161"/>
      <c r="Y3973" s="161"/>
      <c r="Z3973" s="161"/>
      <c r="AA3973" s="161"/>
      <c r="AB3973" s="161"/>
      <c r="AC3973" s="161"/>
      <c r="AD3973" s="161"/>
      <c r="AE3973" s="161"/>
      <c r="AF3973" s="161"/>
      <c r="AG3973" s="161"/>
      <c r="AH3973" s="161"/>
      <c r="AI3973" s="161"/>
      <c r="AJ3973" s="161"/>
      <c r="AK3973" s="161"/>
      <c r="AL3973" s="161"/>
      <c r="AM3973" s="161"/>
      <c r="AN3973" s="161"/>
      <c r="AO3973" s="161"/>
      <c r="AP3973" s="161"/>
      <c r="AQ3973" s="161"/>
      <c r="AR3973" s="161"/>
      <c r="AS3973" s="161"/>
      <c r="AT3973" s="161"/>
      <c r="AU3973" s="161"/>
      <c r="AV3973" s="161"/>
      <c r="AW3973" s="161"/>
      <c r="AX3973" s="162"/>
      <c r="BC3973" s="16"/>
    </row>
    <row r="3974" spans="1:113" ht="12" customHeight="1">
      <c r="A3974" s="8"/>
      <c r="B3974" s="160"/>
      <c r="C3974" s="161"/>
      <c r="D3974" s="161"/>
      <c r="E3974" s="161"/>
      <c r="F3974" s="161"/>
      <c r="G3974" s="161"/>
      <c r="H3974" s="161"/>
      <c r="I3974" s="161"/>
      <c r="J3974" s="161"/>
      <c r="K3974" s="161"/>
      <c r="L3974" s="161"/>
      <c r="M3974" s="161"/>
      <c r="N3974" s="161"/>
      <c r="O3974" s="161"/>
      <c r="P3974" s="161"/>
      <c r="Q3974" s="161"/>
      <c r="R3974" s="161"/>
      <c r="S3974" s="161"/>
      <c r="T3974" s="161"/>
      <c r="U3974" s="161"/>
      <c r="V3974" s="161"/>
      <c r="W3974" s="161"/>
      <c r="X3974" s="161"/>
      <c r="Y3974" s="161"/>
      <c r="Z3974" s="161"/>
      <c r="AA3974" s="161"/>
      <c r="AB3974" s="161"/>
      <c r="AC3974" s="161"/>
      <c r="AD3974" s="161"/>
      <c r="AE3974" s="161"/>
      <c r="AF3974" s="161"/>
      <c r="AG3974" s="161"/>
      <c r="AH3974" s="161"/>
      <c r="AI3974" s="161"/>
      <c r="AJ3974" s="161"/>
      <c r="AK3974" s="161"/>
      <c r="AL3974" s="161"/>
      <c r="AM3974" s="161"/>
      <c r="AN3974" s="161"/>
      <c r="AO3974" s="161"/>
      <c r="AP3974" s="161"/>
      <c r="AQ3974" s="161"/>
      <c r="AR3974" s="161"/>
      <c r="AS3974" s="161"/>
      <c r="AT3974" s="161"/>
      <c r="AU3974" s="161"/>
      <c r="AV3974" s="161"/>
      <c r="AW3974" s="161"/>
      <c r="AX3974" s="162"/>
    </row>
    <row r="3975" spans="1:113" ht="12" customHeight="1">
      <c r="A3975" s="8"/>
      <c r="B3975" s="160"/>
      <c r="C3975" s="161"/>
      <c r="D3975" s="161"/>
      <c r="E3975" s="161"/>
      <c r="F3975" s="161"/>
      <c r="G3975" s="161"/>
      <c r="H3975" s="161"/>
      <c r="I3975" s="161"/>
      <c r="J3975" s="161"/>
      <c r="K3975" s="161"/>
      <c r="L3975" s="161"/>
      <c r="M3975" s="161"/>
      <c r="N3975" s="161"/>
      <c r="O3975" s="161"/>
      <c r="P3975" s="161"/>
      <c r="Q3975" s="161"/>
      <c r="R3975" s="161"/>
      <c r="S3975" s="161"/>
      <c r="T3975" s="161"/>
      <c r="U3975" s="161"/>
      <c r="V3975" s="161"/>
      <c r="W3975" s="161"/>
      <c r="X3975" s="161"/>
      <c r="Y3975" s="161"/>
      <c r="Z3975" s="161"/>
      <c r="AA3975" s="161"/>
      <c r="AB3975" s="161"/>
      <c r="AC3975" s="161"/>
      <c r="AD3975" s="161"/>
      <c r="AE3975" s="161"/>
      <c r="AF3975" s="161"/>
      <c r="AG3975" s="161"/>
      <c r="AH3975" s="161"/>
      <c r="AI3975" s="161"/>
      <c r="AJ3975" s="161"/>
      <c r="AK3975" s="161"/>
      <c r="AL3975" s="161"/>
      <c r="AM3975" s="161"/>
      <c r="AN3975" s="161"/>
      <c r="AO3975" s="161"/>
      <c r="AP3975" s="161"/>
      <c r="AQ3975" s="161"/>
      <c r="AR3975" s="161"/>
      <c r="AS3975" s="161"/>
      <c r="AT3975" s="161"/>
      <c r="AU3975" s="161"/>
      <c r="AV3975" s="161"/>
      <c r="AW3975" s="161"/>
      <c r="AX3975" s="162"/>
    </row>
    <row r="3976" spans="1:113" ht="12" customHeight="1">
      <c r="A3976" s="8"/>
      <c r="B3976" s="160"/>
      <c r="C3976" s="161"/>
      <c r="D3976" s="161"/>
      <c r="E3976" s="161"/>
      <c r="F3976" s="161"/>
      <c r="G3976" s="161"/>
      <c r="H3976" s="161"/>
      <c r="I3976" s="161"/>
      <c r="J3976" s="161"/>
      <c r="K3976" s="161"/>
      <c r="L3976" s="161"/>
      <c r="M3976" s="161"/>
      <c r="N3976" s="161"/>
      <c r="O3976" s="161"/>
      <c r="P3976" s="161"/>
      <c r="Q3976" s="161"/>
      <c r="R3976" s="161"/>
      <c r="S3976" s="161"/>
      <c r="T3976" s="161"/>
      <c r="U3976" s="161"/>
      <c r="V3976" s="161"/>
      <c r="W3976" s="161"/>
      <c r="X3976" s="161"/>
      <c r="Y3976" s="161"/>
      <c r="Z3976" s="161"/>
      <c r="AA3976" s="161"/>
      <c r="AB3976" s="161"/>
      <c r="AC3976" s="161"/>
      <c r="AD3976" s="161"/>
      <c r="AE3976" s="161"/>
      <c r="AF3976" s="161"/>
      <c r="AG3976" s="161"/>
      <c r="AH3976" s="161"/>
      <c r="AI3976" s="161"/>
      <c r="AJ3976" s="161"/>
      <c r="AK3976" s="161"/>
      <c r="AL3976" s="161"/>
      <c r="AM3976" s="161"/>
      <c r="AN3976" s="161"/>
      <c r="AO3976" s="161"/>
      <c r="AP3976" s="161"/>
      <c r="AQ3976" s="161"/>
      <c r="AR3976" s="161"/>
      <c r="AS3976" s="161"/>
      <c r="AT3976" s="161"/>
      <c r="AU3976" s="161"/>
      <c r="AV3976" s="161"/>
      <c r="AW3976" s="161"/>
      <c r="AX3976" s="162"/>
    </row>
    <row r="3977" spans="1:113" ht="15" thickBot="1">
      <c r="A3977" s="17"/>
      <c r="B3977" s="18"/>
      <c r="C3977" s="19"/>
      <c r="D3977" s="19"/>
      <c r="E3977" s="19"/>
      <c r="F3977" s="19"/>
      <c r="G3977" s="19"/>
      <c r="H3977" s="19"/>
      <c r="I3977" s="19"/>
      <c r="J3977" s="19"/>
      <c r="K3977" s="19"/>
      <c r="L3977" s="19"/>
      <c r="M3977" s="19"/>
      <c r="N3977" s="19"/>
      <c r="O3977" s="19"/>
      <c r="P3977" s="19"/>
      <c r="Q3977" s="19"/>
      <c r="R3977" s="19"/>
      <c r="S3977" s="19"/>
      <c r="T3977" s="19"/>
      <c r="U3977" s="19"/>
      <c r="V3977" s="19"/>
      <c r="W3977" s="19"/>
      <c r="X3977" s="19"/>
      <c r="Y3977" s="19"/>
      <c r="Z3977" s="19"/>
      <c r="AA3977" s="19"/>
      <c r="AB3977" s="19"/>
      <c r="AC3977" s="19"/>
      <c r="AD3977" s="19"/>
      <c r="AE3977" s="19"/>
      <c r="AF3977" s="19"/>
      <c r="AG3977" s="19"/>
      <c r="AH3977" s="19"/>
      <c r="AI3977" s="19"/>
      <c r="AJ3977" s="19"/>
      <c r="AK3977" s="19"/>
      <c r="AL3977" s="19"/>
      <c r="AM3977" s="19"/>
      <c r="AN3977" s="19"/>
      <c r="AO3977" s="19"/>
      <c r="AP3977" s="19"/>
      <c r="AQ3977" s="19"/>
      <c r="AR3977" s="19"/>
      <c r="AS3977" s="19"/>
      <c r="AT3977" s="19"/>
      <c r="AU3977" s="19"/>
      <c r="AV3977" s="19"/>
      <c r="AW3977" s="19"/>
      <c r="AX3977" s="20"/>
    </row>
    <row r="3978" spans="1:113">
      <c r="B3978" s="21"/>
    </row>
    <row r="3979" spans="1:113" ht="15" thickBot="1">
      <c r="A3979" s="11"/>
      <c r="B3979" s="10" t="s">
        <v>3</v>
      </c>
      <c r="C3979" s="8"/>
      <c r="D3979" s="8"/>
      <c r="E3979" s="8"/>
      <c r="F3979" s="8"/>
      <c r="G3979" s="8"/>
      <c r="H3979" s="8"/>
      <c r="I3979" s="8"/>
      <c r="J3979" s="8"/>
      <c r="K3979" s="8"/>
      <c r="L3979" s="9"/>
      <c r="M3979" s="9"/>
      <c r="N3979" s="9"/>
      <c r="O3979" s="9"/>
      <c r="P3979" s="8"/>
      <c r="Q3979" s="8"/>
      <c r="R3979" s="8"/>
      <c r="S3979" s="8"/>
      <c r="T3979" s="8"/>
      <c r="U3979" s="8"/>
      <c r="V3979" s="10"/>
      <c r="W3979" s="10"/>
      <c r="X3979" s="10"/>
      <c r="Y3979" s="10"/>
      <c r="Z3979" s="10"/>
      <c r="AA3979" s="10"/>
      <c r="AB3979" s="10"/>
      <c r="AC3979" s="10"/>
      <c r="AD3979" s="10"/>
      <c r="AE3979" s="10"/>
      <c r="AF3979" s="10"/>
      <c r="AG3979" s="10"/>
      <c r="AH3979" s="10"/>
      <c r="AI3979" s="10"/>
      <c r="AJ3979" s="10"/>
      <c r="AK3979" s="10"/>
      <c r="AL3979" s="10"/>
      <c r="AM3979" s="10"/>
      <c r="AN3979" s="10"/>
      <c r="AO3979" s="10"/>
      <c r="AP3979" s="10"/>
      <c r="AQ3979" s="10"/>
      <c r="AR3979" s="10"/>
      <c r="AS3979" s="10"/>
      <c r="AT3979" s="10"/>
      <c r="AU3979" s="10"/>
      <c r="AV3979" s="10"/>
      <c r="AW3979" s="10"/>
      <c r="AX3979" s="10"/>
      <c r="DI3979" s="6"/>
    </row>
    <row r="3980" spans="1:113" ht="14.4">
      <c r="A3980" s="8"/>
      <c r="B3980" s="12"/>
      <c r="C3980" s="7"/>
      <c r="D3980" s="7"/>
      <c r="E3980" s="7"/>
      <c r="F3980" s="7"/>
      <c r="G3980" s="7"/>
      <c r="H3980" s="7"/>
      <c r="I3980" s="7"/>
      <c r="J3980" s="7"/>
      <c r="K3980" s="7"/>
      <c r="L3980" s="13"/>
      <c r="M3980" s="13"/>
      <c r="N3980" s="13"/>
      <c r="O3980" s="13"/>
      <c r="P3980" s="7"/>
      <c r="Q3980" s="7"/>
      <c r="R3980" s="7"/>
      <c r="S3980" s="7"/>
      <c r="T3980" s="7"/>
      <c r="U3980" s="7"/>
      <c r="V3980" s="14"/>
      <c r="W3980" s="14"/>
      <c r="X3980" s="14"/>
      <c r="Y3980" s="14"/>
      <c r="Z3980" s="14"/>
      <c r="AA3980" s="14"/>
      <c r="AB3980" s="14"/>
      <c r="AC3980" s="14"/>
      <c r="AD3980" s="14"/>
      <c r="AE3980" s="14"/>
      <c r="AF3980" s="14"/>
      <c r="AG3980" s="14"/>
      <c r="AH3980" s="14"/>
      <c r="AI3980" s="14"/>
      <c r="AJ3980" s="14"/>
      <c r="AK3980" s="14"/>
      <c r="AL3980" s="14"/>
      <c r="AM3980" s="14"/>
      <c r="AN3980" s="14"/>
      <c r="AO3980" s="14"/>
      <c r="AP3980" s="14"/>
      <c r="AQ3980" s="14"/>
      <c r="AR3980" s="14"/>
      <c r="AS3980" s="14"/>
      <c r="AT3980" s="14"/>
      <c r="AU3980" s="14"/>
      <c r="AV3980" s="14"/>
      <c r="AW3980" s="14"/>
      <c r="AX3980" s="15"/>
    </row>
    <row r="3981" spans="1:113" ht="12" customHeight="1">
      <c r="A3981" s="8"/>
      <c r="B3981" s="160" t="s">
        <v>448</v>
      </c>
      <c r="C3981" s="161"/>
      <c r="D3981" s="161"/>
      <c r="E3981" s="161"/>
      <c r="F3981" s="161"/>
      <c r="G3981" s="161"/>
      <c r="H3981" s="161"/>
      <c r="I3981" s="161"/>
      <c r="J3981" s="161"/>
      <c r="K3981" s="161"/>
      <c r="L3981" s="161"/>
      <c r="M3981" s="161"/>
      <c r="N3981" s="161"/>
      <c r="O3981" s="161"/>
      <c r="P3981" s="161"/>
      <c r="Q3981" s="161"/>
      <c r="R3981" s="161"/>
      <c r="S3981" s="161"/>
      <c r="T3981" s="161"/>
      <c r="U3981" s="161"/>
      <c r="V3981" s="161"/>
      <c r="W3981" s="161"/>
      <c r="X3981" s="161"/>
      <c r="Y3981" s="161"/>
      <c r="Z3981" s="161"/>
      <c r="AA3981" s="161"/>
      <c r="AB3981" s="161"/>
      <c r="AC3981" s="161"/>
      <c r="AD3981" s="161"/>
      <c r="AE3981" s="161"/>
      <c r="AF3981" s="161"/>
      <c r="AG3981" s="161"/>
      <c r="AH3981" s="161"/>
      <c r="AI3981" s="161"/>
      <c r="AJ3981" s="161"/>
      <c r="AK3981" s="161"/>
      <c r="AL3981" s="161"/>
      <c r="AM3981" s="161"/>
      <c r="AN3981" s="161"/>
      <c r="AO3981" s="161"/>
      <c r="AP3981" s="161"/>
      <c r="AQ3981" s="161"/>
      <c r="AR3981" s="161"/>
      <c r="AS3981" s="161"/>
      <c r="AT3981" s="161"/>
      <c r="AU3981" s="161"/>
      <c r="AV3981" s="161"/>
      <c r="AW3981" s="161"/>
      <c r="AX3981" s="162"/>
    </row>
    <row r="3982" spans="1:113" ht="12" customHeight="1">
      <c r="A3982" s="8"/>
      <c r="B3982" s="160"/>
      <c r="C3982" s="161"/>
      <c r="D3982" s="161"/>
      <c r="E3982" s="161"/>
      <c r="F3982" s="161"/>
      <c r="G3982" s="161"/>
      <c r="H3982" s="161"/>
      <c r="I3982" s="161"/>
      <c r="J3982" s="161"/>
      <c r="K3982" s="161"/>
      <c r="L3982" s="161"/>
      <c r="M3982" s="161"/>
      <c r="N3982" s="161"/>
      <c r="O3982" s="161"/>
      <c r="P3982" s="161"/>
      <c r="Q3982" s="161"/>
      <c r="R3982" s="161"/>
      <c r="S3982" s="161"/>
      <c r="T3982" s="161"/>
      <c r="U3982" s="161"/>
      <c r="V3982" s="161"/>
      <c r="W3982" s="161"/>
      <c r="X3982" s="161"/>
      <c r="Y3982" s="161"/>
      <c r="Z3982" s="161"/>
      <c r="AA3982" s="161"/>
      <c r="AB3982" s="161"/>
      <c r="AC3982" s="161"/>
      <c r="AD3982" s="161"/>
      <c r="AE3982" s="161"/>
      <c r="AF3982" s="161"/>
      <c r="AG3982" s="161"/>
      <c r="AH3982" s="161"/>
      <c r="AI3982" s="161"/>
      <c r="AJ3982" s="161"/>
      <c r="AK3982" s="161"/>
      <c r="AL3982" s="161"/>
      <c r="AM3982" s="161"/>
      <c r="AN3982" s="161"/>
      <c r="AO3982" s="161"/>
      <c r="AP3982" s="161"/>
      <c r="AQ3982" s="161"/>
      <c r="AR3982" s="161"/>
      <c r="AS3982" s="161"/>
      <c r="AT3982" s="161"/>
      <c r="AU3982" s="161"/>
      <c r="AV3982" s="161"/>
      <c r="AW3982" s="161"/>
      <c r="AX3982" s="162"/>
    </row>
    <row r="3983" spans="1:113" ht="12" customHeight="1">
      <c r="A3983" s="8"/>
      <c r="B3983" s="160"/>
      <c r="C3983" s="161"/>
      <c r="D3983" s="161"/>
      <c r="E3983" s="161"/>
      <c r="F3983" s="161"/>
      <c r="G3983" s="161"/>
      <c r="H3983" s="161"/>
      <c r="I3983" s="161"/>
      <c r="J3983" s="161"/>
      <c r="K3983" s="161"/>
      <c r="L3983" s="161"/>
      <c r="M3983" s="161"/>
      <c r="N3983" s="161"/>
      <c r="O3983" s="161"/>
      <c r="P3983" s="161"/>
      <c r="Q3983" s="161"/>
      <c r="R3983" s="161"/>
      <c r="S3983" s="161"/>
      <c r="T3983" s="161"/>
      <c r="U3983" s="161"/>
      <c r="V3983" s="161"/>
      <c r="W3983" s="161"/>
      <c r="X3983" s="161"/>
      <c r="Y3983" s="161"/>
      <c r="Z3983" s="161"/>
      <c r="AA3983" s="161"/>
      <c r="AB3983" s="161"/>
      <c r="AC3983" s="161"/>
      <c r="AD3983" s="161"/>
      <c r="AE3983" s="161"/>
      <c r="AF3983" s="161"/>
      <c r="AG3983" s="161"/>
      <c r="AH3983" s="161"/>
      <c r="AI3983" s="161"/>
      <c r="AJ3983" s="161"/>
      <c r="AK3983" s="161"/>
      <c r="AL3983" s="161"/>
      <c r="AM3983" s="161"/>
      <c r="AN3983" s="161"/>
      <c r="AO3983" s="161"/>
      <c r="AP3983" s="161"/>
      <c r="AQ3983" s="161"/>
      <c r="AR3983" s="161"/>
      <c r="AS3983" s="161"/>
      <c r="AT3983" s="161"/>
      <c r="AU3983" s="161"/>
      <c r="AV3983" s="161"/>
      <c r="AW3983" s="161"/>
      <c r="AX3983" s="162"/>
    </row>
    <row r="3984" spans="1:113" ht="12" customHeight="1">
      <c r="A3984" s="8"/>
      <c r="B3984" s="160"/>
      <c r="C3984" s="161"/>
      <c r="D3984" s="161"/>
      <c r="E3984" s="161"/>
      <c r="F3984" s="161"/>
      <c r="G3984" s="161"/>
      <c r="H3984" s="161"/>
      <c r="I3984" s="161"/>
      <c r="J3984" s="161"/>
      <c r="K3984" s="161"/>
      <c r="L3984" s="161"/>
      <c r="M3984" s="161"/>
      <c r="N3984" s="161"/>
      <c r="O3984" s="161"/>
      <c r="P3984" s="161"/>
      <c r="Q3984" s="161"/>
      <c r="R3984" s="161"/>
      <c r="S3984" s="161"/>
      <c r="T3984" s="161"/>
      <c r="U3984" s="161"/>
      <c r="V3984" s="161"/>
      <c r="W3984" s="161"/>
      <c r="X3984" s="161"/>
      <c r="Y3984" s="161"/>
      <c r="Z3984" s="161"/>
      <c r="AA3984" s="161"/>
      <c r="AB3984" s="161"/>
      <c r="AC3984" s="161"/>
      <c r="AD3984" s="161"/>
      <c r="AE3984" s="161"/>
      <c r="AF3984" s="161"/>
      <c r="AG3984" s="161"/>
      <c r="AH3984" s="161"/>
      <c r="AI3984" s="161"/>
      <c r="AJ3984" s="161"/>
      <c r="AK3984" s="161"/>
      <c r="AL3984" s="161"/>
      <c r="AM3984" s="161"/>
      <c r="AN3984" s="161"/>
      <c r="AO3984" s="161"/>
      <c r="AP3984" s="161"/>
      <c r="AQ3984" s="161"/>
      <c r="AR3984" s="161"/>
      <c r="AS3984" s="161"/>
      <c r="AT3984" s="161"/>
      <c r="AU3984" s="161"/>
      <c r="AV3984" s="161"/>
      <c r="AW3984" s="161"/>
      <c r="AX3984" s="162"/>
    </row>
    <row r="3985" spans="1:251" ht="12" customHeight="1">
      <c r="A3985" s="8"/>
      <c r="B3985" s="160"/>
      <c r="C3985" s="161"/>
      <c r="D3985" s="161"/>
      <c r="E3985" s="161"/>
      <c r="F3985" s="161"/>
      <c r="G3985" s="161"/>
      <c r="H3985" s="161"/>
      <c r="I3985" s="161"/>
      <c r="J3985" s="161"/>
      <c r="K3985" s="161"/>
      <c r="L3985" s="161"/>
      <c r="M3985" s="161"/>
      <c r="N3985" s="161"/>
      <c r="O3985" s="161"/>
      <c r="P3985" s="161"/>
      <c r="Q3985" s="161"/>
      <c r="R3985" s="161"/>
      <c r="S3985" s="161"/>
      <c r="T3985" s="161"/>
      <c r="U3985" s="161"/>
      <c r="V3985" s="161"/>
      <c r="W3985" s="161"/>
      <c r="X3985" s="161"/>
      <c r="Y3985" s="161"/>
      <c r="Z3985" s="161"/>
      <c r="AA3985" s="161"/>
      <c r="AB3985" s="161"/>
      <c r="AC3985" s="161"/>
      <c r="AD3985" s="161"/>
      <c r="AE3985" s="161"/>
      <c r="AF3985" s="161"/>
      <c r="AG3985" s="161"/>
      <c r="AH3985" s="161"/>
      <c r="AI3985" s="161"/>
      <c r="AJ3985" s="161"/>
      <c r="AK3985" s="161"/>
      <c r="AL3985" s="161"/>
      <c r="AM3985" s="161"/>
      <c r="AN3985" s="161"/>
      <c r="AO3985" s="161"/>
      <c r="AP3985" s="161"/>
      <c r="AQ3985" s="161"/>
      <c r="AR3985" s="161"/>
      <c r="AS3985" s="161"/>
      <c r="AT3985" s="161"/>
      <c r="AU3985" s="161"/>
      <c r="AV3985" s="161"/>
      <c r="AW3985" s="161"/>
      <c r="AX3985" s="162"/>
    </row>
    <row r="3986" spans="1:251" ht="12" customHeight="1">
      <c r="A3986" s="8"/>
      <c r="B3986" s="160"/>
      <c r="C3986" s="161"/>
      <c r="D3986" s="161"/>
      <c r="E3986" s="161"/>
      <c r="F3986" s="161"/>
      <c r="G3986" s="161"/>
      <c r="H3986" s="161"/>
      <c r="I3986" s="161"/>
      <c r="J3986" s="161"/>
      <c r="K3986" s="161"/>
      <c r="L3986" s="161"/>
      <c r="M3986" s="161"/>
      <c r="N3986" s="161"/>
      <c r="O3986" s="161"/>
      <c r="P3986" s="161"/>
      <c r="Q3986" s="161"/>
      <c r="R3986" s="161"/>
      <c r="S3986" s="161"/>
      <c r="T3986" s="161"/>
      <c r="U3986" s="161"/>
      <c r="V3986" s="161"/>
      <c r="W3986" s="161"/>
      <c r="X3986" s="161"/>
      <c r="Y3986" s="161"/>
      <c r="Z3986" s="161"/>
      <c r="AA3986" s="161"/>
      <c r="AB3986" s="161"/>
      <c r="AC3986" s="161"/>
      <c r="AD3986" s="161"/>
      <c r="AE3986" s="161"/>
      <c r="AF3986" s="161"/>
      <c r="AG3986" s="161"/>
      <c r="AH3986" s="161"/>
      <c r="AI3986" s="161"/>
      <c r="AJ3986" s="161"/>
      <c r="AK3986" s="161"/>
      <c r="AL3986" s="161"/>
      <c r="AM3986" s="161"/>
      <c r="AN3986" s="161"/>
      <c r="AO3986" s="161"/>
      <c r="AP3986" s="161"/>
      <c r="AQ3986" s="161"/>
      <c r="AR3986" s="161"/>
      <c r="AS3986" s="161"/>
      <c r="AT3986" s="161"/>
      <c r="AU3986" s="161"/>
      <c r="AV3986" s="161"/>
      <c r="AW3986" s="161"/>
      <c r="AX3986" s="162"/>
      <c r="BC3986" s="16"/>
    </row>
    <row r="3987" spans="1:251" ht="12" customHeight="1">
      <c r="A3987" s="8"/>
      <c r="B3987" s="160"/>
      <c r="C3987" s="161"/>
      <c r="D3987" s="161"/>
      <c r="E3987" s="161"/>
      <c r="F3987" s="161"/>
      <c r="G3987" s="161"/>
      <c r="H3987" s="161"/>
      <c r="I3987" s="161"/>
      <c r="J3987" s="161"/>
      <c r="K3987" s="161"/>
      <c r="L3987" s="161"/>
      <c r="M3987" s="161"/>
      <c r="N3987" s="161"/>
      <c r="O3987" s="161"/>
      <c r="P3987" s="161"/>
      <c r="Q3987" s="161"/>
      <c r="R3987" s="161"/>
      <c r="S3987" s="161"/>
      <c r="T3987" s="161"/>
      <c r="U3987" s="161"/>
      <c r="V3987" s="161"/>
      <c r="W3987" s="161"/>
      <c r="X3987" s="161"/>
      <c r="Y3987" s="161"/>
      <c r="Z3987" s="161"/>
      <c r="AA3987" s="161"/>
      <c r="AB3987" s="161"/>
      <c r="AC3987" s="161"/>
      <c r="AD3987" s="161"/>
      <c r="AE3987" s="161"/>
      <c r="AF3987" s="161"/>
      <c r="AG3987" s="161"/>
      <c r="AH3987" s="161"/>
      <c r="AI3987" s="161"/>
      <c r="AJ3987" s="161"/>
      <c r="AK3987" s="161"/>
      <c r="AL3987" s="161"/>
      <c r="AM3987" s="161"/>
      <c r="AN3987" s="161"/>
      <c r="AO3987" s="161"/>
      <c r="AP3987" s="161"/>
      <c r="AQ3987" s="161"/>
      <c r="AR3987" s="161"/>
      <c r="AS3987" s="161"/>
      <c r="AT3987" s="161"/>
      <c r="AU3987" s="161"/>
      <c r="AV3987" s="161"/>
      <c r="AW3987" s="161"/>
      <c r="AX3987" s="162"/>
    </row>
    <row r="3988" spans="1:251" ht="12" customHeight="1">
      <c r="A3988" s="8"/>
      <c r="B3988" s="160"/>
      <c r="C3988" s="161"/>
      <c r="D3988" s="161"/>
      <c r="E3988" s="161"/>
      <c r="F3988" s="161"/>
      <c r="G3988" s="161"/>
      <c r="H3988" s="161"/>
      <c r="I3988" s="161"/>
      <c r="J3988" s="161"/>
      <c r="K3988" s="161"/>
      <c r="L3988" s="161"/>
      <c r="M3988" s="161"/>
      <c r="N3988" s="161"/>
      <c r="O3988" s="161"/>
      <c r="P3988" s="161"/>
      <c r="Q3988" s="161"/>
      <c r="R3988" s="161"/>
      <c r="S3988" s="161"/>
      <c r="T3988" s="161"/>
      <c r="U3988" s="161"/>
      <c r="V3988" s="161"/>
      <c r="W3988" s="161"/>
      <c r="X3988" s="161"/>
      <c r="Y3988" s="161"/>
      <c r="Z3988" s="161"/>
      <c r="AA3988" s="161"/>
      <c r="AB3988" s="161"/>
      <c r="AC3988" s="161"/>
      <c r="AD3988" s="161"/>
      <c r="AE3988" s="161"/>
      <c r="AF3988" s="161"/>
      <c r="AG3988" s="161"/>
      <c r="AH3988" s="161"/>
      <c r="AI3988" s="161"/>
      <c r="AJ3988" s="161"/>
      <c r="AK3988" s="161"/>
      <c r="AL3988" s="161"/>
      <c r="AM3988" s="161"/>
      <c r="AN3988" s="161"/>
      <c r="AO3988" s="161"/>
      <c r="AP3988" s="161"/>
      <c r="AQ3988" s="161"/>
      <c r="AR3988" s="161"/>
      <c r="AS3988" s="161"/>
      <c r="AT3988" s="161"/>
      <c r="AU3988" s="161"/>
      <c r="AV3988" s="161"/>
      <c r="AW3988" s="161"/>
      <c r="AX3988" s="162"/>
    </row>
    <row r="3989" spans="1:251" ht="12" customHeight="1">
      <c r="A3989" s="8"/>
      <c r="B3989" s="160"/>
      <c r="C3989" s="161"/>
      <c r="D3989" s="161"/>
      <c r="E3989" s="161"/>
      <c r="F3989" s="161"/>
      <c r="G3989" s="161"/>
      <c r="H3989" s="161"/>
      <c r="I3989" s="161"/>
      <c r="J3989" s="161"/>
      <c r="K3989" s="161"/>
      <c r="L3989" s="161"/>
      <c r="M3989" s="161"/>
      <c r="N3989" s="161"/>
      <c r="O3989" s="161"/>
      <c r="P3989" s="161"/>
      <c r="Q3989" s="161"/>
      <c r="R3989" s="161"/>
      <c r="S3989" s="161"/>
      <c r="T3989" s="161"/>
      <c r="U3989" s="161"/>
      <c r="V3989" s="161"/>
      <c r="W3989" s="161"/>
      <c r="X3989" s="161"/>
      <c r="Y3989" s="161"/>
      <c r="Z3989" s="161"/>
      <c r="AA3989" s="161"/>
      <c r="AB3989" s="161"/>
      <c r="AC3989" s="161"/>
      <c r="AD3989" s="161"/>
      <c r="AE3989" s="161"/>
      <c r="AF3989" s="161"/>
      <c r="AG3989" s="161"/>
      <c r="AH3989" s="161"/>
      <c r="AI3989" s="161"/>
      <c r="AJ3989" s="161"/>
      <c r="AK3989" s="161"/>
      <c r="AL3989" s="161"/>
      <c r="AM3989" s="161"/>
      <c r="AN3989" s="161"/>
      <c r="AO3989" s="161"/>
      <c r="AP3989" s="161"/>
      <c r="AQ3989" s="161"/>
      <c r="AR3989" s="161"/>
      <c r="AS3989" s="161"/>
      <c r="AT3989" s="161"/>
      <c r="AU3989" s="161"/>
      <c r="AV3989" s="161"/>
      <c r="AW3989" s="161"/>
      <c r="AX3989" s="162"/>
    </row>
    <row r="3990" spans="1:251" ht="15" thickBot="1">
      <c r="A3990" s="17"/>
      <c r="B3990" s="18"/>
      <c r="C3990" s="19"/>
      <c r="D3990" s="19"/>
      <c r="E3990" s="19"/>
      <c r="F3990" s="19"/>
      <c r="G3990" s="19"/>
      <c r="H3990" s="19"/>
      <c r="I3990" s="19"/>
      <c r="J3990" s="19"/>
      <c r="K3990" s="19"/>
      <c r="L3990" s="19"/>
      <c r="M3990" s="19"/>
      <c r="N3990" s="19"/>
      <c r="O3990" s="19"/>
      <c r="P3990" s="19"/>
      <c r="Q3990" s="19"/>
      <c r="R3990" s="19"/>
      <c r="S3990" s="19"/>
      <c r="T3990" s="19"/>
      <c r="U3990" s="19"/>
      <c r="V3990" s="19"/>
      <c r="W3990" s="19"/>
      <c r="X3990" s="19"/>
      <c r="Y3990" s="19"/>
      <c r="Z3990" s="19"/>
      <c r="AA3990" s="19"/>
      <c r="AB3990" s="19"/>
      <c r="AC3990" s="19"/>
      <c r="AD3990" s="19"/>
      <c r="AE3990" s="19"/>
      <c r="AF3990" s="19"/>
      <c r="AG3990" s="19"/>
      <c r="AH3990" s="19"/>
      <c r="AI3990" s="19"/>
      <c r="AJ3990" s="19"/>
      <c r="AK3990" s="19"/>
      <c r="AL3990" s="19"/>
      <c r="AM3990" s="19"/>
      <c r="AN3990" s="19"/>
      <c r="AO3990" s="19"/>
      <c r="AP3990" s="19"/>
      <c r="AQ3990" s="19"/>
      <c r="AR3990" s="19"/>
      <c r="AS3990" s="19"/>
      <c r="AT3990" s="19"/>
      <c r="AU3990" s="19"/>
      <c r="AV3990" s="19"/>
      <c r="AW3990" s="19"/>
      <c r="AX3990" s="20"/>
    </row>
    <row r="3991" spans="1:251">
      <c r="B3991" s="21"/>
    </row>
    <row r="3992" spans="1:251" ht="14.4">
      <c r="B3992" s="10" t="s">
        <v>4</v>
      </c>
      <c r="C3992" s="8"/>
      <c r="D3992" s="8"/>
      <c r="E3992" s="8"/>
      <c r="F3992" s="8"/>
      <c r="G3992" s="8"/>
      <c r="H3992" s="8"/>
      <c r="I3992" s="8"/>
      <c r="J3992" s="8"/>
      <c r="K3992" s="8"/>
      <c r="L3992" s="9"/>
      <c r="M3992" s="9"/>
      <c r="N3992" s="9"/>
      <c r="O3992" s="9"/>
      <c r="P3992" s="8"/>
      <c r="Q3992" s="8"/>
      <c r="R3992" s="8"/>
      <c r="S3992" s="8"/>
      <c r="T3992" s="8"/>
      <c r="U3992" s="8"/>
      <c r="V3992" s="10"/>
      <c r="W3992" s="10"/>
      <c r="X3992" s="10"/>
      <c r="Y3992" s="10"/>
      <c r="Z3992" s="10"/>
      <c r="AA3992" s="10"/>
      <c r="AB3992" s="10"/>
      <c r="AC3992" s="10"/>
      <c r="AD3992" s="10"/>
      <c r="AE3992" s="10"/>
      <c r="AF3992" s="10"/>
      <c r="AG3992" s="10"/>
      <c r="AH3992" s="10"/>
      <c r="AI3992" s="10"/>
      <c r="AJ3992" s="10"/>
      <c r="AK3992" s="10"/>
      <c r="AL3992" s="10"/>
      <c r="AM3992" s="10"/>
      <c r="AN3992" s="10"/>
      <c r="AO3992" s="10"/>
      <c r="AP3992" s="10"/>
      <c r="AQ3992" s="10"/>
      <c r="AR3992" s="10"/>
      <c r="AS3992" s="10"/>
      <c r="AT3992" s="10"/>
      <c r="AU3992" s="10"/>
      <c r="AV3992" s="10"/>
      <c r="AW3992" s="10"/>
      <c r="AX3992" s="10"/>
    </row>
    <row r="3993" spans="1:251" ht="15" thickBot="1">
      <c r="B3993" s="8"/>
      <c r="C3993" s="8"/>
      <c r="D3993" s="8"/>
      <c r="E3993" s="8"/>
      <c r="F3993" s="8"/>
      <c r="G3993" s="8"/>
      <c r="H3993" s="8"/>
      <c r="I3993" s="8"/>
      <c r="J3993" s="8"/>
      <c r="K3993" s="8"/>
      <c r="L3993" s="9"/>
      <c r="M3993" s="9"/>
      <c r="N3993" s="9"/>
      <c r="O3993" s="9"/>
      <c r="P3993" s="8"/>
      <c r="Q3993" s="8"/>
      <c r="R3993" s="8"/>
      <c r="S3993" s="8"/>
      <c r="T3993" s="8"/>
      <c r="U3993" s="8"/>
      <c r="V3993" s="10"/>
      <c r="W3993" s="10"/>
      <c r="X3993" s="10"/>
      <c r="Y3993" s="10"/>
      <c r="Z3993" s="10"/>
      <c r="AA3993" s="10"/>
      <c r="AB3993" s="10"/>
      <c r="AC3993" s="10"/>
      <c r="AD3993" s="10"/>
      <c r="AE3993" s="10"/>
      <c r="AF3993" s="10"/>
      <c r="AG3993" s="10"/>
      <c r="AH3993" s="10"/>
      <c r="AI3993" s="10"/>
      <c r="AJ3993" s="10"/>
      <c r="AK3993" s="10"/>
      <c r="AL3993" s="10"/>
      <c r="AM3993" s="10"/>
      <c r="AN3993" s="10"/>
      <c r="AO3993" s="10"/>
      <c r="AP3993" s="10"/>
      <c r="AQ3993" s="10"/>
      <c r="AR3993" s="10"/>
      <c r="AS3993" s="10"/>
      <c r="AT3993" s="10"/>
      <c r="AU3993" s="10"/>
      <c r="AV3993" s="10"/>
      <c r="AW3993" s="10"/>
      <c r="AX3993" s="22" t="s">
        <v>5</v>
      </c>
    </row>
    <row r="3994" spans="1:251" s="16" customFormat="1" ht="13.5" customHeight="1">
      <c r="A3994" s="8"/>
      <c r="B3994" s="163" t="s">
        <v>6</v>
      </c>
      <c r="C3994" s="164"/>
      <c r="D3994" s="164"/>
      <c r="E3994" s="164"/>
      <c r="F3994" s="164"/>
      <c r="G3994" s="164"/>
      <c r="H3994" s="164"/>
      <c r="I3994" s="164"/>
      <c r="J3994" s="164"/>
      <c r="K3994" s="164"/>
      <c r="L3994" s="164"/>
      <c r="M3994" s="164"/>
      <c r="N3994" s="164"/>
      <c r="O3994" s="164"/>
      <c r="P3994" s="164"/>
      <c r="Q3994" s="164"/>
      <c r="R3994" s="164"/>
      <c r="S3994" s="164"/>
      <c r="T3994" s="164"/>
      <c r="U3994" s="164"/>
      <c r="V3994" s="164"/>
      <c r="W3994" s="164"/>
      <c r="X3994" s="164"/>
      <c r="Y3994" s="164"/>
      <c r="Z3994" s="165"/>
      <c r="AA3994" s="169" t="s">
        <v>9</v>
      </c>
      <c r="AB3994" s="164"/>
      <c r="AC3994" s="164"/>
      <c r="AD3994" s="164"/>
      <c r="AE3994" s="164"/>
      <c r="AF3994" s="164"/>
      <c r="AG3994" s="164"/>
      <c r="AH3994" s="164"/>
      <c r="AI3994" s="165"/>
      <c r="AJ3994" s="169" t="s">
        <v>10</v>
      </c>
      <c r="AK3994" s="164"/>
      <c r="AL3994" s="164"/>
      <c r="AM3994" s="164"/>
      <c r="AN3994" s="164"/>
      <c r="AO3994" s="164"/>
      <c r="AP3994" s="164"/>
      <c r="AQ3994" s="164"/>
      <c r="AR3994" s="165"/>
      <c r="AS3994" s="169" t="s">
        <v>7</v>
      </c>
      <c r="AT3994" s="164"/>
      <c r="AU3994" s="164"/>
      <c r="AV3994" s="164"/>
      <c r="AW3994" s="164"/>
      <c r="AX3994" s="171"/>
      <c r="AY3994" s="2"/>
      <c r="AZ3994" s="2"/>
      <c r="BA3994" s="2"/>
      <c r="BB3994" s="2"/>
      <c r="BC3994" s="2"/>
      <c r="BD3994" s="2"/>
      <c r="BE3994" s="2"/>
      <c r="BF3994" s="2"/>
      <c r="BG3994" s="2"/>
      <c r="BH3994" s="2"/>
      <c r="BI3994" s="2"/>
      <c r="BJ3994" s="2"/>
      <c r="BK3994" s="2"/>
      <c r="BL3994" s="2"/>
      <c r="BM3994" s="2"/>
      <c r="BN3994" s="2"/>
      <c r="BO3994" s="2"/>
      <c r="BP3994" s="2"/>
      <c r="BQ3994" s="2"/>
      <c r="BR3994" s="2"/>
      <c r="BS3994" s="2"/>
      <c r="BT3994" s="2"/>
      <c r="BU3994" s="2"/>
      <c r="BV3994" s="2"/>
      <c r="BW3994" s="2"/>
      <c r="BX3994" s="2"/>
      <c r="BY3994" s="2"/>
      <c r="BZ3994" s="2"/>
      <c r="CA3994" s="2"/>
      <c r="CB3994" s="2"/>
      <c r="CC3994" s="2"/>
      <c r="CD3994" s="2"/>
      <c r="CE3994" s="2"/>
      <c r="CF3994" s="2"/>
      <c r="CG3994" s="2"/>
      <c r="CH3994" s="2"/>
      <c r="CI3994" s="2"/>
      <c r="CJ3994" s="2"/>
      <c r="CK3994" s="2"/>
      <c r="CL3994" s="2"/>
      <c r="CM3994" s="2"/>
      <c r="CN3994" s="2"/>
      <c r="CO3994" s="2"/>
      <c r="CP3994" s="2"/>
      <c r="CQ3994" s="2"/>
      <c r="CR3994" s="2"/>
      <c r="CS3994" s="2"/>
      <c r="CT3994" s="2"/>
      <c r="CU3994" s="2"/>
      <c r="CV3994" s="2"/>
      <c r="CW3994" s="2"/>
      <c r="CX3994" s="2"/>
      <c r="CY3994" s="2"/>
      <c r="CZ3994" s="2"/>
      <c r="DA3994" s="2"/>
      <c r="DB3994" s="2"/>
      <c r="DC3994" s="2"/>
      <c r="DD3994" s="2"/>
      <c r="DE3994" s="2"/>
      <c r="DF3994" s="2"/>
      <c r="DG3994" s="2"/>
      <c r="DH3994" s="2"/>
      <c r="DI3994" s="2"/>
      <c r="DJ3994" s="2"/>
      <c r="DK3994" s="2"/>
      <c r="DL3994" s="2"/>
      <c r="DM3994" s="2"/>
      <c r="DN3994" s="2"/>
      <c r="DO3994" s="2"/>
      <c r="DP3994" s="2"/>
      <c r="DQ3994" s="2"/>
      <c r="DR3994" s="2"/>
      <c r="DS3994" s="2"/>
      <c r="DT3994" s="2"/>
      <c r="DU3994" s="2"/>
      <c r="DV3994" s="2"/>
      <c r="DW3994" s="2"/>
      <c r="DX3994" s="2"/>
      <c r="DY3994" s="2"/>
      <c r="DZ3994" s="2"/>
      <c r="EA3994" s="2"/>
      <c r="EB3994" s="2"/>
      <c r="EC3994" s="2"/>
      <c r="ED3994" s="2"/>
      <c r="EE3994" s="2"/>
      <c r="EF3994" s="2"/>
      <c r="EG3994" s="2"/>
      <c r="EH3994" s="2"/>
      <c r="EI3994" s="2"/>
      <c r="EJ3994" s="2"/>
      <c r="EK3994" s="2"/>
      <c r="EL3994" s="2"/>
      <c r="EM3994" s="2"/>
      <c r="EN3994" s="2"/>
      <c r="EO3994" s="2"/>
      <c r="EP3994" s="2"/>
      <c r="EQ3994" s="2"/>
      <c r="ER3994" s="2"/>
      <c r="ES3994" s="2"/>
      <c r="ET3994" s="2"/>
      <c r="EU3994" s="2"/>
      <c r="EV3994" s="2"/>
      <c r="EW3994" s="2"/>
      <c r="EX3994" s="2"/>
      <c r="EY3994" s="2"/>
      <c r="EZ3994" s="2"/>
      <c r="FA3994" s="2"/>
      <c r="FB3994" s="2"/>
      <c r="FC3994" s="2"/>
      <c r="FD3994" s="2"/>
      <c r="FE3994" s="2"/>
      <c r="FF3994" s="2"/>
      <c r="FG3994" s="2"/>
      <c r="FH3994" s="2"/>
      <c r="FI3994" s="2"/>
      <c r="FJ3994" s="2"/>
      <c r="FK3994" s="2"/>
      <c r="FL3994" s="2"/>
      <c r="FM3994" s="2"/>
      <c r="FN3994" s="2"/>
      <c r="FO3994" s="2"/>
      <c r="FP3994" s="2"/>
      <c r="FQ3994" s="2"/>
      <c r="FR3994" s="2"/>
      <c r="FS3994" s="2"/>
      <c r="FT3994" s="2"/>
      <c r="FU3994" s="2"/>
      <c r="FV3994" s="2"/>
      <c r="FW3994" s="2"/>
      <c r="FX3994" s="2"/>
      <c r="FY3994" s="2"/>
      <c r="FZ3994" s="2"/>
      <c r="GA3994" s="2"/>
      <c r="GB3994" s="2"/>
      <c r="GC3994" s="2"/>
      <c r="GD3994" s="2"/>
      <c r="GE3994" s="2"/>
      <c r="GF3994" s="2"/>
      <c r="GG3994" s="2"/>
      <c r="GH3994" s="2"/>
      <c r="GI3994" s="2"/>
      <c r="GJ3994" s="2"/>
      <c r="GK3994" s="2"/>
      <c r="GL3994" s="2"/>
      <c r="GM3994" s="2"/>
      <c r="GN3994" s="2"/>
      <c r="GO3994" s="2"/>
      <c r="GP3994" s="2"/>
      <c r="GQ3994" s="2"/>
      <c r="GR3994" s="2"/>
      <c r="GS3994" s="2"/>
      <c r="GT3994" s="2"/>
      <c r="GU3994" s="2"/>
      <c r="GV3994" s="2"/>
      <c r="GW3994" s="2"/>
      <c r="GX3994" s="2"/>
      <c r="GY3994" s="2"/>
      <c r="GZ3994" s="2"/>
      <c r="HA3994" s="2"/>
      <c r="HB3994" s="2"/>
      <c r="HC3994" s="2"/>
      <c r="HD3994" s="2"/>
      <c r="HE3994" s="2"/>
      <c r="HF3994" s="2"/>
      <c r="HG3994" s="2"/>
      <c r="HH3994" s="2"/>
      <c r="HI3994" s="2"/>
      <c r="HJ3994" s="2"/>
      <c r="HK3994" s="2"/>
      <c r="HL3994" s="2"/>
      <c r="HM3994" s="2"/>
      <c r="HN3994" s="2"/>
      <c r="HO3994" s="2"/>
      <c r="HP3994" s="2"/>
      <c r="HQ3994" s="2"/>
      <c r="HR3994" s="2"/>
      <c r="HS3994" s="2"/>
      <c r="HT3994" s="2"/>
      <c r="HU3994" s="2"/>
      <c r="HV3994" s="2"/>
      <c r="HW3994" s="2"/>
      <c r="HX3994" s="2"/>
      <c r="HY3994" s="2"/>
      <c r="HZ3994" s="2"/>
      <c r="IA3994" s="2"/>
      <c r="IB3994" s="2"/>
      <c r="IC3994" s="2"/>
      <c r="ID3994" s="2"/>
      <c r="IE3994" s="2"/>
      <c r="IF3994" s="2"/>
      <c r="IG3994" s="2"/>
      <c r="IH3994" s="2"/>
      <c r="II3994" s="2"/>
      <c r="IJ3994" s="2"/>
      <c r="IK3994" s="2"/>
      <c r="IL3994" s="2"/>
      <c r="IM3994" s="2"/>
      <c r="IN3994" s="2"/>
      <c r="IO3994" s="2"/>
      <c r="IP3994" s="2"/>
      <c r="IQ3994" s="2"/>
    </row>
    <row r="3995" spans="1:251" s="16" customFormat="1">
      <c r="A3995" s="8"/>
      <c r="B3995" s="166"/>
      <c r="C3995" s="167"/>
      <c r="D3995" s="167"/>
      <c r="E3995" s="167"/>
      <c r="F3995" s="167"/>
      <c r="G3995" s="167"/>
      <c r="H3995" s="167"/>
      <c r="I3995" s="167"/>
      <c r="J3995" s="167"/>
      <c r="K3995" s="167"/>
      <c r="L3995" s="167"/>
      <c r="M3995" s="167"/>
      <c r="N3995" s="167"/>
      <c r="O3995" s="167"/>
      <c r="P3995" s="167"/>
      <c r="Q3995" s="167"/>
      <c r="R3995" s="167"/>
      <c r="S3995" s="167"/>
      <c r="T3995" s="167"/>
      <c r="U3995" s="167"/>
      <c r="V3995" s="167"/>
      <c r="W3995" s="167"/>
      <c r="X3995" s="167"/>
      <c r="Y3995" s="167"/>
      <c r="Z3995" s="168"/>
      <c r="AA3995" s="170"/>
      <c r="AB3995" s="167"/>
      <c r="AC3995" s="167"/>
      <c r="AD3995" s="167"/>
      <c r="AE3995" s="167"/>
      <c r="AF3995" s="167"/>
      <c r="AG3995" s="167"/>
      <c r="AH3995" s="167"/>
      <c r="AI3995" s="168"/>
      <c r="AJ3995" s="170"/>
      <c r="AK3995" s="167"/>
      <c r="AL3995" s="167"/>
      <c r="AM3995" s="167"/>
      <c r="AN3995" s="167"/>
      <c r="AO3995" s="167"/>
      <c r="AP3995" s="167"/>
      <c r="AQ3995" s="167"/>
      <c r="AR3995" s="168"/>
      <c r="AS3995" s="170"/>
      <c r="AT3995" s="167"/>
      <c r="AU3995" s="167"/>
      <c r="AV3995" s="167"/>
      <c r="AW3995" s="167"/>
      <c r="AX3995" s="172"/>
      <c r="AY3995" s="2"/>
      <c r="AZ3995" s="2"/>
      <c r="BA3995" s="2"/>
      <c r="BB3995" s="23"/>
      <c r="BC3995" s="24"/>
      <c r="BE3995" s="2"/>
      <c r="BF3995" s="2"/>
      <c r="BG3995" s="2"/>
      <c r="BH3995" s="2"/>
      <c r="BI3995" s="2"/>
      <c r="BJ3995" s="2"/>
      <c r="BK3995" s="2"/>
      <c r="BL3995" s="2"/>
      <c r="BM3995" s="2"/>
      <c r="BN3995" s="2"/>
      <c r="BO3995" s="2"/>
      <c r="BP3995" s="2"/>
      <c r="BQ3995" s="2"/>
      <c r="BR3995" s="2"/>
      <c r="BS3995" s="2"/>
      <c r="BT3995" s="2"/>
      <c r="BU3995" s="2"/>
      <c r="BV3995" s="2"/>
      <c r="BW3995" s="2"/>
      <c r="BX3995" s="2"/>
      <c r="BY3995" s="2"/>
      <c r="BZ3995" s="2"/>
      <c r="CA3995" s="2"/>
      <c r="CB3995" s="2"/>
      <c r="CC3995" s="2"/>
      <c r="CD3995" s="2"/>
      <c r="CE3995" s="2"/>
      <c r="CF3995" s="2"/>
      <c r="CG3995" s="2"/>
      <c r="CH3995" s="2"/>
      <c r="CI3995" s="2"/>
      <c r="CJ3995" s="2"/>
      <c r="CK3995" s="2"/>
      <c r="CL3995" s="2"/>
      <c r="CM3995" s="2"/>
      <c r="CN3995" s="2"/>
      <c r="CO3995" s="2"/>
      <c r="CP3995" s="2"/>
      <c r="CQ3995" s="2"/>
      <c r="CR3995" s="2"/>
      <c r="CS3995" s="2"/>
      <c r="CT3995" s="2"/>
      <c r="CU3995" s="2"/>
      <c r="CV3995" s="2"/>
      <c r="CW3995" s="2"/>
      <c r="CX3995" s="2"/>
      <c r="CY3995" s="2"/>
      <c r="CZ3995" s="2"/>
      <c r="DA3995" s="2"/>
      <c r="DB3995" s="2"/>
      <c r="DC3995" s="2"/>
      <c r="DD3995" s="2"/>
      <c r="DE3995" s="2"/>
      <c r="DF3995" s="2"/>
      <c r="DG3995" s="2"/>
      <c r="DH3995" s="2"/>
      <c r="DI3995" s="2"/>
      <c r="DJ3995" s="2"/>
      <c r="DK3995" s="2"/>
      <c r="DL3995" s="2"/>
      <c r="DM3995" s="2"/>
      <c r="DN3995" s="2"/>
      <c r="DO3995" s="2"/>
      <c r="DP3995" s="2"/>
      <c r="DQ3995" s="2"/>
      <c r="DR3995" s="2"/>
      <c r="DS3995" s="2"/>
      <c r="DT3995" s="2"/>
      <c r="DU3995" s="2"/>
      <c r="DV3995" s="2"/>
      <c r="DW3995" s="2"/>
      <c r="DX3995" s="2"/>
      <c r="DY3995" s="2"/>
      <c r="DZ3995" s="2"/>
      <c r="EA3995" s="2"/>
      <c r="EB3995" s="2"/>
      <c r="EC3995" s="2"/>
      <c r="ED3995" s="2"/>
      <c r="EE3995" s="2"/>
      <c r="EF3995" s="2"/>
      <c r="EG3995" s="2"/>
      <c r="EH3995" s="2"/>
      <c r="EI3995" s="2"/>
      <c r="EJ3995" s="2"/>
      <c r="EK3995" s="2"/>
      <c r="EL3995" s="2"/>
      <c r="EM3995" s="2"/>
      <c r="EN3995" s="2"/>
      <c r="EO3995" s="2"/>
      <c r="EP3995" s="2"/>
      <c r="EQ3995" s="2"/>
      <c r="ER3995" s="2"/>
      <c r="ES3995" s="2"/>
      <c r="ET3995" s="2"/>
      <c r="EU3995" s="2"/>
      <c r="EV3995" s="2"/>
      <c r="EW3995" s="2"/>
      <c r="EX3995" s="2"/>
      <c r="EY3995" s="2"/>
      <c r="EZ3995" s="2"/>
      <c r="FA3995" s="2"/>
      <c r="FB3995" s="2"/>
      <c r="FC3995" s="2"/>
      <c r="FD3995" s="2"/>
      <c r="FE3995" s="2"/>
      <c r="FF3995" s="2"/>
      <c r="FG3995" s="2"/>
      <c r="FH3995" s="2"/>
      <c r="FI3995" s="2"/>
      <c r="FJ3995" s="2"/>
      <c r="FK3995" s="2"/>
      <c r="FL3995" s="2"/>
      <c r="FM3995" s="2"/>
      <c r="FN3995" s="2"/>
      <c r="FO3995" s="2"/>
      <c r="FP3995" s="2"/>
      <c r="FQ3995" s="2"/>
      <c r="FR3995" s="2"/>
      <c r="FS3995" s="2"/>
      <c r="FT3995" s="2"/>
      <c r="FU3995" s="2"/>
      <c r="FV3995" s="2"/>
      <c r="FW3995" s="2"/>
      <c r="FX3995" s="2"/>
      <c r="FY3995" s="2"/>
      <c r="FZ3995" s="2"/>
      <c r="GA3995" s="2"/>
      <c r="GB3995" s="2"/>
      <c r="GC3995" s="2"/>
      <c r="GD3995" s="2"/>
      <c r="GE3995" s="2"/>
      <c r="GF3995" s="2"/>
      <c r="GG3995" s="2"/>
      <c r="GH3995" s="2"/>
      <c r="GI3995" s="2"/>
      <c r="GJ3995" s="2"/>
      <c r="GK3995" s="2"/>
      <c r="GL3995" s="2"/>
      <c r="GM3995" s="2"/>
      <c r="GN3995" s="2"/>
      <c r="GO3995" s="2"/>
      <c r="GP3995" s="2"/>
      <c r="GQ3995" s="2"/>
      <c r="GR3995" s="2"/>
      <c r="GS3995" s="2"/>
      <c r="GT3995" s="2"/>
      <c r="GU3995" s="2"/>
      <c r="GV3995" s="2"/>
      <c r="GW3995" s="2"/>
      <c r="GX3995" s="2"/>
      <c r="GY3995" s="2"/>
      <c r="GZ3995" s="2"/>
      <c r="HA3995" s="2"/>
      <c r="HB3995" s="2"/>
      <c r="HC3995" s="2"/>
      <c r="HD3995" s="2"/>
      <c r="HE3995" s="2"/>
      <c r="HF3995" s="2"/>
      <c r="HG3995" s="2"/>
      <c r="HH3995" s="2"/>
      <c r="HI3995" s="2"/>
      <c r="HJ3995" s="2"/>
      <c r="HK3995" s="2"/>
      <c r="HL3995" s="2"/>
      <c r="HM3995" s="2"/>
      <c r="HN3995" s="2"/>
      <c r="HO3995" s="2"/>
      <c r="HP3995" s="2"/>
      <c r="HQ3995" s="2"/>
      <c r="HR3995" s="2"/>
      <c r="HS3995" s="2"/>
      <c r="HT3995" s="2"/>
      <c r="HU3995" s="2"/>
      <c r="HV3995" s="2"/>
      <c r="HW3995" s="2"/>
      <c r="HX3995" s="2"/>
      <c r="HY3995" s="2"/>
      <c r="HZ3995" s="2"/>
      <c r="IA3995" s="2"/>
      <c r="IB3995" s="2"/>
      <c r="IC3995" s="2"/>
      <c r="ID3995" s="2"/>
      <c r="IE3995" s="2"/>
      <c r="IF3995" s="2"/>
      <c r="IG3995" s="2"/>
      <c r="IH3995" s="2"/>
      <c r="II3995" s="2"/>
      <c r="IJ3995" s="2"/>
      <c r="IK3995" s="2"/>
      <c r="IL3995" s="2"/>
      <c r="IM3995" s="2"/>
      <c r="IN3995" s="2"/>
      <c r="IO3995" s="2"/>
      <c r="IP3995" s="2"/>
      <c r="IQ3995" s="2"/>
    </row>
    <row r="3996" spans="1:251" s="16" customFormat="1" ht="18.75" customHeight="1">
      <c r="A3996" s="8"/>
      <c r="B3996" s="25"/>
      <c r="C3996" s="135" t="s">
        <v>449</v>
      </c>
      <c r="D3996" s="136"/>
      <c r="E3996" s="136"/>
      <c r="F3996" s="136"/>
      <c r="G3996" s="136"/>
      <c r="H3996" s="136"/>
      <c r="I3996" s="136"/>
      <c r="J3996" s="136"/>
      <c r="K3996" s="136"/>
      <c r="L3996" s="136"/>
      <c r="M3996" s="136"/>
      <c r="N3996" s="136"/>
      <c r="O3996" s="136"/>
      <c r="P3996" s="136"/>
      <c r="Q3996" s="136"/>
      <c r="R3996" s="136"/>
      <c r="S3996" s="136"/>
      <c r="T3996" s="136"/>
      <c r="U3996" s="136"/>
      <c r="V3996" s="136"/>
      <c r="W3996" s="136"/>
      <c r="X3996" s="136"/>
      <c r="Y3996" s="136"/>
      <c r="Z3996" s="137"/>
      <c r="AA3996" s="138">
        <v>60000</v>
      </c>
      <c r="AB3996" s="139"/>
      <c r="AC3996" s="139"/>
      <c r="AD3996" s="139"/>
      <c r="AE3996" s="139"/>
      <c r="AF3996" s="139"/>
      <c r="AG3996" s="139"/>
      <c r="AH3996" s="139"/>
      <c r="AI3996" s="140"/>
      <c r="AJ3996" s="138">
        <v>75000</v>
      </c>
      <c r="AK3996" s="139"/>
      <c r="AL3996" s="139"/>
      <c r="AM3996" s="139"/>
      <c r="AN3996" s="139"/>
      <c r="AO3996" s="139"/>
      <c r="AP3996" s="139"/>
      <c r="AQ3996" s="139"/>
      <c r="AR3996" s="140"/>
      <c r="AS3996" s="141"/>
      <c r="AT3996" s="142"/>
      <c r="AU3996" s="142"/>
      <c r="AV3996" s="142"/>
      <c r="AW3996" s="142"/>
      <c r="AX3996" s="143"/>
      <c r="AY3996" s="2"/>
      <c r="AZ3996" s="2"/>
      <c r="BA3996" s="2"/>
      <c r="BB3996" s="2"/>
      <c r="BC3996" s="2"/>
      <c r="BD3996" s="2"/>
      <c r="BE3996" s="2"/>
      <c r="BF3996" s="2"/>
      <c r="BG3996" s="2"/>
      <c r="BH3996" s="2"/>
      <c r="BI3996" s="2"/>
      <c r="BJ3996" s="2"/>
      <c r="BK3996" s="2"/>
      <c r="BL3996" s="2"/>
      <c r="BM3996" s="2"/>
      <c r="BN3996" s="2"/>
      <c r="BO3996" s="2"/>
      <c r="BP3996" s="2"/>
      <c r="BQ3996" s="2"/>
      <c r="BR3996" s="2"/>
      <c r="BS3996" s="2"/>
      <c r="BT3996" s="2"/>
      <c r="BU3996" s="2"/>
      <c r="BV3996" s="2"/>
      <c r="BW3996" s="2"/>
      <c r="BX3996" s="2"/>
      <c r="BY3996" s="2"/>
      <c r="BZ3996" s="2"/>
      <c r="CA3996" s="2"/>
      <c r="CB3996" s="2"/>
      <c r="CC3996" s="2"/>
      <c r="CD3996" s="2"/>
      <c r="CE3996" s="2"/>
      <c r="CF3996" s="2"/>
      <c r="CG3996" s="2"/>
      <c r="CH3996" s="2"/>
      <c r="CI3996" s="2"/>
      <c r="CJ3996" s="2"/>
      <c r="CK3996" s="2"/>
      <c r="CL3996" s="2"/>
      <c r="CM3996" s="2"/>
      <c r="CN3996" s="2"/>
      <c r="CO3996" s="2"/>
      <c r="CP3996" s="2"/>
      <c r="CQ3996" s="2"/>
      <c r="CR3996" s="2"/>
      <c r="CS3996" s="2"/>
      <c r="CT3996" s="2"/>
      <c r="CU3996" s="2"/>
      <c r="CV3996" s="2"/>
      <c r="CW3996" s="2"/>
      <c r="CX3996" s="2"/>
      <c r="CY3996" s="2"/>
      <c r="CZ3996" s="2"/>
      <c r="DA3996" s="2"/>
      <c r="DB3996" s="2"/>
      <c r="DC3996" s="2"/>
      <c r="DD3996" s="2"/>
      <c r="DE3996" s="2"/>
      <c r="DF3996" s="2"/>
      <c r="DG3996" s="2"/>
      <c r="DH3996" s="2"/>
      <c r="DI3996" s="2"/>
      <c r="DJ3996" s="2"/>
      <c r="DK3996" s="2"/>
      <c r="DL3996" s="2"/>
      <c r="DM3996" s="2"/>
      <c r="DN3996" s="2"/>
      <c r="DO3996" s="2"/>
      <c r="DP3996" s="2"/>
      <c r="DQ3996" s="2"/>
      <c r="DR3996" s="2"/>
      <c r="DS3996" s="2"/>
      <c r="DT3996" s="2"/>
      <c r="DU3996" s="2"/>
      <c r="DV3996" s="2"/>
      <c r="DW3996" s="2"/>
      <c r="DX3996" s="2"/>
      <c r="DY3996" s="2"/>
      <c r="DZ3996" s="2"/>
      <c r="EA3996" s="2"/>
      <c r="EB3996" s="2"/>
      <c r="EC3996" s="2"/>
      <c r="ED3996" s="2"/>
      <c r="EE3996" s="2"/>
      <c r="EF3996" s="2"/>
      <c r="EG3996" s="2"/>
      <c r="EH3996" s="2"/>
      <c r="EI3996" s="2"/>
      <c r="EJ3996" s="2"/>
      <c r="EK3996" s="2"/>
      <c r="EL3996" s="2"/>
      <c r="EM3996" s="2"/>
      <c r="EN3996" s="2"/>
      <c r="EO3996" s="2"/>
      <c r="EP3996" s="2"/>
      <c r="EQ3996" s="2"/>
      <c r="ER3996" s="2"/>
      <c r="ES3996" s="2"/>
      <c r="ET3996" s="2"/>
      <c r="EU3996" s="2"/>
      <c r="EV3996" s="2"/>
      <c r="EW3996" s="2"/>
      <c r="EX3996" s="2"/>
      <c r="EY3996" s="2"/>
      <c r="EZ3996" s="2"/>
      <c r="FA3996" s="2"/>
      <c r="FB3996" s="2"/>
      <c r="FC3996" s="2"/>
      <c r="FD3996" s="2"/>
      <c r="FE3996" s="2"/>
      <c r="FF3996" s="2"/>
      <c r="FG3996" s="2"/>
      <c r="FH3996" s="2"/>
      <c r="FI3996" s="2"/>
      <c r="FJ3996" s="2"/>
      <c r="FK3996" s="2"/>
      <c r="FL3996" s="2"/>
      <c r="FM3996" s="2"/>
      <c r="FN3996" s="2"/>
      <c r="FO3996" s="2"/>
      <c r="FP3996" s="2"/>
      <c r="FQ3996" s="2"/>
      <c r="FR3996" s="2"/>
      <c r="FS3996" s="2"/>
      <c r="FT3996" s="2"/>
      <c r="FU3996" s="2"/>
      <c r="FV3996" s="2"/>
      <c r="FW3996" s="2"/>
      <c r="FX3996" s="2"/>
      <c r="FY3996" s="2"/>
      <c r="FZ3996" s="2"/>
      <c r="GA3996" s="2"/>
      <c r="GB3996" s="2"/>
      <c r="GC3996" s="2"/>
      <c r="GD3996" s="2"/>
      <c r="GE3996" s="2"/>
      <c r="GF3996" s="2"/>
      <c r="GG3996" s="2"/>
      <c r="GH3996" s="2"/>
      <c r="GI3996" s="2"/>
      <c r="GJ3996" s="2"/>
      <c r="GK3996" s="2"/>
      <c r="GL3996" s="2"/>
      <c r="GM3996" s="2"/>
      <c r="GN3996" s="2"/>
      <c r="GO3996" s="2"/>
      <c r="GP3996" s="2"/>
      <c r="GQ3996" s="2"/>
      <c r="GR3996" s="2"/>
      <c r="GS3996" s="2"/>
      <c r="GT3996" s="2"/>
      <c r="GU3996" s="2"/>
      <c r="GV3996" s="2"/>
      <c r="GW3996" s="2"/>
      <c r="GX3996" s="2"/>
      <c r="GY3996" s="2"/>
      <c r="GZ3996" s="2"/>
      <c r="HA3996" s="2"/>
      <c r="HB3996" s="2"/>
      <c r="HC3996" s="2"/>
      <c r="HD3996" s="2"/>
      <c r="HE3996" s="2"/>
      <c r="HF3996" s="2"/>
      <c r="HG3996" s="2"/>
      <c r="HH3996" s="2"/>
      <c r="HI3996" s="2"/>
      <c r="HJ3996" s="2"/>
      <c r="HK3996" s="2"/>
      <c r="HL3996" s="2"/>
      <c r="HM3996" s="2"/>
      <c r="HN3996" s="2"/>
      <c r="HO3996" s="2"/>
      <c r="HP3996" s="2"/>
      <c r="HQ3996" s="2"/>
      <c r="HR3996" s="2"/>
      <c r="HS3996" s="2"/>
      <c r="HT3996" s="2"/>
      <c r="HU3996" s="2"/>
      <c r="HV3996" s="2"/>
      <c r="HW3996" s="2"/>
      <c r="HX3996" s="2"/>
      <c r="HY3996" s="2"/>
      <c r="HZ3996" s="2"/>
      <c r="IA3996" s="2"/>
      <c r="IB3996" s="2"/>
      <c r="IC3996" s="2"/>
      <c r="ID3996" s="2"/>
      <c r="IE3996" s="2"/>
      <c r="IF3996" s="2"/>
      <c r="IG3996" s="2"/>
      <c r="IH3996" s="2"/>
      <c r="II3996" s="2"/>
      <c r="IJ3996" s="2"/>
      <c r="IK3996" s="2"/>
      <c r="IL3996" s="2"/>
      <c r="IM3996" s="2"/>
      <c r="IN3996" s="2"/>
      <c r="IO3996" s="2"/>
      <c r="IP3996" s="2"/>
      <c r="IQ3996" s="2"/>
    </row>
    <row r="3997" spans="1:251" s="16" customFormat="1" ht="18.75" customHeight="1" thickBot="1">
      <c r="A3997" s="17"/>
      <c r="B3997" s="144" t="s">
        <v>11</v>
      </c>
      <c r="C3997" s="145"/>
      <c r="D3997" s="145"/>
      <c r="E3997" s="145"/>
      <c r="F3997" s="145"/>
      <c r="G3997" s="145"/>
      <c r="H3997" s="145"/>
      <c r="I3997" s="145"/>
      <c r="J3997" s="145"/>
      <c r="K3997" s="145"/>
      <c r="L3997" s="145"/>
      <c r="M3997" s="145"/>
      <c r="N3997" s="145"/>
      <c r="O3997" s="145"/>
      <c r="P3997" s="145"/>
      <c r="Q3997" s="145"/>
      <c r="R3997" s="145"/>
      <c r="S3997" s="145"/>
      <c r="T3997" s="145"/>
      <c r="U3997" s="145"/>
      <c r="V3997" s="145"/>
      <c r="W3997" s="145"/>
      <c r="X3997" s="145"/>
      <c r="Y3997" s="145"/>
      <c r="Z3997" s="146"/>
      <c r="AA3997" s="147">
        <f>SUM($AA$3996:$AA$3996)</f>
        <v>60000</v>
      </c>
      <c r="AB3997" s="148"/>
      <c r="AC3997" s="148"/>
      <c r="AD3997" s="148"/>
      <c r="AE3997" s="148"/>
      <c r="AF3997" s="148"/>
      <c r="AG3997" s="148"/>
      <c r="AH3997" s="148"/>
      <c r="AI3997" s="149"/>
      <c r="AJ3997" s="147">
        <f>SUM($AJ$3996:$AJ$3996)</f>
        <v>75000</v>
      </c>
      <c r="AK3997" s="148"/>
      <c r="AL3997" s="148"/>
      <c r="AM3997" s="148"/>
      <c r="AN3997" s="148"/>
      <c r="AO3997" s="148"/>
      <c r="AP3997" s="148"/>
      <c r="AQ3997" s="148"/>
      <c r="AR3997" s="149"/>
      <c r="AS3997" s="150"/>
      <c r="AT3997" s="151"/>
      <c r="AU3997" s="151"/>
      <c r="AV3997" s="151"/>
      <c r="AW3997" s="151"/>
      <c r="AX3997" s="152"/>
      <c r="AY3997" s="2"/>
      <c r="AZ3997" s="2"/>
      <c r="BA3997" s="2"/>
      <c r="BB3997" s="2"/>
      <c r="BC3997" s="2"/>
      <c r="BD3997" s="2"/>
      <c r="BE3997" s="2"/>
      <c r="BF3997" s="2"/>
      <c r="BG3997" s="2"/>
      <c r="BH3997" s="2"/>
      <c r="BI3997" s="2"/>
      <c r="BJ3997" s="2"/>
      <c r="BK3997" s="2"/>
      <c r="BL3997" s="2"/>
      <c r="BM3997" s="2"/>
      <c r="BN3997" s="2"/>
      <c r="BO3997" s="2"/>
      <c r="BP3997" s="2"/>
      <c r="BQ3997" s="2"/>
      <c r="BR3997" s="2"/>
      <c r="BS3997" s="2"/>
      <c r="BT3997" s="2"/>
      <c r="BU3997" s="2"/>
      <c r="BV3997" s="2"/>
      <c r="BW3997" s="2"/>
      <c r="BX3997" s="2"/>
      <c r="BY3997" s="2"/>
      <c r="BZ3997" s="2"/>
      <c r="CA3997" s="2"/>
      <c r="CB3997" s="2"/>
      <c r="CC3997" s="2"/>
      <c r="CD3997" s="2"/>
      <c r="CE3997" s="2"/>
      <c r="CF3997" s="2"/>
      <c r="CG3997" s="2"/>
      <c r="CH3997" s="2"/>
      <c r="CI3997" s="2"/>
      <c r="CJ3997" s="2"/>
      <c r="CK3997" s="2"/>
      <c r="CL3997" s="2"/>
      <c r="CM3997" s="2"/>
      <c r="CN3997" s="2"/>
      <c r="CO3997" s="2"/>
      <c r="CP3997" s="2"/>
      <c r="CQ3997" s="2"/>
      <c r="CR3997" s="2"/>
      <c r="CS3997" s="2"/>
      <c r="CT3997" s="2"/>
      <c r="CU3997" s="2"/>
      <c r="CV3997" s="2"/>
      <c r="CW3997" s="2"/>
      <c r="CX3997" s="2"/>
      <c r="CY3997" s="2"/>
      <c r="CZ3997" s="2"/>
      <c r="DA3997" s="2"/>
      <c r="DB3997" s="2"/>
      <c r="DC3997" s="2"/>
      <c r="DD3997" s="2"/>
      <c r="DE3997" s="2"/>
      <c r="DF3997" s="2"/>
      <c r="DG3997" s="2"/>
      <c r="DH3997" s="2"/>
      <c r="DI3997" s="2"/>
      <c r="DJ3997" s="2"/>
      <c r="DK3997" s="2"/>
      <c r="DL3997" s="2"/>
      <c r="DM3997" s="2"/>
      <c r="DN3997" s="2"/>
      <c r="DO3997" s="2"/>
      <c r="DP3997" s="2"/>
      <c r="DQ3997" s="2"/>
      <c r="DR3997" s="2"/>
      <c r="DS3997" s="2"/>
      <c r="DT3997" s="2"/>
      <c r="DU3997" s="2"/>
      <c r="DV3997" s="2"/>
      <c r="DW3997" s="2"/>
      <c r="DX3997" s="2"/>
      <c r="DY3997" s="2"/>
      <c r="DZ3997" s="2"/>
      <c r="EA3997" s="2"/>
      <c r="EB3997" s="2"/>
      <c r="EC3997" s="2"/>
      <c r="ED3997" s="2"/>
      <c r="EE3997" s="2"/>
      <c r="EF3997" s="2"/>
      <c r="EG3997" s="2"/>
      <c r="EH3997" s="2"/>
      <c r="EI3997" s="2"/>
      <c r="EJ3997" s="2"/>
      <c r="EK3997" s="2"/>
      <c r="EL3997" s="2"/>
      <c r="EM3997" s="2"/>
      <c r="EN3997" s="2"/>
      <c r="EO3997" s="2"/>
      <c r="EP3997" s="2"/>
      <c r="EQ3997" s="2"/>
      <c r="ER3997" s="2"/>
      <c r="ES3997" s="2"/>
      <c r="ET3997" s="2"/>
      <c r="EU3997" s="2"/>
      <c r="EV3997" s="2"/>
      <c r="EW3997" s="2"/>
      <c r="EX3997" s="2"/>
      <c r="EY3997" s="2"/>
      <c r="EZ3997" s="2"/>
      <c r="FA3997" s="2"/>
      <c r="FB3997" s="2"/>
      <c r="FC3997" s="2"/>
      <c r="FD3997" s="2"/>
      <c r="FE3997" s="2"/>
      <c r="FF3997" s="2"/>
      <c r="FG3997" s="2"/>
      <c r="FH3997" s="2"/>
      <c r="FI3997" s="2"/>
      <c r="FJ3997" s="2"/>
      <c r="FK3997" s="2"/>
      <c r="FL3997" s="2"/>
      <c r="FM3997" s="2"/>
      <c r="FN3997" s="2"/>
      <c r="FO3997" s="2"/>
      <c r="FP3997" s="2"/>
      <c r="FQ3997" s="2"/>
      <c r="FR3997" s="2"/>
      <c r="FS3997" s="2"/>
      <c r="FT3997" s="2"/>
      <c r="FU3997" s="2"/>
      <c r="FV3997" s="2"/>
      <c r="FW3997" s="2"/>
      <c r="FX3997" s="2"/>
      <c r="FY3997" s="2"/>
      <c r="FZ3997" s="2"/>
      <c r="GA3997" s="2"/>
      <c r="GB3997" s="2"/>
      <c r="GC3997" s="2"/>
      <c r="GD3997" s="2"/>
      <c r="GE3997" s="2"/>
      <c r="GF3997" s="2"/>
      <c r="GG3997" s="2"/>
      <c r="GH3997" s="2"/>
      <c r="GI3997" s="2"/>
      <c r="GJ3997" s="2"/>
      <c r="GK3997" s="2"/>
      <c r="GL3997" s="2"/>
      <c r="GM3997" s="2"/>
      <c r="GN3997" s="2"/>
      <c r="GO3997" s="2"/>
      <c r="GP3997" s="2"/>
      <c r="GQ3997" s="2"/>
      <c r="GR3997" s="2"/>
      <c r="GS3997" s="2"/>
      <c r="GT3997" s="2"/>
      <c r="GU3997" s="2"/>
      <c r="GV3997" s="2"/>
      <c r="GW3997" s="2"/>
      <c r="GX3997" s="2"/>
      <c r="GY3997" s="2"/>
      <c r="GZ3997" s="2"/>
      <c r="HA3997" s="2"/>
      <c r="HB3997" s="2"/>
      <c r="HC3997" s="2"/>
      <c r="HD3997" s="2"/>
      <c r="HE3997" s="2"/>
      <c r="HF3997" s="2"/>
      <c r="HG3997" s="2"/>
      <c r="HH3997" s="2"/>
      <c r="HI3997" s="2"/>
      <c r="HJ3997" s="2"/>
      <c r="HK3997" s="2"/>
      <c r="HL3997" s="2"/>
      <c r="HM3997" s="2"/>
      <c r="HN3997" s="2"/>
      <c r="HO3997" s="2"/>
      <c r="HP3997" s="2"/>
      <c r="HQ3997" s="2"/>
      <c r="HR3997" s="2"/>
      <c r="HS3997" s="2"/>
      <c r="HT3997" s="2"/>
      <c r="HU3997" s="2"/>
      <c r="HV3997" s="2"/>
      <c r="HW3997" s="2"/>
      <c r="HX3997" s="2"/>
      <c r="HY3997" s="2"/>
      <c r="HZ3997" s="2"/>
      <c r="IA3997" s="2"/>
      <c r="IB3997" s="2"/>
      <c r="IC3997" s="2"/>
      <c r="ID3997" s="2"/>
      <c r="IE3997" s="2"/>
      <c r="IF3997" s="2"/>
      <c r="IG3997" s="2"/>
      <c r="IH3997" s="2"/>
      <c r="II3997" s="2"/>
      <c r="IJ3997" s="2"/>
      <c r="IK3997" s="2"/>
      <c r="IL3997" s="2"/>
      <c r="IM3997" s="2"/>
      <c r="IN3997" s="2"/>
      <c r="IO3997" s="2"/>
      <c r="IP3997" s="2"/>
      <c r="IQ3997" s="2"/>
    </row>
    <row r="3999" spans="1:251" ht="19.2">
      <c r="A3999" s="1" t="s">
        <v>0</v>
      </c>
      <c r="AW3999" s="3"/>
      <c r="AX3999" s="4"/>
      <c r="AY3999" s="3"/>
    </row>
    <row r="4001" spans="1:113" ht="18">
      <c r="B4001" s="153" t="s">
        <v>8</v>
      </c>
      <c r="C4001" s="154"/>
      <c r="D4001" s="154"/>
      <c r="E4001" s="154"/>
      <c r="F4001" s="154"/>
      <c r="G4001" s="154"/>
      <c r="H4001" s="154"/>
      <c r="I4001" s="154"/>
      <c r="J4001" s="154"/>
      <c r="K4001" s="154"/>
      <c r="L4001" s="154"/>
      <c r="M4001" s="154"/>
      <c r="N4001" s="154"/>
      <c r="O4001" s="154"/>
      <c r="P4001" s="154"/>
      <c r="Q4001" s="154"/>
      <c r="R4001" s="154"/>
      <c r="S4001" s="154"/>
      <c r="T4001" s="154"/>
      <c r="U4001" s="154"/>
      <c r="V4001" s="154"/>
      <c r="W4001" s="154"/>
      <c r="X4001" s="154"/>
      <c r="Y4001" s="154"/>
      <c r="Z4001" s="154"/>
      <c r="AA4001" s="154"/>
      <c r="AB4001" s="154"/>
      <c r="AC4001" s="154"/>
      <c r="AD4001" s="154"/>
      <c r="AE4001" s="154"/>
      <c r="AF4001" s="154"/>
      <c r="AG4001" s="154"/>
      <c r="AH4001" s="154"/>
      <c r="AI4001" s="154"/>
      <c r="AJ4001" s="154"/>
      <c r="AK4001" s="154"/>
      <c r="AL4001" s="154"/>
      <c r="AM4001" s="154"/>
      <c r="AN4001" s="154"/>
      <c r="AO4001" s="154"/>
      <c r="AP4001" s="154"/>
      <c r="AQ4001" s="154"/>
      <c r="AR4001" s="154"/>
      <c r="AS4001" s="154"/>
      <c r="AT4001" s="154"/>
      <c r="AU4001" s="154"/>
      <c r="AV4001" s="154"/>
      <c r="AW4001" s="154"/>
      <c r="AX4001" s="154"/>
    </row>
    <row r="4002" spans="1:113">
      <c r="Z4002" s="5"/>
      <c r="AD4002" s="5"/>
      <c r="AE4002" s="5"/>
      <c r="AF4002" s="5"/>
      <c r="AG4002" s="5"/>
      <c r="AH4002" s="5"/>
      <c r="AI4002" s="5"/>
      <c r="AO4002" s="5"/>
    </row>
    <row r="4003" spans="1:113" ht="13.8" thickBot="1">
      <c r="Z4003" s="5"/>
      <c r="AD4003" s="5"/>
      <c r="AE4003" s="5"/>
      <c r="AF4003" s="5"/>
      <c r="AG4003" s="5"/>
      <c r="AH4003" s="5"/>
      <c r="AI4003" s="5"/>
      <c r="AO4003" s="5"/>
      <c r="DI4003" s="6"/>
    </row>
    <row r="4004" spans="1:113" ht="24.75" customHeight="1" thickBot="1">
      <c r="B4004" s="155" t="s">
        <v>1</v>
      </c>
      <c r="C4004" s="156"/>
      <c r="D4004" s="156"/>
      <c r="E4004" s="156"/>
      <c r="F4004" s="156"/>
      <c r="G4004" s="156"/>
      <c r="H4004" s="157" t="s">
        <v>450</v>
      </c>
      <c r="I4004" s="158"/>
      <c r="J4004" s="158"/>
      <c r="K4004" s="158"/>
      <c r="L4004" s="158"/>
      <c r="M4004" s="158"/>
      <c r="N4004" s="158"/>
      <c r="O4004" s="158"/>
      <c r="P4004" s="158"/>
      <c r="Q4004" s="158"/>
      <c r="R4004" s="158"/>
      <c r="S4004" s="158"/>
      <c r="T4004" s="158"/>
      <c r="U4004" s="158"/>
      <c r="V4004" s="158"/>
      <c r="W4004" s="158"/>
      <c r="X4004" s="158"/>
      <c r="Y4004" s="158"/>
      <c r="Z4004" s="158"/>
      <c r="AA4004" s="158"/>
      <c r="AB4004" s="158"/>
      <c r="AC4004" s="158"/>
      <c r="AD4004" s="158"/>
      <c r="AE4004" s="158"/>
      <c r="AF4004" s="158"/>
      <c r="AG4004" s="158"/>
      <c r="AH4004" s="158"/>
      <c r="AI4004" s="158"/>
      <c r="AJ4004" s="158"/>
      <c r="AK4004" s="158"/>
      <c r="AL4004" s="158"/>
      <c r="AM4004" s="158"/>
      <c r="AN4004" s="158"/>
      <c r="AO4004" s="158"/>
      <c r="AP4004" s="158"/>
      <c r="AQ4004" s="158"/>
      <c r="AR4004" s="158"/>
      <c r="AS4004" s="158"/>
      <c r="AT4004" s="158"/>
      <c r="AU4004" s="158"/>
      <c r="AV4004" s="158"/>
      <c r="AW4004" s="158"/>
      <c r="AX4004" s="159"/>
      <c r="DI4004" s="6"/>
    </row>
    <row r="4005" spans="1:113" ht="14.4">
      <c r="B4005" s="7"/>
      <c r="C4005" s="7"/>
      <c r="D4005" s="7"/>
      <c r="E4005" s="7"/>
      <c r="F4005" s="7"/>
      <c r="G4005" s="7"/>
      <c r="H4005" s="8"/>
      <c r="I4005" s="8"/>
      <c r="J4005" s="8"/>
      <c r="K4005" s="8"/>
      <c r="L4005" s="9"/>
      <c r="M4005" s="9"/>
      <c r="N4005" s="9"/>
      <c r="O4005" s="9"/>
      <c r="P4005" s="8"/>
      <c r="Q4005" s="8"/>
      <c r="R4005" s="8"/>
      <c r="S4005" s="8"/>
      <c r="T4005" s="8"/>
      <c r="U4005" s="8"/>
      <c r="V4005" s="10"/>
      <c r="W4005" s="10"/>
      <c r="X4005" s="10"/>
      <c r="Y4005" s="10"/>
      <c r="Z4005" s="10"/>
      <c r="AA4005" s="10"/>
      <c r="AB4005" s="10"/>
      <c r="AC4005" s="10"/>
      <c r="AD4005" s="10"/>
      <c r="AE4005" s="10"/>
      <c r="AF4005" s="10"/>
      <c r="AG4005" s="10"/>
      <c r="AH4005" s="10"/>
      <c r="AI4005" s="10"/>
      <c r="AJ4005" s="10"/>
      <c r="AK4005" s="10"/>
      <c r="AL4005" s="10"/>
      <c r="AM4005" s="10"/>
      <c r="AN4005" s="10"/>
      <c r="AO4005" s="10"/>
      <c r="AP4005" s="10"/>
      <c r="AQ4005" s="10"/>
      <c r="AR4005" s="10"/>
      <c r="AS4005" s="10"/>
      <c r="AT4005" s="10"/>
      <c r="AU4005" s="10"/>
      <c r="AV4005" s="10"/>
      <c r="AW4005" s="10"/>
      <c r="AX4005" s="10"/>
      <c r="DI4005" s="6"/>
    </row>
    <row r="4006" spans="1:113" ht="15" thickBot="1">
      <c r="A4006" s="11"/>
      <c r="B4006" s="10" t="s">
        <v>2</v>
      </c>
      <c r="C4006" s="8"/>
      <c r="D4006" s="8"/>
      <c r="E4006" s="8"/>
      <c r="F4006" s="8"/>
      <c r="G4006" s="8"/>
      <c r="H4006" s="8"/>
      <c r="I4006" s="8"/>
      <c r="J4006" s="8"/>
      <c r="K4006" s="8"/>
      <c r="L4006" s="9"/>
      <c r="M4006" s="9"/>
      <c r="N4006" s="9"/>
      <c r="O4006" s="9"/>
      <c r="P4006" s="8"/>
      <c r="Q4006" s="8"/>
      <c r="R4006" s="8"/>
      <c r="S4006" s="8"/>
      <c r="T4006" s="8"/>
      <c r="U4006" s="8"/>
      <c r="V4006" s="10"/>
      <c r="W4006" s="10"/>
      <c r="X4006" s="10"/>
      <c r="Y4006" s="10"/>
      <c r="Z4006" s="10"/>
      <c r="AA4006" s="10"/>
      <c r="AB4006" s="10"/>
      <c r="AC4006" s="10"/>
      <c r="AD4006" s="10"/>
      <c r="AE4006" s="10"/>
      <c r="AF4006" s="10"/>
      <c r="AG4006" s="10"/>
      <c r="AH4006" s="10"/>
      <c r="AI4006" s="10"/>
      <c r="AJ4006" s="10"/>
      <c r="AK4006" s="10"/>
      <c r="AL4006" s="10"/>
      <c r="AM4006" s="10"/>
      <c r="AN4006" s="10"/>
      <c r="AO4006" s="10"/>
      <c r="AP4006" s="10"/>
      <c r="AQ4006" s="10"/>
      <c r="AR4006" s="10"/>
      <c r="AS4006" s="10"/>
      <c r="AT4006" s="10"/>
      <c r="AU4006" s="10"/>
      <c r="AV4006" s="10"/>
      <c r="AW4006" s="10"/>
      <c r="AX4006" s="10"/>
      <c r="DI4006" s="6"/>
    </row>
    <row r="4007" spans="1:113" ht="14.4">
      <c r="A4007" s="8"/>
      <c r="B4007" s="12"/>
      <c r="C4007" s="7"/>
      <c r="D4007" s="7"/>
      <c r="E4007" s="7"/>
      <c r="F4007" s="7"/>
      <c r="G4007" s="7"/>
      <c r="H4007" s="7"/>
      <c r="I4007" s="7"/>
      <c r="J4007" s="7"/>
      <c r="K4007" s="7"/>
      <c r="L4007" s="13"/>
      <c r="M4007" s="13"/>
      <c r="N4007" s="13"/>
      <c r="O4007" s="13"/>
      <c r="P4007" s="7"/>
      <c r="Q4007" s="7"/>
      <c r="R4007" s="7"/>
      <c r="S4007" s="7"/>
      <c r="T4007" s="7"/>
      <c r="U4007" s="7"/>
      <c r="V4007" s="14"/>
      <c r="W4007" s="14"/>
      <c r="X4007" s="14"/>
      <c r="Y4007" s="14"/>
      <c r="Z4007" s="14"/>
      <c r="AA4007" s="14"/>
      <c r="AB4007" s="14"/>
      <c r="AC4007" s="14"/>
      <c r="AD4007" s="14"/>
      <c r="AE4007" s="14"/>
      <c r="AF4007" s="14"/>
      <c r="AG4007" s="14"/>
      <c r="AH4007" s="14"/>
      <c r="AI4007" s="14"/>
      <c r="AJ4007" s="14"/>
      <c r="AK4007" s="14"/>
      <c r="AL4007" s="14"/>
      <c r="AM4007" s="14"/>
      <c r="AN4007" s="14"/>
      <c r="AO4007" s="14"/>
      <c r="AP4007" s="14"/>
      <c r="AQ4007" s="14"/>
      <c r="AR4007" s="14"/>
      <c r="AS4007" s="14"/>
      <c r="AT4007" s="14"/>
      <c r="AU4007" s="14"/>
      <c r="AV4007" s="14"/>
      <c r="AW4007" s="14"/>
      <c r="AX4007" s="15"/>
    </row>
    <row r="4008" spans="1:113" ht="12" customHeight="1">
      <c r="A4008" s="8"/>
      <c r="B4008" s="160" t="s">
        <v>451</v>
      </c>
      <c r="C4008" s="161"/>
      <c r="D4008" s="161"/>
      <c r="E4008" s="161"/>
      <c r="F4008" s="161"/>
      <c r="G4008" s="161"/>
      <c r="H4008" s="161"/>
      <c r="I4008" s="161"/>
      <c r="J4008" s="161"/>
      <c r="K4008" s="161"/>
      <c r="L4008" s="161"/>
      <c r="M4008" s="161"/>
      <c r="N4008" s="161"/>
      <c r="O4008" s="161"/>
      <c r="P4008" s="161"/>
      <c r="Q4008" s="161"/>
      <c r="R4008" s="161"/>
      <c r="S4008" s="161"/>
      <c r="T4008" s="161"/>
      <c r="U4008" s="161"/>
      <c r="V4008" s="161"/>
      <c r="W4008" s="161"/>
      <c r="X4008" s="161"/>
      <c r="Y4008" s="161"/>
      <c r="Z4008" s="161"/>
      <c r="AA4008" s="161"/>
      <c r="AB4008" s="161"/>
      <c r="AC4008" s="161"/>
      <c r="AD4008" s="161"/>
      <c r="AE4008" s="161"/>
      <c r="AF4008" s="161"/>
      <c r="AG4008" s="161"/>
      <c r="AH4008" s="161"/>
      <c r="AI4008" s="161"/>
      <c r="AJ4008" s="161"/>
      <c r="AK4008" s="161"/>
      <c r="AL4008" s="161"/>
      <c r="AM4008" s="161"/>
      <c r="AN4008" s="161"/>
      <c r="AO4008" s="161"/>
      <c r="AP4008" s="161"/>
      <c r="AQ4008" s="161"/>
      <c r="AR4008" s="161"/>
      <c r="AS4008" s="161"/>
      <c r="AT4008" s="161"/>
      <c r="AU4008" s="161"/>
      <c r="AV4008" s="161"/>
      <c r="AW4008" s="161"/>
      <c r="AX4008" s="162"/>
    </row>
    <row r="4009" spans="1:113" ht="12" customHeight="1">
      <c r="A4009" s="8"/>
      <c r="B4009" s="160"/>
      <c r="C4009" s="161"/>
      <c r="D4009" s="161"/>
      <c r="E4009" s="161"/>
      <c r="F4009" s="161"/>
      <c r="G4009" s="161"/>
      <c r="H4009" s="161"/>
      <c r="I4009" s="161"/>
      <c r="J4009" s="161"/>
      <c r="K4009" s="161"/>
      <c r="L4009" s="161"/>
      <c r="M4009" s="161"/>
      <c r="N4009" s="161"/>
      <c r="O4009" s="161"/>
      <c r="P4009" s="161"/>
      <c r="Q4009" s="161"/>
      <c r="R4009" s="161"/>
      <c r="S4009" s="161"/>
      <c r="T4009" s="161"/>
      <c r="U4009" s="161"/>
      <c r="V4009" s="161"/>
      <c r="W4009" s="161"/>
      <c r="X4009" s="161"/>
      <c r="Y4009" s="161"/>
      <c r="Z4009" s="161"/>
      <c r="AA4009" s="161"/>
      <c r="AB4009" s="161"/>
      <c r="AC4009" s="161"/>
      <c r="AD4009" s="161"/>
      <c r="AE4009" s="161"/>
      <c r="AF4009" s="161"/>
      <c r="AG4009" s="161"/>
      <c r="AH4009" s="161"/>
      <c r="AI4009" s="161"/>
      <c r="AJ4009" s="161"/>
      <c r="AK4009" s="161"/>
      <c r="AL4009" s="161"/>
      <c r="AM4009" s="161"/>
      <c r="AN4009" s="161"/>
      <c r="AO4009" s="161"/>
      <c r="AP4009" s="161"/>
      <c r="AQ4009" s="161"/>
      <c r="AR4009" s="161"/>
      <c r="AS4009" s="161"/>
      <c r="AT4009" s="161"/>
      <c r="AU4009" s="161"/>
      <c r="AV4009" s="161"/>
      <c r="AW4009" s="161"/>
      <c r="AX4009" s="162"/>
      <c r="BC4009" s="16"/>
    </row>
    <row r="4010" spans="1:113" ht="12" customHeight="1">
      <c r="A4010" s="8"/>
      <c r="B4010" s="160"/>
      <c r="C4010" s="161"/>
      <c r="D4010" s="161"/>
      <c r="E4010" s="161"/>
      <c r="F4010" s="161"/>
      <c r="G4010" s="161"/>
      <c r="H4010" s="161"/>
      <c r="I4010" s="161"/>
      <c r="J4010" s="161"/>
      <c r="K4010" s="161"/>
      <c r="L4010" s="161"/>
      <c r="M4010" s="161"/>
      <c r="N4010" s="161"/>
      <c r="O4010" s="161"/>
      <c r="P4010" s="161"/>
      <c r="Q4010" s="161"/>
      <c r="R4010" s="161"/>
      <c r="S4010" s="161"/>
      <c r="T4010" s="161"/>
      <c r="U4010" s="161"/>
      <c r="V4010" s="161"/>
      <c r="W4010" s="161"/>
      <c r="X4010" s="161"/>
      <c r="Y4010" s="161"/>
      <c r="Z4010" s="161"/>
      <c r="AA4010" s="161"/>
      <c r="AB4010" s="161"/>
      <c r="AC4010" s="161"/>
      <c r="AD4010" s="161"/>
      <c r="AE4010" s="161"/>
      <c r="AF4010" s="161"/>
      <c r="AG4010" s="161"/>
      <c r="AH4010" s="161"/>
      <c r="AI4010" s="161"/>
      <c r="AJ4010" s="161"/>
      <c r="AK4010" s="161"/>
      <c r="AL4010" s="161"/>
      <c r="AM4010" s="161"/>
      <c r="AN4010" s="161"/>
      <c r="AO4010" s="161"/>
      <c r="AP4010" s="161"/>
      <c r="AQ4010" s="161"/>
      <c r="AR4010" s="161"/>
      <c r="AS4010" s="161"/>
      <c r="AT4010" s="161"/>
      <c r="AU4010" s="161"/>
      <c r="AV4010" s="161"/>
      <c r="AW4010" s="161"/>
      <c r="AX4010" s="162"/>
    </row>
    <row r="4011" spans="1:113" ht="12" customHeight="1">
      <c r="A4011" s="8"/>
      <c r="B4011" s="160"/>
      <c r="C4011" s="161"/>
      <c r="D4011" s="161"/>
      <c r="E4011" s="161"/>
      <c r="F4011" s="161"/>
      <c r="G4011" s="161"/>
      <c r="H4011" s="161"/>
      <c r="I4011" s="161"/>
      <c r="J4011" s="161"/>
      <c r="K4011" s="161"/>
      <c r="L4011" s="161"/>
      <c r="M4011" s="161"/>
      <c r="N4011" s="161"/>
      <c r="O4011" s="161"/>
      <c r="P4011" s="161"/>
      <c r="Q4011" s="161"/>
      <c r="R4011" s="161"/>
      <c r="S4011" s="161"/>
      <c r="T4011" s="161"/>
      <c r="U4011" s="161"/>
      <c r="V4011" s="161"/>
      <c r="W4011" s="161"/>
      <c r="X4011" s="161"/>
      <c r="Y4011" s="161"/>
      <c r="Z4011" s="161"/>
      <c r="AA4011" s="161"/>
      <c r="AB4011" s="161"/>
      <c r="AC4011" s="161"/>
      <c r="AD4011" s="161"/>
      <c r="AE4011" s="161"/>
      <c r="AF4011" s="161"/>
      <c r="AG4011" s="161"/>
      <c r="AH4011" s="161"/>
      <c r="AI4011" s="161"/>
      <c r="AJ4011" s="161"/>
      <c r="AK4011" s="161"/>
      <c r="AL4011" s="161"/>
      <c r="AM4011" s="161"/>
      <c r="AN4011" s="161"/>
      <c r="AO4011" s="161"/>
      <c r="AP4011" s="161"/>
      <c r="AQ4011" s="161"/>
      <c r="AR4011" s="161"/>
      <c r="AS4011" s="161"/>
      <c r="AT4011" s="161"/>
      <c r="AU4011" s="161"/>
      <c r="AV4011" s="161"/>
      <c r="AW4011" s="161"/>
      <c r="AX4011" s="162"/>
    </row>
    <row r="4012" spans="1:113" ht="12" customHeight="1">
      <c r="A4012" s="8"/>
      <c r="B4012" s="160"/>
      <c r="C4012" s="161"/>
      <c r="D4012" s="161"/>
      <c r="E4012" s="161"/>
      <c r="F4012" s="161"/>
      <c r="G4012" s="161"/>
      <c r="H4012" s="161"/>
      <c r="I4012" s="161"/>
      <c r="J4012" s="161"/>
      <c r="K4012" s="161"/>
      <c r="L4012" s="161"/>
      <c r="M4012" s="161"/>
      <c r="N4012" s="161"/>
      <c r="O4012" s="161"/>
      <c r="P4012" s="161"/>
      <c r="Q4012" s="161"/>
      <c r="R4012" s="161"/>
      <c r="S4012" s="161"/>
      <c r="T4012" s="161"/>
      <c r="U4012" s="161"/>
      <c r="V4012" s="161"/>
      <c r="W4012" s="161"/>
      <c r="X4012" s="161"/>
      <c r="Y4012" s="161"/>
      <c r="Z4012" s="161"/>
      <c r="AA4012" s="161"/>
      <c r="AB4012" s="161"/>
      <c r="AC4012" s="161"/>
      <c r="AD4012" s="161"/>
      <c r="AE4012" s="161"/>
      <c r="AF4012" s="161"/>
      <c r="AG4012" s="161"/>
      <c r="AH4012" s="161"/>
      <c r="AI4012" s="161"/>
      <c r="AJ4012" s="161"/>
      <c r="AK4012" s="161"/>
      <c r="AL4012" s="161"/>
      <c r="AM4012" s="161"/>
      <c r="AN4012" s="161"/>
      <c r="AO4012" s="161"/>
      <c r="AP4012" s="161"/>
      <c r="AQ4012" s="161"/>
      <c r="AR4012" s="161"/>
      <c r="AS4012" s="161"/>
      <c r="AT4012" s="161"/>
      <c r="AU4012" s="161"/>
      <c r="AV4012" s="161"/>
      <c r="AW4012" s="161"/>
      <c r="AX4012" s="162"/>
    </row>
    <row r="4013" spans="1:113" ht="15" thickBot="1">
      <c r="A4013" s="17"/>
      <c r="B4013" s="18"/>
      <c r="C4013" s="19"/>
      <c r="D4013" s="19"/>
      <c r="E4013" s="19"/>
      <c r="F4013" s="19"/>
      <c r="G4013" s="19"/>
      <c r="H4013" s="19"/>
      <c r="I4013" s="19"/>
      <c r="J4013" s="19"/>
      <c r="K4013" s="19"/>
      <c r="L4013" s="19"/>
      <c r="M4013" s="19"/>
      <c r="N4013" s="19"/>
      <c r="O4013" s="19"/>
      <c r="P4013" s="19"/>
      <c r="Q4013" s="19"/>
      <c r="R4013" s="19"/>
      <c r="S4013" s="19"/>
      <c r="T4013" s="19"/>
      <c r="U4013" s="19"/>
      <c r="V4013" s="19"/>
      <c r="W4013" s="19"/>
      <c r="X4013" s="19"/>
      <c r="Y4013" s="19"/>
      <c r="Z4013" s="19"/>
      <c r="AA4013" s="19"/>
      <c r="AB4013" s="19"/>
      <c r="AC4013" s="19"/>
      <c r="AD4013" s="19"/>
      <c r="AE4013" s="19"/>
      <c r="AF4013" s="19"/>
      <c r="AG4013" s="19"/>
      <c r="AH4013" s="19"/>
      <c r="AI4013" s="19"/>
      <c r="AJ4013" s="19"/>
      <c r="AK4013" s="19"/>
      <c r="AL4013" s="19"/>
      <c r="AM4013" s="19"/>
      <c r="AN4013" s="19"/>
      <c r="AO4013" s="19"/>
      <c r="AP4013" s="19"/>
      <c r="AQ4013" s="19"/>
      <c r="AR4013" s="19"/>
      <c r="AS4013" s="19"/>
      <c r="AT4013" s="19"/>
      <c r="AU4013" s="19"/>
      <c r="AV4013" s="19"/>
      <c r="AW4013" s="19"/>
      <c r="AX4013" s="20"/>
    </row>
    <row r="4014" spans="1:113">
      <c r="B4014" s="21"/>
    </row>
    <row r="4015" spans="1:113" ht="15" thickBot="1">
      <c r="A4015" s="11"/>
      <c r="B4015" s="10" t="s">
        <v>3</v>
      </c>
      <c r="C4015" s="8"/>
      <c r="D4015" s="8"/>
      <c r="E4015" s="8"/>
      <c r="F4015" s="8"/>
      <c r="G4015" s="8"/>
      <c r="H4015" s="8"/>
      <c r="I4015" s="8"/>
      <c r="J4015" s="8"/>
      <c r="K4015" s="8"/>
      <c r="L4015" s="9"/>
      <c r="M4015" s="9"/>
      <c r="N4015" s="9"/>
      <c r="O4015" s="9"/>
      <c r="P4015" s="8"/>
      <c r="Q4015" s="8"/>
      <c r="R4015" s="8"/>
      <c r="S4015" s="8"/>
      <c r="T4015" s="8"/>
      <c r="U4015" s="8"/>
      <c r="V4015" s="10"/>
      <c r="W4015" s="10"/>
      <c r="X4015" s="10"/>
      <c r="Y4015" s="10"/>
      <c r="Z4015" s="10"/>
      <c r="AA4015" s="10"/>
      <c r="AB4015" s="10"/>
      <c r="AC4015" s="10"/>
      <c r="AD4015" s="10"/>
      <c r="AE4015" s="10"/>
      <c r="AF4015" s="10"/>
      <c r="AG4015" s="10"/>
      <c r="AH4015" s="10"/>
      <c r="AI4015" s="10"/>
      <c r="AJ4015" s="10"/>
      <c r="AK4015" s="10"/>
      <c r="AL4015" s="10"/>
      <c r="AM4015" s="10"/>
      <c r="AN4015" s="10"/>
      <c r="AO4015" s="10"/>
      <c r="AP4015" s="10"/>
      <c r="AQ4015" s="10"/>
      <c r="AR4015" s="10"/>
      <c r="AS4015" s="10"/>
      <c r="AT4015" s="10"/>
      <c r="AU4015" s="10"/>
      <c r="AV4015" s="10"/>
      <c r="AW4015" s="10"/>
      <c r="AX4015" s="10"/>
      <c r="DI4015" s="6"/>
    </row>
    <row r="4016" spans="1:113" ht="14.4">
      <c r="A4016" s="8"/>
      <c r="B4016" s="12"/>
      <c r="C4016" s="7"/>
      <c r="D4016" s="7"/>
      <c r="E4016" s="7"/>
      <c r="F4016" s="7"/>
      <c r="G4016" s="7"/>
      <c r="H4016" s="7"/>
      <c r="I4016" s="7"/>
      <c r="J4016" s="7"/>
      <c r="K4016" s="7"/>
      <c r="L4016" s="13"/>
      <c r="M4016" s="13"/>
      <c r="N4016" s="13"/>
      <c r="O4016" s="13"/>
      <c r="P4016" s="7"/>
      <c r="Q4016" s="7"/>
      <c r="R4016" s="7"/>
      <c r="S4016" s="7"/>
      <c r="T4016" s="7"/>
      <c r="U4016" s="7"/>
      <c r="V4016" s="14"/>
      <c r="W4016" s="14"/>
      <c r="X4016" s="14"/>
      <c r="Y4016" s="14"/>
      <c r="Z4016" s="14"/>
      <c r="AA4016" s="14"/>
      <c r="AB4016" s="14"/>
      <c r="AC4016" s="14"/>
      <c r="AD4016" s="14"/>
      <c r="AE4016" s="14"/>
      <c r="AF4016" s="14"/>
      <c r="AG4016" s="14"/>
      <c r="AH4016" s="14"/>
      <c r="AI4016" s="14"/>
      <c r="AJ4016" s="14"/>
      <c r="AK4016" s="14"/>
      <c r="AL4016" s="14"/>
      <c r="AM4016" s="14"/>
      <c r="AN4016" s="14"/>
      <c r="AO4016" s="14"/>
      <c r="AP4016" s="14"/>
      <c r="AQ4016" s="14"/>
      <c r="AR4016" s="14"/>
      <c r="AS4016" s="14"/>
      <c r="AT4016" s="14"/>
      <c r="AU4016" s="14"/>
      <c r="AV4016" s="14"/>
      <c r="AW4016" s="14"/>
      <c r="AX4016" s="15"/>
    </row>
    <row r="4017" spans="1:251" ht="12" customHeight="1">
      <c r="A4017" s="8"/>
      <c r="B4017" s="160" t="s">
        <v>452</v>
      </c>
      <c r="C4017" s="161"/>
      <c r="D4017" s="161"/>
      <c r="E4017" s="161"/>
      <c r="F4017" s="161"/>
      <c r="G4017" s="161"/>
      <c r="H4017" s="161"/>
      <c r="I4017" s="161"/>
      <c r="J4017" s="161"/>
      <c r="K4017" s="161"/>
      <c r="L4017" s="161"/>
      <c r="M4017" s="161"/>
      <c r="N4017" s="161"/>
      <c r="O4017" s="161"/>
      <c r="P4017" s="161"/>
      <c r="Q4017" s="161"/>
      <c r="R4017" s="161"/>
      <c r="S4017" s="161"/>
      <c r="T4017" s="161"/>
      <c r="U4017" s="161"/>
      <c r="V4017" s="161"/>
      <c r="W4017" s="161"/>
      <c r="X4017" s="161"/>
      <c r="Y4017" s="161"/>
      <c r="Z4017" s="161"/>
      <c r="AA4017" s="161"/>
      <c r="AB4017" s="161"/>
      <c r="AC4017" s="161"/>
      <c r="AD4017" s="161"/>
      <c r="AE4017" s="161"/>
      <c r="AF4017" s="161"/>
      <c r="AG4017" s="161"/>
      <c r="AH4017" s="161"/>
      <c r="AI4017" s="161"/>
      <c r="AJ4017" s="161"/>
      <c r="AK4017" s="161"/>
      <c r="AL4017" s="161"/>
      <c r="AM4017" s="161"/>
      <c r="AN4017" s="161"/>
      <c r="AO4017" s="161"/>
      <c r="AP4017" s="161"/>
      <c r="AQ4017" s="161"/>
      <c r="AR4017" s="161"/>
      <c r="AS4017" s="161"/>
      <c r="AT4017" s="161"/>
      <c r="AU4017" s="161"/>
      <c r="AV4017" s="161"/>
      <c r="AW4017" s="161"/>
      <c r="AX4017" s="162"/>
    </row>
    <row r="4018" spans="1:251" ht="12" customHeight="1">
      <c r="A4018" s="8"/>
      <c r="B4018" s="160"/>
      <c r="C4018" s="161"/>
      <c r="D4018" s="161"/>
      <c r="E4018" s="161"/>
      <c r="F4018" s="161"/>
      <c r="G4018" s="161"/>
      <c r="H4018" s="161"/>
      <c r="I4018" s="161"/>
      <c r="J4018" s="161"/>
      <c r="K4018" s="161"/>
      <c r="L4018" s="161"/>
      <c r="M4018" s="161"/>
      <c r="N4018" s="161"/>
      <c r="O4018" s="161"/>
      <c r="P4018" s="161"/>
      <c r="Q4018" s="161"/>
      <c r="R4018" s="161"/>
      <c r="S4018" s="161"/>
      <c r="T4018" s="161"/>
      <c r="U4018" s="161"/>
      <c r="V4018" s="161"/>
      <c r="W4018" s="161"/>
      <c r="X4018" s="161"/>
      <c r="Y4018" s="161"/>
      <c r="Z4018" s="161"/>
      <c r="AA4018" s="161"/>
      <c r="AB4018" s="161"/>
      <c r="AC4018" s="161"/>
      <c r="AD4018" s="161"/>
      <c r="AE4018" s="161"/>
      <c r="AF4018" s="161"/>
      <c r="AG4018" s="161"/>
      <c r="AH4018" s="161"/>
      <c r="AI4018" s="161"/>
      <c r="AJ4018" s="161"/>
      <c r="AK4018" s="161"/>
      <c r="AL4018" s="161"/>
      <c r="AM4018" s="161"/>
      <c r="AN4018" s="161"/>
      <c r="AO4018" s="161"/>
      <c r="AP4018" s="161"/>
      <c r="AQ4018" s="161"/>
      <c r="AR4018" s="161"/>
      <c r="AS4018" s="161"/>
      <c r="AT4018" s="161"/>
      <c r="AU4018" s="161"/>
      <c r="AV4018" s="161"/>
      <c r="AW4018" s="161"/>
      <c r="AX4018" s="162"/>
      <c r="BC4018" s="16"/>
    </row>
    <row r="4019" spans="1:251" ht="12" customHeight="1">
      <c r="A4019" s="8"/>
      <c r="B4019" s="160"/>
      <c r="C4019" s="161"/>
      <c r="D4019" s="161"/>
      <c r="E4019" s="161"/>
      <c r="F4019" s="161"/>
      <c r="G4019" s="161"/>
      <c r="H4019" s="161"/>
      <c r="I4019" s="161"/>
      <c r="J4019" s="161"/>
      <c r="K4019" s="161"/>
      <c r="L4019" s="161"/>
      <c r="M4019" s="161"/>
      <c r="N4019" s="161"/>
      <c r="O4019" s="161"/>
      <c r="P4019" s="161"/>
      <c r="Q4019" s="161"/>
      <c r="R4019" s="161"/>
      <c r="S4019" s="161"/>
      <c r="T4019" s="161"/>
      <c r="U4019" s="161"/>
      <c r="V4019" s="161"/>
      <c r="W4019" s="161"/>
      <c r="X4019" s="161"/>
      <c r="Y4019" s="161"/>
      <c r="Z4019" s="161"/>
      <c r="AA4019" s="161"/>
      <c r="AB4019" s="161"/>
      <c r="AC4019" s="161"/>
      <c r="AD4019" s="161"/>
      <c r="AE4019" s="161"/>
      <c r="AF4019" s="161"/>
      <c r="AG4019" s="161"/>
      <c r="AH4019" s="161"/>
      <c r="AI4019" s="161"/>
      <c r="AJ4019" s="161"/>
      <c r="AK4019" s="161"/>
      <c r="AL4019" s="161"/>
      <c r="AM4019" s="161"/>
      <c r="AN4019" s="161"/>
      <c r="AO4019" s="161"/>
      <c r="AP4019" s="161"/>
      <c r="AQ4019" s="161"/>
      <c r="AR4019" s="161"/>
      <c r="AS4019" s="161"/>
      <c r="AT4019" s="161"/>
      <c r="AU4019" s="161"/>
      <c r="AV4019" s="161"/>
      <c r="AW4019" s="161"/>
      <c r="AX4019" s="162"/>
    </row>
    <row r="4020" spans="1:251" ht="12" customHeight="1">
      <c r="A4020" s="8"/>
      <c r="B4020" s="160"/>
      <c r="C4020" s="161"/>
      <c r="D4020" s="161"/>
      <c r="E4020" s="161"/>
      <c r="F4020" s="161"/>
      <c r="G4020" s="161"/>
      <c r="H4020" s="161"/>
      <c r="I4020" s="161"/>
      <c r="J4020" s="161"/>
      <c r="K4020" s="161"/>
      <c r="L4020" s="161"/>
      <c r="M4020" s="161"/>
      <c r="N4020" s="161"/>
      <c r="O4020" s="161"/>
      <c r="P4020" s="161"/>
      <c r="Q4020" s="161"/>
      <c r="R4020" s="161"/>
      <c r="S4020" s="161"/>
      <c r="T4020" s="161"/>
      <c r="U4020" s="161"/>
      <c r="V4020" s="161"/>
      <c r="W4020" s="161"/>
      <c r="X4020" s="161"/>
      <c r="Y4020" s="161"/>
      <c r="Z4020" s="161"/>
      <c r="AA4020" s="161"/>
      <c r="AB4020" s="161"/>
      <c r="AC4020" s="161"/>
      <c r="AD4020" s="161"/>
      <c r="AE4020" s="161"/>
      <c r="AF4020" s="161"/>
      <c r="AG4020" s="161"/>
      <c r="AH4020" s="161"/>
      <c r="AI4020" s="161"/>
      <c r="AJ4020" s="161"/>
      <c r="AK4020" s="161"/>
      <c r="AL4020" s="161"/>
      <c r="AM4020" s="161"/>
      <c r="AN4020" s="161"/>
      <c r="AO4020" s="161"/>
      <c r="AP4020" s="161"/>
      <c r="AQ4020" s="161"/>
      <c r="AR4020" s="161"/>
      <c r="AS4020" s="161"/>
      <c r="AT4020" s="161"/>
      <c r="AU4020" s="161"/>
      <c r="AV4020" s="161"/>
      <c r="AW4020" s="161"/>
      <c r="AX4020" s="162"/>
    </row>
    <row r="4021" spans="1:251" ht="12" customHeight="1">
      <c r="A4021" s="8"/>
      <c r="B4021" s="160"/>
      <c r="C4021" s="161"/>
      <c r="D4021" s="161"/>
      <c r="E4021" s="161"/>
      <c r="F4021" s="161"/>
      <c r="G4021" s="161"/>
      <c r="H4021" s="161"/>
      <c r="I4021" s="161"/>
      <c r="J4021" s="161"/>
      <c r="K4021" s="161"/>
      <c r="L4021" s="161"/>
      <c r="M4021" s="161"/>
      <c r="N4021" s="161"/>
      <c r="O4021" s="161"/>
      <c r="P4021" s="161"/>
      <c r="Q4021" s="161"/>
      <c r="R4021" s="161"/>
      <c r="S4021" s="161"/>
      <c r="T4021" s="161"/>
      <c r="U4021" s="161"/>
      <c r="V4021" s="161"/>
      <c r="W4021" s="161"/>
      <c r="X4021" s="161"/>
      <c r="Y4021" s="161"/>
      <c r="Z4021" s="161"/>
      <c r="AA4021" s="161"/>
      <c r="AB4021" s="161"/>
      <c r="AC4021" s="161"/>
      <c r="AD4021" s="161"/>
      <c r="AE4021" s="161"/>
      <c r="AF4021" s="161"/>
      <c r="AG4021" s="161"/>
      <c r="AH4021" s="161"/>
      <c r="AI4021" s="161"/>
      <c r="AJ4021" s="161"/>
      <c r="AK4021" s="161"/>
      <c r="AL4021" s="161"/>
      <c r="AM4021" s="161"/>
      <c r="AN4021" s="161"/>
      <c r="AO4021" s="161"/>
      <c r="AP4021" s="161"/>
      <c r="AQ4021" s="161"/>
      <c r="AR4021" s="161"/>
      <c r="AS4021" s="161"/>
      <c r="AT4021" s="161"/>
      <c r="AU4021" s="161"/>
      <c r="AV4021" s="161"/>
      <c r="AW4021" s="161"/>
      <c r="AX4021" s="162"/>
    </row>
    <row r="4022" spans="1:251" ht="15" thickBot="1">
      <c r="A4022" s="17"/>
      <c r="B4022" s="18"/>
      <c r="C4022" s="19"/>
      <c r="D4022" s="19"/>
      <c r="E4022" s="19"/>
      <c r="F4022" s="19"/>
      <c r="G4022" s="19"/>
      <c r="H4022" s="19"/>
      <c r="I4022" s="19"/>
      <c r="J4022" s="19"/>
      <c r="K4022" s="19"/>
      <c r="L4022" s="19"/>
      <c r="M4022" s="19"/>
      <c r="N4022" s="19"/>
      <c r="O4022" s="19"/>
      <c r="P4022" s="19"/>
      <c r="Q4022" s="19"/>
      <c r="R4022" s="19"/>
      <c r="S4022" s="19"/>
      <c r="T4022" s="19"/>
      <c r="U4022" s="19"/>
      <c r="V4022" s="19"/>
      <c r="W4022" s="19"/>
      <c r="X4022" s="19"/>
      <c r="Y4022" s="19"/>
      <c r="Z4022" s="19"/>
      <c r="AA4022" s="19"/>
      <c r="AB4022" s="19"/>
      <c r="AC4022" s="19"/>
      <c r="AD4022" s="19"/>
      <c r="AE4022" s="19"/>
      <c r="AF4022" s="19"/>
      <c r="AG4022" s="19"/>
      <c r="AH4022" s="19"/>
      <c r="AI4022" s="19"/>
      <c r="AJ4022" s="19"/>
      <c r="AK4022" s="19"/>
      <c r="AL4022" s="19"/>
      <c r="AM4022" s="19"/>
      <c r="AN4022" s="19"/>
      <c r="AO4022" s="19"/>
      <c r="AP4022" s="19"/>
      <c r="AQ4022" s="19"/>
      <c r="AR4022" s="19"/>
      <c r="AS4022" s="19"/>
      <c r="AT4022" s="19"/>
      <c r="AU4022" s="19"/>
      <c r="AV4022" s="19"/>
      <c r="AW4022" s="19"/>
      <c r="AX4022" s="20"/>
    </row>
    <row r="4023" spans="1:251">
      <c r="B4023" s="21"/>
    </row>
    <row r="4024" spans="1:251" ht="14.4">
      <c r="B4024" s="10" t="s">
        <v>4</v>
      </c>
      <c r="C4024" s="8"/>
      <c r="D4024" s="8"/>
      <c r="E4024" s="8"/>
      <c r="F4024" s="8"/>
      <c r="G4024" s="8"/>
      <c r="H4024" s="8"/>
      <c r="I4024" s="8"/>
      <c r="J4024" s="8"/>
      <c r="K4024" s="8"/>
      <c r="L4024" s="9"/>
      <c r="M4024" s="9"/>
      <c r="N4024" s="9"/>
      <c r="O4024" s="9"/>
      <c r="P4024" s="8"/>
      <c r="Q4024" s="8"/>
      <c r="R4024" s="8"/>
      <c r="S4024" s="8"/>
      <c r="T4024" s="8"/>
      <c r="U4024" s="8"/>
      <c r="V4024" s="10"/>
      <c r="W4024" s="10"/>
      <c r="X4024" s="10"/>
      <c r="Y4024" s="10"/>
      <c r="Z4024" s="10"/>
      <c r="AA4024" s="10"/>
      <c r="AB4024" s="10"/>
      <c r="AC4024" s="10"/>
      <c r="AD4024" s="10"/>
      <c r="AE4024" s="10"/>
      <c r="AF4024" s="10"/>
      <c r="AG4024" s="10"/>
      <c r="AH4024" s="10"/>
      <c r="AI4024" s="10"/>
      <c r="AJ4024" s="10"/>
      <c r="AK4024" s="10"/>
      <c r="AL4024" s="10"/>
      <c r="AM4024" s="10"/>
      <c r="AN4024" s="10"/>
      <c r="AO4024" s="10"/>
      <c r="AP4024" s="10"/>
      <c r="AQ4024" s="10"/>
      <c r="AR4024" s="10"/>
      <c r="AS4024" s="10"/>
      <c r="AT4024" s="10"/>
      <c r="AU4024" s="10"/>
      <c r="AV4024" s="10"/>
      <c r="AW4024" s="10"/>
      <c r="AX4024" s="10"/>
    </row>
    <row r="4025" spans="1:251" ht="15" thickBot="1">
      <c r="B4025" s="8"/>
      <c r="C4025" s="8"/>
      <c r="D4025" s="8"/>
      <c r="E4025" s="8"/>
      <c r="F4025" s="8"/>
      <c r="G4025" s="8"/>
      <c r="H4025" s="8"/>
      <c r="I4025" s="8"/>
      <c r="J4025" s="8"/>
      <c r="K4025" s="8"/>
      <c r="L4025" s="9"/>
      <c r="M4025" s="9"/>
      <c r="N4025" s="9"/>
      <c r="O4025" s="9"/>
      <c r="P4025" s="8"/>
      <c r="Q4025" s="8"/>
      <c r="R4025" s="8"/>
      <c r="S4025" s="8"/>
      <c r="T4025" s="8"/>
      <c r="U4025" s="8"/>
      <c r="V4025" s="10"/>
      <c r="W4025" s="10"/>
      <c r="X4025" s="10"/>
      <c r="Y4025" s="10"/>
      <c r="Z4025" s="10"/>
      <c r="AA4025" s="10"/>
      <c r="AB4025" s="10"/>
      <c r="AC4025" s="10"/>
      <c r="AD4025" s="10"/>
      <c r="AE4025" s="10"/>
      <c r="AF4025" s="10"/>
      <c r="AG4025" s="10"/>
      <c r="AH4025" s="10"/>
      <c r="AI4025" s="10"/>
      <c r="AJ4025" s="10"/>
      <c r="AK4025" s="10"/>
      <c r="AL4025" s="10"/>
      <c r="AM4025" s="10"/>
      <c r="AN4025" s="10"/>
      <c r="AO4025" s="10"/>
      <c r="AP4025" s="10"/>
      <c r="AQ4025" s="10"/>
      <c r="AR4025" s="10"/>
      <c r="AS4025" s="10"/>
      <c r="AT4025" s="10"/>
      <c r="AU4025" s="10"/>
      <c r="AV4025" s="10"/>
      <c r="AW4025" s="10"/>
      <c r="AX4025" s="22" t="s">
        <v>5</v>
      </c>
    </row>
    <row r="4026" spans="1:251" s="16" customFormat="1" ht="13.5" customHeight="1">
      <c r="A4026" s="8"/>
      <c r="B4026" s="163" t="s">
        <v>6</v>
      </c>
      <c r="C4026" s="164"/>
      <c r="D4026" s="164"/>
      <c r="E4026" s="164"/>
      <c r="F4026" s="164"/>
      <c r="G4026" s="164"/>
      <c r="H4026" s="164"/>
      <c r="I4026" s="164"/>
      <c r="J4026" s="164"/>
      <c r="K4026" s="164"/>
      <c r="L4026" s="164"/>
      <c r="M4026" s="164"/>
      <c r="N4026" s="164"/>
      <c r="O4026" s="164"/>
      <c r="P4026" s="164"/>
      <c r="Q4026" s="164"/>
      <c r="R4026" s="164"/>
      <c r="S4026" s="164"/>
      <c r="T4026" s="164"/>
      <c r="U4026" s="164"/>
      <c r="V4026" s="164"/>
      <c r="W4026" s="164"/>
      <c r="X4026" s="164"/>
      <c r="Y4026" s="164"/>
      <c r="Z4026" s="165"/>
      <c r="AA4026" s="169" t="s">
        <v>9</v>
      </c>
      <c r="AB4026" s="164"/>
      <c r="AC4026" s="164"/>
      <c r="AD4026" s="164"/>
      <c r="AE4026" s="164"/>
      <c r="AF4026" s="164"/>
      <c r="AG4026" s="164"/>
      <c r="AH4026" s="164"/>
      <c r="AI4026" s="165"/>
      <c r="AJ4026" s="169" t="s">
        <v>10</v>
      </c>
      <c r="AK4026" s="164"/>
      <c r="AL4026" s="164"/>
      <c r="AM4026" s="164"/>
      <c r="AN4026" s="164"/>
      <c r="AO4026" s="164"/>
      <c r="AP4026" s="164"/>
      <c r="AQ4026" s="164"/>
      <c r="AR4026" s="165"/>
      <c r="AS4026" s="169" t="s">
        <v>7</v>
      </c>
      <c r="AT4026" s="164"/>
      <c r="AU4026" s="164"/>
      <c r="AV4026" s="164"/>
      <c r="AW4026" s="164"/>
      <c r="AX4026" s="171"/>
      <c r="AY4026" s="2"/>
      <c r="AZ4026" s="2"/>
      <c r="BA4026" s="2"/>
      <c r="BB4026" s="2"/>
      <c r="BC4026" s="2"/>
      <c r="BD4026" s="2"/>
      <c r="BE4026" s="2"/>
      <c r="BF4026" s="2"/>
      <c r="BG4026" s="2"/>
      <c r="BH4026" s="2"/>
      <c r="BI4026" s="2"/>
      <c r="BJ4026" s="2"/>
      <c r="BK4026" s="2"/>
      <c r="BL4026" s="2"/>
      <c r="BM4026" s="2"/>
      <c r="BN4026" s="2"/>
      <c r="BO4026" s="2"/>
      <c r="BP4026" s="2"/>
      <c r="BQ4026" s="2"/>
      <c r="BR4026" s="2"/>
      <c r="BS4026" s="2"/>
      <c r="BT4026" s="2"/>
      <c r="BU4026" s="2"/>
      <c r="BV4026" s="2"/>
      <c r="BW4026" s="2"/>
      <c r="BX4026" s="2"/>
      <c r="BY4026" s="2"/>
      <c r="BZ4026" s="2"/>
      <c r="CA4026" s="2"/>
      <c r="CB4026" s="2"/>
      <c r="CC4026" s="2"/>
      <c r="CD4026" s="2"/>
      <c r="CE4026" s="2"/>
      <c r="CF4026" s="2"/>
      <c r="CG4026" s="2"/>
      <c r="CH4026" s="2"/>
      <c r="CI4026" s="2"/>
      <c r="CJ4026" s="2"/>
      <c r="CK4026" s="2"/>
      <c r="CL4026" s="2"/>
      <c r="CM4026" s="2"/>
      <c r="CN4026" s="2"/>
      <c r="CO4026" s="2"/>
      <c r="CP4026" s="2"/>
      <c r="CQ4026" s="2"/>
      <c r="CR4026" s="2"/>
      <c r="CS4026" s="2"/>
      <c r="CT4026" s="2"/>
      <c r="CU4026" s="2"/>
      <c r="CV4026" s="2"/>
      <c r="CW4026" s="2"/>
      <c r="CX4026" s="2"/>
      <c r="CY4026" s="2"/>
      <c r="CZ4026" s="2"/>
      <c r="DA4026" s="2"/>
      <c r="DB4026" s="2"/>
      <c r="DC4026" s="2"/>
      <c r="DD4026" s="2"/>
      <c r="DE4026" s="2"/>
      <c r="DF4026" s="2"/>
      <c r="DG4026" s="2"/>
      <c r="DH4026" s="2"/>
      <c r="DI4026" s="2"/>
      <c r="DJ4026" s="2"/>
      <c r="DK4026" s="2"/>
      <c r="DL4026" s="2"/>
      <c r="DM4026" s="2"/>
      <c r="DN4026" s="2"/>
      <c r="DO4026" s="2"/>
      <c r="DP4026" s="2"/>
      <c r="DQ4026" s="2"/>
      <c r="DR4026" s="2"/>
      <c r="DS4026" s="2"/>
      <c r="DT4026" s="2"/>
      <c r="DU4026" s="2"/>
      <c r="DV4026" s="2"/>
      <c r="DW4026" s="2"/>
      <c r="DX4026" s="2"/>
      <c r="DY4026" s="2"/>
      <c r="DZ4026" s="2"/>
      <c r="EA4026" s="2"/>
      <c r="EB4026" s="2"/>
      <c r="EC4026" s="2"/>
      <c r="ED4026" s="2"/>
      <c r="EE4026" s="2"/>
      <c r="EF4026" s="2"/>
      <c r="EG4026" s="2"/>
      <c r="EH4026" s="2"/>
      <c r="EI4026" s="2"/>
      <c r="EJ4026" s="2"/>
      <c r="EK4026" s="2"/>
      <c r="EL4026" s="2"/>
      <c r="EM4026" s="2"/>
      <c r="EN4026" s="2"/>
      <c r="EO4026" s="2"/>
      <c r="EP4026" s="2"/>
      <c r="EQ4026" s="2"/>
      <c r="ER4026" s="2"/>
      <c r="ES4026" s="2"/>
      <c r="ET4026" s="2"/>
      <c r="EU4026" s="2"/>
      <c r="EV4026" s="2"/>
      <c r="EW4026" s="2"/>
      <c r="EX4026" s="2"/>
      <c r="EY4026" s="2"/>
      <c r="EZ4026" s="2"/>
      <c r="FA4026" s="2"/>
      <c r="FB4026" s="2"/>
      <c r="FC4026" s="2"/>
      <c r="FD4026" s="2"/>
      <c r="FE4026" s="2"/>
      <c r="FF4026" s="2"/>
      <c r="FG4026" s="2"/>
      <c r="FH4026" s="2"/>
      <c r="FI4026" s="2"/>
      <c r="FJ4026" s="2"/>
      <c r="FK4026" s="2"/>
      <c r="FL4026" s="2"/>
      <c r="FM4026" s="2"/>
      <c r="FN4026" s="2"/>
      <c r="FO4026" s="2"/>
      <c r="FP4026" s="2"/>
      <c r="FQ4026" s="2"/>
      <c r="FR4026" s="2"/>
      <c r="FS4026" s="2"/>
      <c r="FT4026" s="2"/>
      <c r="FU4026" s="2"/>
      <c r="FV4026" s="2"/>
      <c r="FW4026" s="2"/>
      <c r="FX4026" s="2"/>
      <c r="FY4026" s="2"/>
      <c r="FZ4026" s="2"/>
      <c r="GA4026" s="2"/>
      <c r="GB4026" s="2"/>
      <c r="GC4026" s="2"/>
      <c r="GD4026" s="2"/>
      <c r="GE4026" s="2"/>
      <c r="GF4026" s="2"/>
      <c r="GG4026" s="2"/>
      <c r="GH4026" s="2"/>
      <c r="GI4026" s="2"/>
      <c r="GJ4026" s="2"/>
      <c r="GK4026" s="2"/>
      <c r="GL4026" s="2"/>
      <c r="GM4026" s="2"/>
      <c r="GN4026" s="2"/>
      <c r="GO4026" s="2"/>
      <c r="GP4026" s="2"/>
      <c r="GQ4026" s="2"/>
      <c r="GR4026" s="2"/>
      <c r="GS4026" s="2"/>
      <c r="GT4026" s="2"/>
      <c r="GU4026" s="2"/>
      <c r="GV4026" s="2"/>
      <c r="GW4026" s="2"/>
      <c r="GX4026" s="2"/>
      <c r="GY4026" s="2"/>
      <c r="GZ4026" s="2"/>
      <c r="HA4026" s="2"/>
      <c r="HB4026" s="2"/>
      <c r="HC4026" s="2"/>
      <c r="HD4026" s="2"/>
      <c r="HE4026" s="2"/>
      <c r="HF4026" s="2"/>
      <c r="HG4026" s="2"/>
      <c r="HH4026" s="2"/>
      <c r="HI4026" s="2"/>
      <c r="HJ4026" s="2"/>
      <c r="HK4026" s="2"/>
      <c r="HL4026" s="2"/>
      <c r="HM4026" s="2"/>
      <c r="HN4026" s="2"/>
      <c r="HO4026" s="2"/>
      <c r="HP4026" s="2"/>
      <c r="HQ4026" s="2"/>
      <c r="HR4026" s="2"/>
      <c r="HS4026" s="2"/>
      <c r="HT4026" s="2"/>
      <c r="HU4026" s="2"/>
      <c r="HV4026" s="2"/>
      <c r="HW4026" s="2"/>
      <c r="HX4026" s="2"/>
      <c r="HY4026" s="2"/>
      <c r="HZ4026" s="2"/>
      <c r="IA4026" s="2"/>
      <c r="IB4026" s="2"/>
      <c r="IC4026" s="2"/>
      <c r="ID4026" s="2"/>
      <c r="IE4026" s="2"/>
      <c r="IF4026" s="2"/>
      <c r="IG4026" s="2"/>
      <c r="IH4026" s="2"/>
      <c r="II4026" s="2"/>
      <c r="IJ4026" s="2"/>
      <c r="IK4026" s="2"/>
      <c r="IL4026" s="2"/>
      <c r="IM4026" s="2"/>
      <c r="IN4026" s="2"/>
      <c r="IO4026" s="2"/>
      <c r="IP4026" s="2"/>
      <c r="IQ4026" s="2"/>
    </row>
    <row r="4027" spans="1:251" s="16" customFormat="1">
      <c r="A4027" s="8"/>
      <c r="B4027" s="166"/>
      <c r="C4027" s="167"/>
      <c r="D4027" s="167"/>
      <c r="E4027" s="167"/>
      <c r="F4027" s="167"/>
      <c r="G4027" s="167"/>
      <c r="H4027" s="167"/>
      <c r="I4027" s="167"/>
      <c r="J4027" s="167"/>
      <c r="K4027" s="167"/>
      <c r="L4027" s="167"/>
      <c r="M4027" s="167"/>
      <c r="N4027" s="167"/>
      <c r="O4027" s="167"/>
      <c r="P4027" s="167"/>
      <c r="Q4027" s="167"/>
      <c r="R4027" s="167"/>
      <c r="S4027" s="167"/>
      <c r="T4027" s="167"/>
      <c r="U4027" s="167"/>
      <c r="V4027" s="167"/>
      <c r="W4027" s="167"/>
      <c r="X4027" s="167"/>
      <c r="Y4027" s="167"/>
      <c r="Z4027" s="168"/>
      <c r="AA4027" s="170"/>
      <c r="AB4027" s="167"/>
      <c r="AC4027" s="167"/>
      <c r="AD4027" s="167"/>
      <c r="AE4027" s="167"/>
      <c r="AF4027" s="167"/>
      <c r="AG4027" s="167"/>
      <c r="AH4027" s="167"/>
      <c r="AI4027" s="168"/>
      <c r="AJ4027" s="170"/>
      <c r="AK4027" s="167"/>
      <c r="AL4027" s="167"/>
      <c r="AM4027" s="167"/>
      <c r="AN4027" s="167"/>
      <c r="AO4027" s="167"/>
      <c r="AP4027" s="167"/>
      <c r="AQ4027" s="167"/>
      <c r="AR4027" s="168"/>
      <c r="AS4027" s="170"/>
      <c r="AT4027" s="167"/>
      <c r="AU4027" s="167"/>
      <c r="AV4027" s="167"/>
      <c r="AW4027" s="167"/>
      <c r="AX4027" s="172"/>
      <c r="AY4027" s="2"/>
      <c r="AZ4027" s="2"/>
      <c r="BA4027" s="2"/>
      <c r="BB4027" s="23"/>
      <c r="BC4027" s="24"/>
      <c r="BE4027" s="2"/>
      <c r="BF4027" s="2"/>
      <c r="BG4027" s="2"/>
      <c r="BH4027" s="2"/>
      <c r="BI4027" s="2"/>
      <c r="BJ4027" s="2"/>
      <c r="BK4027" s="2"/>
      <c r="BL4027" s="2"/>
      <c r="BM4027" s="2"/>
      <c r="BN4027" s="2"/>
      <c r="BO4027" s="2"/>
      <c r="BP4027" s="2"/>
      <c r="BQ4027" s="2"/>
      <c r="BR4027" s="2"/>
      <c r="BS4027" s="2"/>
      <c r="BT4027" s="2"/>
      <c r="BU4027" s="2"/>
      <c r="BV4027" s="2"/>
      <c r="BW4027" s="2"/>
      <c r="BX4027" s="2"/>
      <c r="BY4027" s="2"/>
      <c r="BZ4027" s="2"/>
      <c r="CA4027" s="2"/>
      <c r="CB4027" s="2"/>
      <c r="CC4027" s="2"/>
      <c r="CD4027" s="2"/>
      <c r="CE4027" s="2"/>
      <c r="CF4027" s="2"/>
      <c r="CG4027" s="2"/>
      <c r="CH4027" s="2"/>
      <c r="CI4027" s="2"/>
      <c r="CJ4027" s="2"/>
      <c r="CK4027" s="2"/>
      <c r="CL4027" s="2"/>
      <c r="CM4027" s="2"/>
      <c r="CN4027" s="2"/>
      <c r="CO4027" s="2"/>
      <c r="CP4027" s="2"/>
      <c r="CQ4027" s="2"/>
      <c r="CR4027" s="2"/>
      <c r="CS4027" s="2"/>
      <c r="CT4027" s="2"/>
      <c r="CU4027" s="2"/>
      <c r="CV4027" s="2"/>
      <c r="CW4027" s="2"/>
      <c r="CX4027" s="2"/>
      <c r="CY4027" s="2"/>
      <c r="CZ4027" s="2"/>
      <c r="DA4027" s="2"/>
      <c r="DB4027" s="2"/>
      <c r="DC4027" s="2"/>
      <c r="DD4027" s="2"/>
      <c r="DE4027" s="2"/>
      <c r="DF4027" s="2"/>
      <c r="DG4027" s="2"/>
      <c r="DH4027" s="2"/>
      <c r="DI4027" s="2"/>
      <c r="DJ4027" s="2"/>
      <c r="DK4027" s="2"/>
      <c r="DL4027" s="2"/>
      <c r="DM4027" s="2"/>
      <c r="DN4027" s="2"/>
      <c r="DO4027" s="2"/>
      <c r="DP4027" s="2"/>
      <c r="DQ4027" s="2"/>
      <c r="DR4027" s="2"/>
      <c r="DS4027" s="2"/>
      <c r="DT4027" s="2"/>
      <c r="DU4027" s="2"/>
      <c r="DV4027" s="2"/>
      <c r="DW4027" s="2"/>
      <c r="DX4027" s="2"/>
      <c r="DY4027" s="2"/>
      <c r="DZ4027" s="2"/>
      <c r="EA4027" s="2"/>
      <c r="EB4027" s="2"/>
      <c r="EC4027" s="2"/>
      <c r="ED4027" s="2"/>
      <c r="EE4027" s="2"/>
      <c r="EF4027" s="2"/>
      <c r="EG4027" s="2"/>
      <c r="EH4027" s="2"/>
      <c r="EI4027" s="2"/>
      <c r="EJ4027" s="2"/>
      <c r="EK4027" s="2"/>
      <c r="EL4027" s="2"/>
      <c r="EM4027" s="2"/>
      <c r="EN4027" s="2"/>
      <c r="EO4027" s="2"/>
      <c r="EP4027" s="2"/>
      <c r="EQ4027" s="2"/>
      <c r="ER4027" s="2"/>
      <c r="ES4027" s="2"/>
      <c r="ET4027" s="2"/>
      <c r="EU4027" s="2"/>
      <c r="EV4027" s="2"/>
      <c r="EW4027" s="2"/>
      <c r="EX4027" s="2"/>
      <c r="EY4027" s="2"/>
      <c r="EZ4027" s="2"/>
      <c r="FA4027" s="2"/>
      <c r="FB4027" s="2"/>
      <c r="FC4027" s="2"/>
      <c r="FD4027" s="2"/>
      <c r="FE4027" s="2"/>
      <c r="FF4027" s="2"/>
      <c r="FG4027" s="2"/>
      <c r="FH4027" s="2"/>
      <c r="FI4027" s="2"/>
      <c r="FJ4027" s="2"/>
      <c r="FK4027" s="2"/>
      <c r="FL4027" s="2"/>
      <c r="FM4027" s="2"/>
      <c r="FN4027" s="2"/>
      <c r="FO4027" s="2"/>
      <c r="FP4027" s="2"/>
      <c r="FQ4027" s="2"/>
      <c r="FR4027" s="2"/>
      <c r="FS4027" s="2"/>
      <c r="FT4027" s="2"/>
      <c r="FU4027" s="2"/>
      <c r="FV4027" s="2"/>
      <c r="FW4027" s="2"/>
      <c r="FX4027" s="2"/>
      <c r="FY4027" s="2"/>
      <c r="FZ4027" s="2"/>
      <c r="GA4027" s="2"/>
      <c r="GB4027" s="2"/>
      <c r="GC4027" s="2"/>
      <c r="GD4027" s="2"/>
      <c r="GE4027" s="2"/>
      <c r="GF4027" s="2"/>
      <c r="GG4027" s="2"/>
      <c r="GH4027" s="2"/>
      <c r="GI4027" s="2"/>
      <c r="GJ4027" s="2"/>
      <c r="GK4027" s="2"/>
      <c r="GL4027" s="2"/>
      <c r="GM4027" s="2"/>
      <c r="GN4027" s="2"/>
      <c r="GO4027" s="2"/>
      <c r="GP4027" s="2"/>
      <c r="GQ4027" s="2"/>
      <c r="GR4027" s="2"/>
      <c r="GS4027" s="2"/>
      <c r="GT4027" s="2"/>
      <c r="GU4027" s="2"/>
      <c r="GV4027" s="2"/>
      <c r="GW4027" s="2"/>
      <c r="GX4027" s="2"/>
      <c r="GY4027" s="2"/>
      <c r="GZ4027" s="2"/>
      <c r="HA4027" s="2"/>
      <c r="HB4027" s="2"/>
      <c r="HC4027" s="2"/>
      <c r="HD4027" s="2"/>
      <c r="HE4027" s="2"/>
      <c r="HF4027" s="2"/>
      <c r="HG4027" s="2"/>
      <c r="HH4027" s="2"/>
      <c r="HI4027" s="2"/>
      <c r="HJ4027" s="2"/>
      <c r="HK4027" s="2"/>
      <c r="HL4027" s="2"/>
      <c r="HM4027" s="2"/>
      <c r="HN4027" s="2"/>
      <c r="HO4027" s="2"/>
      <c r="HP4027" s="2"/>
      <c r="HQ4027" s="2"/>
      <c r="HR4027" s="2"/>
      <c r="HS4027" s="2"/>
      <c r="HT4027" s="2"/>
      <c r="HU4027" s="2"/>
      <c r="HV4027" s="2"/>
      <c r="HW4027" s="2"/>
      <c r="HX4027" s="2"/>
      <c r="HY4027" s="2"/>
      <c r="HZ4027" s="2"/>
      <c r="IA4027" s="2"/>
      <c r="IB4027" s="2"/>
      <c r="IC4027" s="2"/>
      <c r="ID4027" s="2"/>
      <c r="IE4027" s="2"/>
      <c r="IF4027" s="2"/>
      <c r="IG4027" s="2"/>
      <c r="IH4027" s="2"/>
      <c r="II4027" s="2"/>
      <c r="IJ4027" s="2"/>
      <c r="IK4027" s="2"/>
      <c r="IL4027" s="2"/>
      <c r="IM4027" s="2"/>
      <c r="IN4027" s="2"/>
      <c r="IO4027" s="2"/>
      <c r="IP4027" s="2"/>
      <c r="IQ4027" s="2"/>
    </row>
    <row r="4028" spans="1:251" s="16" customFormat="1" ht="18.75" customHeight="1">
      <c r="A4028" s="8"/>
      <c r="B4028" s="25"/>
      <c r="C4028" s="135" t="s">
        <v>453</v>
      </c>
      <c r="D4028" s="136"/>
      <c r="E4028" s="136"/>
      <c r="F4028" s="136"/>
      <c r="G4028" s="136"/>
      <c r="H4028" s="136"/>
      <c r="I4028" s="136"/>
      <c r="J4028" s="136"/>
      <c r="K4028" s="136"/>
      <c r="L4028" s="136"/>
      <c r="M4028" s="136"/>
      <c r="N4028" s="136"/>
      <c r="O4028" s="136"/>
      <c r="P4028" s="136"/>
      <c r="Q4028" s="136"/>
      <c r="R4028" s="136"/>
      <c r="S4028" s="136"/>
      <c r="T4028" s="136"/>
      <c r="U4028" s="136"/>
      <c r="V4028" s="136"/>
      <c r="W4028" s="136"/>
      <c r="X4028" s="136"/>
      <c r="Y4028" s="136"/>
      <c r="Z4028" s="137"/>
      <c r="AA4028" s="138">
        <v>170406</v>
      </c>
      <c r="AB4028" s="139"/>
      <c r="AC4028" s="139"/>
      <c r="AD4028" s="139"/>
      <c r="AE4028" s="139"/>
      <c r="AF4028" s="139"/>
      <c r="AG4028" s="139"/>
      <c r="AH4028" s="139"/>
      <c r="AI4028" s="140"/>
      <c r="AJ4028" s="138">
        <v>8896</v>
      </c>
      <c r="AK4028" s="139"/>
      <c r="AL4028" s="139"/>
      <c r="AM4028" s="139"/>
      <c r="AN4028" s="139"/>
      <c r="AO4028" s="139"/>
      <c r="AP4028" s="139"/>
      <c r="AQ4028" s="139"/>
      <c r="AR4028" s="140"/>
      <c r="AS4028" s="141"/>
      <c r="AT4028" s="142"/>
      <c r="AU4028" s="142"/>
      <c r="AV4028" s="142"/>
      <c r="AW4028" s="142"/>
      <c r="AX4028" s="143"/>
      <c r="AY4028" s="2"/>
      <c r="AZ4028" s="2"/>
      <c r="BA4028" s="2"/>
      <c r="BB4028" s="2"/>
      <c r="BC4028" s="2"/>
      <c r="BD4028" s="2"/>
      <c r="BE4028" s="2"/>
      <c r="BF4028" s="2"/>
      <c r="BG4028" s="2"/>
      <c r="BH4028" s="2"/>
      <c r="BI4028" s="2"/>
      <c r="BJ4028" s="2"/>
      <c r="BK4028" s="2"/>
      <c r="BL4028" s="2"/>
      <c r="BM4028" s="2"/>
      <c r="BN4028" s="2"/>
      <c r="BO4028" s="2"/>
      <c r="BP4028" s="2"/>
      <c r="BQ4028" s="2"/>
      <c r="BR4028" s="2"/>
      <c r="BS4028" s="2"/>
      <c r="BT4028" s="2"/>
      <c r="BU4028" s="2"/>
      <c r="BV4028" s="2"/>
      <c r="BW4028" s="2"/>
      <c r="BX4028" s="2"/>
      <c r="BY4028" s="2"/>
      <c r="BZ4028" s="2"/>
      <c r="CA4028" s="2"/>
      <c r="CB4028" s="2"/>
      <c r="CC4028" s="2"/>
      <c r="CD4028" s="2"/>
      <c r="CE4028" s="2"/>
      <c r="CF4028" s="2"/>
      <c r="CG4028" s="2"/>
      <c r="CH4028" s="2"/>
      <c r="CI4028" s="2"/>
      <c r="CJ4028" s="2"/>
      <c r="CK4028" s="2"/>
      <c r="CL4028" s="2"/>
      <c r="CM4028" s="2"/>
      <c r="CN4028" s="2"/>
      <c r="CO4028" s="2"/>
      <c r="CP4028" s="2"/>
      <c r="CQ4028" s="2"/>
      <c r="CR4028" s="2"/>
      <c r="CS4028" s="2"/>
      <c r="CT4028" s="2"/>
      <c r="CU4028" s="2"/>
      <c r="CV4028" s="2"/>
      <c r="CW4028" s="2"/>
      <c r="CX4028" s="2"/>
      <c r="CY4028" s="2"/>
      <c r="CZ4028" s="2"/>
      <c r="DA4028" s="2"/>
      <c r="DB4028" s="2"/>
      <c r="DC4028" s="2"/>
      <c r="DD4028" s="2"/>
      <c r="DE4028" s="2"/>
      <c r="DF4028" s="2"/>
      <c r="DG4028" s="2"/>
      <c r="DH4028" s="2"/>
      <c r="DI4028" s="2"/>
      <c r="DJ4028" s="2"/>
      <c r="DK4028" s="2"/>
      <c r="DL4028" s="2"/>
      <c r="DM4028" s="2"/>
      <c r="DN4028" s="2"/>
      <c r="DO4028" s="2"/>
      <c r="DP4028" s="2"/>
      <c r="DQ4028" s="2"/>
      <c r="DR4028" s="2"/>
      <c r="DS4028" s="2"/>
      <c r="DT4028" s="2"/>
      <c r="DU4028" s="2"/>
      <c r="DV4028" s="2"/>
      <c r="DW4028" s="2"/>
      <c r="DX4028" s="2"/>
      <c r="DY4028" s="2"/>
      <c r="DZ4028" s="2"/>
      <c r="EA4028" s="2"/>
      <c r="EB4028" s="2"/>
      <c r="EC4028" s="2"/>
      <c r="ED4028" s="2"/>
      <c r="EE4028" s="2"/>
      <c r="EF4028" s="2"/>
      <c r="EG4028" s="2"/>
      <c r="EH4028" s="2"/>
      <c r="EI4028" s="2"/>
      <c r="EJ4028" s="2"/>
      <c r="EK4028" s="2"/>
      <c r="EL4028" s="2"/>
      <c r="EM4028" s="2"/>
      <c r="EN4028" s="2"/>
      <c r="EO4028" s="2"/>
      <c r="EP4028" s="2"/>
      <c r="EQ4028" s="2"/>
      <c r="ER4028" s="2"/>
      <c r="ES4028" s="2"/>
      <c r="ET4028" s="2"/>
      <c r="EU4028" s="2"/>
      <c r="EV4028" s="2"/>
      <c r="EW4028" s="2"/>
      <c r="EX4028" s="2"/>
      <c r="EY4028" s="2"/>
      <c r="EZ4028" s="2"/>
      <c r="FA4028" s="2"/>
      <c r="FB4028" s="2"/>
      <c r="FC4028" s="2"/>
      <c r="FD4028" s="2"/>
      <c r="FE4028" s="2"/>
      <c r="FF4028" s="2"/>
      <c r="FG4028" s="2"/>
      <c r="FH4028" s="2"/>
      <c r="FI4028" s="2"/>
      <c r="FJ4028" s="2"/>
      <c r="FK4028" s="2"/>
      <c r="FL4028" s="2"/>
      <c r="FM4028" s="2"/>
      <c r="FN4028" s="2"/>
      <c r="FO4028" s="2"/>
      <c r="FP4028" s="2"/>
      <c r="FQ4028" s="2"/>
      <c r="FR4028" s="2"/>
      <c r="FS4028" s="2"/>
      <c r="FT4028" s="2"/>
      <c r="FU4028" s="2"/>
      <c r="FV4028" s="2"/>
      <c r="FW4028" s="2"/>
      <c r="FX4028" s="2"/>
      <c r="FY4028" s="2"/>
      <c r="FZ4028" s="2"/>
      <c r="GA4028" s="2"/>
      <c r="GB4028" s="2"/>
      <c r="GC4028" s="2"/>
      <c r="GD4028" s="2"/>
      <c r="GE4028" s="2"/>
      <c r="GF4028" s="2"/>
      <c r="GG4028" s="2"/>
      <c r="GH4028" s="2"/>
      <c r="GI4028" s="2"/>
      <c r="GJ4028" s="2"/>
      <c r="GK4028" s="2"/>
      <c r="GL4028" s="2"/>
      <c r="GM4028" s="2"/>
      <c r="GN4028" s="2"/>
      <c r="GO4028" s="2"/>
      <c r="GP4028" s="2"/>
      <c r="GQ4028" s="2"/>
      <c r="GR4028" s="2"/>
      <c r="GS4028" s="2"/>
      <c r="GT4028" s="2"/>
      <c r="GU4028" s="2"/>
      <c r="GV4028" s="2"/>
      <c r="GW4028" s="2"/>
      <c r="GX4028" s="2"/>
      <c r="GY4028" s="2"/>
      <c r="GZ4028" s="2"/>
      <c r="HA4028" s="2"/>
      <c r="HB4028" s="2"/>
      <c r="HC4028" s="2"/>
      <c r="HD4028" s="2"/>
      <c r="HE4028" s="2"/>
      <c r="HF4028" s="2"/>
      <c r="HG4028" s="2"/>
      <c r="HH4028" s="2"/>
      <c r="HI4028" s="2"/>
      <c r="HJ4028" s="2"/>
      <c r="HK4028" s="2"/>
      <c r="HL4028" s="2"/>
      <c r="HM4028" s="2"/>
      <c r="HN4028" s="2"/>
      <c r="HO4028" s="2"/>
      <c r="HP4028" s="2"/>
      <c r="HQ4028" s="2"/>
      <c r="HR4028" s="2"/>
      <c r="HS4028" s="2"/>
      <c r="HT4028" s="2"/>
      <c r="HU4028" s="2"/>
      <c r="HV4028" s="2"/>
      <c r="HW4028" s="2"/>
      <c r="HX4028" s="2"/>
      <c r="HY4028" s="2"/>
      <c r="HZ4028" s="2"/>
      <c r="IA4028" s="2"/>
      <c r="IB4028" s="2"/>
      <c r="IC4028" s="2"/>
      <c r="ID4028" s="2"/>
      <c r="IE4028" s="2"/>
      <c r="IF4028" s="2"/>
      <c r="IG4028" s="2"/>
      <c r="IH4028" s="2"/>
      <c r="II4028" s="2"/>
      <c r="IJ4028" s="2"/>
      <c r="IK4028" s="2"/>
      <c r="IL4028" s="2"/>
      <c r="IM4028" s="2"/>
      <c r="IN4028" s="2"/>
      <c r="IO4028" s="2"/>
      <c r="IP4028" s="2"/>
      <c r="IQ4028" s="2"/>
    </row>
    <row r="4029" spans="1:251" s="16" customFormat="1" ht="18.75" customHeight="1" thickBot="1">
      <c r="A4029" s="17"/>
      <c r="B4029" s="144" t="s">
        <v>11</v>
      </c>
      <c r="C4029" s="145"/>
      <c r="D4029" s="145"/>
      <c r="E4029" s="145"/>
      <c r="F4029" s="145"/>
      <c r="G4029" s="145"/>
      <c r="H4029" s="145"/>
      <c r="I4029" s="145"/>
      <c r="J4029" s="145"/>
      <c r="K4029" s="145"/>
      <c r="L4029" s="145"/>
      <c r="M4029" s="145"/>
      <c r="N4029" s="145"/>
      <c r="O4029" s="145"/>
      <c r="P4029" s="145"/>
      <c r="Q4029" s="145"/>
      <c r="R4029" s="145"/>
      <c r="S4029" s="145"/>
      <c r="T4029" s="145"/>
      <c r="U4029" s="145"/>
      <c r="V4029" s="145"/>
      <c r="W4029" s="145"/>
      <c r="X4029" s="145"/>
      <c r="Y4029" s="145"/>
      <c r="Z4029" s="146"/>
      <c r="AA4029" s="147">
        <f>SUM($AA$4028:$AA$4028)</f>
        <v>170406</v>
      </c>
      <c r="AB4029" s="148"/>
      <c r="AC4029" s="148"/>
      <c r="AD4029" s="148"/>
      <c r="AE4029" s="148"/>
      <c r="AF4029" s="148"/>
      <c r="AG4029" s="148"/>
      <c r="AH4029" s="148"/>
      <c r="AI4029" s="149"/>
      <c r="AJ4029" s="147">
        <f>SUM($AJ$4028:$AJ$4028)</f>
        <v>8896</v>
      </c>
      <c r="AK4029" s="148"/>
      <c r="AL4029" s="148"/>
      <c r="AM4029" s="148"/>
      <c r="AN4029" s="148"/>
      <c r="AO4029" s="148"/>
      <c r="AP4029" s="148"/>
      <c r="AQ4029" s="148"/>
      <c r="AR4029" s="149"/>
      <c r="AS4029" s="150"/>
      <c r="AT4029" s="151"/>
      <c r="AU4029" s="151"/>
      <c r="AV4029" s="151"/>
      <c r="AW4029" s="151"/>
      <c r="AX4029" s="152"/>
      <c r="AY4029" s="2"/>
      <c r="AZ4029" s="2"/>
      <c r="BA4029" s="2"/>
      <c r="BB4029" s="2"/>
      <c r="BC4029" s="2"/>
      <c r="BD4029" s="2"/>
      <c r="BE4029" s="2"/>
      <c r="BF4029" s="2"/>
      <c r="BG4029" s="2"/>
      <c r="BH4029" s="2"/>
      <c r="BI4029" s="2"/>
      <c r="BJ4029" s="2"/>
      <c r="BK4029" s="2"/>
      <c r="BL4029" s="2"/>
      <c r="BM4029" s="2"/>
      <c r="BN4029" s="2"/>
      <c r="BO4029" s="2"/>
      <c r="BP4029" s="2"/>
      <c r="BQ4029" s="2"/>
      <c r="BR4029" s="2"/>
      <c r="BS4029" s="2"/>
      <c r="BT4029" s="2"/>
      <c r="BU4029" s="2"/>
      <c r="BV4029" s="2"/>
      <c r="BW4029" s="2"/>
      <c r="BX4029" s="2"/>
      <c r="BY4029" s="2"/>
      <c r="BZ4029" s="2"/>
      <c r="CA4029" s="2"/>
      <c r="CB4029" s="2"/>
      <c r="CC4029" s="2"/>
      <c r="CD4029" s="2"/>
      <c r="CE4029" s="2"/>
      <c r="CF4029" s="2"/>
      <c r="CG4029" s="2"/>
      <c r="CH4029" s="2"/>
      <c r="CI4029" s="2"/>
      <c r="CJ4029" s="2"/>
      <c r="CK4029" s="2"/>
      <c r="CL4029" s="2"/>
      <c r="CM4029" s="2"/>
      <c r="CN4029" s="2"/>
      <c r="CO4029" s="2"/>
      <c r="CP4029" s="2"/>
      <c r="CQ4029" s="2"/>
      <c r="CR4029" s="2"/>
      <c r="CS4029" s="2"/>
      <c r="CT4029" s="2"/>
      <c r="CU4029" s="2"/>
      <c r="CV4029" s="2"/>
      <c r="CW4029" s="2"/>
      <c r="CX4029" s="2"/>
      <c r="CY4029" s="2"/>
      <c r="CZ4029" s="2"/>
      <c r="DA4029" s="2"/>
      <c r="DB4029" s="2"/>
      <c r="DC4029" s="2"/>
      <c r="DD4029" s="2"/>
      <c r="DE4029" s="2"/>
      <c r="DF4029" s="2"/>
      <c r="DG4029" s="2"/>
      <c r="DH4029" s="2"/>
      <c r="DI4029" s="2"/>
      <c r="DJ4029" s="2"/>
      <c r="DK4029" s="2"/>
      <c r="DL4029" s="2"/>
      <c r="DM4029" s="2"/>
      <c r="DN4029" s="2"/>
      <c r="DO4029" s="2"/>
      <c r="DP4029" s="2"/>
      <c r="DQ4029" s="2"/>
      <c r="DR4029" s="2"/>
      <c r="DS4029" s="2"/>
      <c r="DT4029" s="2"/>
      <c r="DU4029" s="2"/>
      <c r="DV4029" s="2"/>
      <c r="DW4029" s="2"/>
      <c r="DX4029" s="2"/>
      <c r="DY4029" s="2"/>
      <c r="DZ4029" s="2"/>
      <c r="EA4029" s="2"/>
      <c r="EB4029" s="2"/>
      <c r="EC4029" s="2"/>
      <c r="ED4029" s="2"/>
      <c r="EE4029" s="2"/>
      <c r="EF4029" s="2"/>
      <c r="EG4029" s="2"/>
      <c r="EH4029" s="2"/>
      <c r="EI4029" s="2"/>
      <c r="EJ4029" s="2"/>
      <c r="EK4029" s="2"/>
      <c r="EL4029" s="2"/>
      <c r="EM4029" s="2"/>
      <c r="EN4029" s="2"/>
      <c r="EO4029" s="2"/>
      <c r="EP4029" s="2"/>
      <c r="EQ4029" s="2"/>
      <c r="ER4029" s="2"/>
      <c r="ES4029" s="2"/>
      <c r="ET4029" s="2"/>
      <c r="EU4029" s="2"/>
      <c r="EV4029" s="2"/>
      <c r="EW4029" s="2"/>
      <c r="EX4029" s="2"/>
      <c r="EY4029" s="2"/>
      <c r="EZ4029" s="2"/>
      <c r="FA4029" s="2"/>
      <c r="FB4029" s="2"/>
      <c r="FC4029" s="2"/>
      <c r="FD4029" s="2"/>
      <c r="FE4029" s="2"/>
      <c r="FF4029" s="2"/>
      <c r="FG4029" s="2"/>
      <c r="FH4029" s="2"/>
      <c r="FI4029" s="2"/>
      <c r="FJ4029" s="2"/>
      <c r="FK4029" s="2"/>
      <c r="FL4029" s="2"/>
      <c r="FM4029" s="2"/>
      <c r="FN4029" s="2"/>
      <c r="FO4029" s="2"/>
      <c r="FP4029" s="2"/>
      <c r="FQ4029" s="2"/>
      <c r="FR4029" s="2"/>
      <c r="FS4029" s="2"/>
      <c r="FT4029" s="2"/>
      <c r="FU4029" s="2"/>
      <c r="FV4029" s="2"/>
      <c r="FW4029" s="2"/>
      <c r="FX4029" s="2"/>
      <c r="FY4029" s="2"/>
      <c r="FZ4029" s="2"/>
      <c r="GA4029" s="2"/>
      <c r="GB4029" s="2"/>
      <c r="GC4029" s="2"/>
      <c r="GD4029" s="2"/>
      <c r="GE4029" s="2"/>
      <c r="GF4029" s="2"/>
      <c r="GG4029" s="2"/>
      <c r="GH4029" s="2"/>
      <c r="GI4029" s="2"/>
      <c r="GJ4029" s="2"/>
      <c r="GK4029" s="2"/>
      <c r="GL4029" s="2"/>
      <c r="GM4029" s="2"/>
      <c r="GN4029" s="2"/>
      <c r="GO4029" s="2"/>
      <c r="GP4029" s="2"/>
      <c r="GQ4029" s="2"/>
      <c r="GR4029" s="2"/>
      <c r="GS4029" s="2"/>
      <c r="GT4029" s="2"/>
      <c r="GU4029" s="2"/>
      <c r="GV4029" s="2"/>
      <c r="GW4029" s="2"/>
      <c r="GX4029" s="2"/>
      <c r="GY4029" s="2"/>
      <c r="GZ4029" s="2"/>
      <c r="HA4029" s="2"/>
      <c r="HB4029" s="2"/>
      <c r="HC4029" s="2"/>
      <c r="HD4029" s="2"/>
      <c r="HE4029" s="2"/>
      <c r="HF4029" s="2"/>
      <c r="HG4029" s="2"/>
      <c r="HH4029" s="2"/>
      <c r="HI4029" s="2"/>
      <c r="HJ4029" s="2"/>
      <c r="HK4029" s="2"/>
      <c r="HL4029" s="2"/>
      <c r="HM4029" s="2"/>
      <c r="HN4029" s="2"/>
      <c r="HO4029" s="2"/>
      <c r="HP4029" s="2"/>
      <c r="HQ4029" s="2"/>
      <c r="HR4029" s="2"/>
      <c r="HS4029" s="2"/>
      <c r="HT4029" s="2"/>
      <c r="HU4029" s="2"/>
      <c r="HV4029" s="2"/>
      <c r="HW4029" s="2"/>
      <c r="HX4029" s="2"/>
      <c r="HY4029" s="2"/>
      <c r="HZ4029" s="2"/>
      <c r="IA4029" s="2"/>
      <c r="IB4029" s="2"/>
      <c r="IC4029" s="2"/>
      <c r="ID4029" s="2"/>
      <c r="IE4029" s="2"/>
      <c r="IF4029" s="2"/>
      <c r="IG4029" s="2"/>
      <c r="IH4029" s="2"/>
      <c r="II4029" s="2"/>
      <c r="IJ4029" s="2"/>
      <c r="IK4029" s="2"/>
      <c r="IL4029" s="2"/>
      <c r="IM4029" s="2"/>
      <c r="IN4029" s="2"/>
      <c r="IO4029" s="2"/>
      <c r="IP4029" s="2"/>
      <c r="IQ4029" s="2"/>
    </row>
    <row r="4031" spans="1:251" ht="19.2">
      <c r="A4031" s="1" t="s">
        <v>0</v>
      </c>
      <c r="AW4031" s="3"/>
      <c r="AX4031" s="4"/>
      <c r="AY4031" s="3"/>
    </row>
    <row r="4033" spans="1:113" ht="18">
      <c r="B4033" s="153" t="s">
        <v>8</v>
      </c>
      <c r="C4033" s="154"/>
      <c r="D4033" s="154"/>
      <c r="E4033" s="154"/>
      <c r="F4033" s="154"/>
      <c r="G4033" s="154"/>
      <c r="H4033" s="154"/>
      <c r="I4033" s="154"/>
      <c r="J4033" s="154"/>
      <c r="K4033" s="154"/>
      <c r="L4033" s="154"/>
      <c r="M4033" s="154"/>
      <c r="N4033" s="154"/>
      <c r="O4033" s="154"/>
      <c r="P4033" s="154"/>
      <c r="Q4033" s="154"/>
      <c r="R4033" s="154"/>
      <c r="S4033" s="154"/>
      <c r="T4033" s="154"/>
      <c r="U4033" s="154"/>
      <c r="V4033" s="154"/>
      <c r="W4033" s="154"/>
      <c r="X4033" s="154"/>
      <c r="Y4033" s="154"/>
      <c r="Z4033" s="154"/>
      <c r="AA4033" s="154"/>
      <c r="AB4033" s="154"/>
      <c r="AC4033" s="154"/>
      <c r="AD4033" s="154"/>
      <c r="AE4033" s="154"/>
      <c r="AF4033" s="154"/>
      <c r="AG4033" s="154"/>
      <c r="AH4033" s="154"/>
      <c r="AI4033" s="154"/>
      <c r="AJ4033" s="154"/>
      <c r="AK4033" s="154"/>
      <c r="AL4033" s="154"/>
      <c r="AM4033" s="154"/>
      <c r="AN4033" s="154"/>
      <c r="AO4033" s="154"/>
      <c r="AP4033" s="154"/>
      <c r="AQ4033" s="154"/>
      <c r="AR4033" s="154"/>
      <c r="AS4033" s="154"/>
      <c r="AT4033" s="154"/>
      <c r="AU4033" s="154"/>
      <c r="AV4033" s="154"/>
      <c r="AW4033" s="154"/>
      <c r="AX4033" s="154"/>
    </row>
    <row r="4034" spans="1:113">
      <c r="Z4034" s="5"/>
      <c r="AD4034" s="5"/>
      <c r="AE4034" s="5"/>
      <c r="AF4034" s="5"/>
      <c r="AG4034" s="5"/>
      <c r="AH4034" s="5"/>
      <c r="AI4034" s="5"/>
      <c r="AO4034" s="5"/>
    </row>
    <row r="4035" spans="1:113" ht="13.8" thickBot="1">
      <c r="Z4035" s="5"/>
      <c r="AD4035" s="5"/>
      <c r="AE4035" s="5"/>
      <c r="AF4035" s="5"/>
      <c r="AG4035" s="5"/>
      <c r="AH4035" s="5"/>
      <c r="AI4035" s="5"/>
      <c r="AO4035" s="5"/>
      <c r="DI4035" s="6"/>
    </row>
    <row r="4036" spans="1:113" ht="24.75" customHeight="1" thickBot="1">
      <c r="B4036" s="155" t="s">
        <v>1</v>
      </c>
      <c r="C4036" s="156"/>
      <c r="D4036" s="156"/>
      <c r="E4036" s="156"/>
      <c r="F4036" s="156"/>
      <c r="G4036" s="156"/>
      <c r="H4036" s="157" t="s">
        <v>454</v>
      </c>
      <c r="I4036" s="158"/>
      <c r="J4036" s="158"/>
      <c r="K4036" s="158"/>
      <c r="L4036" s="158"/>
      <c r="M4036" s="158"/>
      <c r="N4036" s="158"/>
      <c r="O4036" s="158"/>
      <c r="P4036" s="158"/>
      <c r="Q4036" s="158"/>
      <c r="R4036" s="158"/>
      <c r="S4036" s="158"/>
      <c r="T4036" s="158"/>
      <c r="U4036" s="158"/>
      <c r="V4036" s="158"/>
      <c r="W4036" s="158"/>
      <c r="X4036" s="158"/>
      <c r="Y4036" s="158"/>
      <c r="Z4036" s="158"/>
      <c r="AA4036" s="158"/>
      <c r="AB4036" s="158"/>
      <c r="AC4036" s="158"/>
      <c r="AD4036" s="158"/>
      <c r="AE4036" s="158"/>
      <c r="AF4036" s="158"/>
      <c r="AG4036" s="158"/>
      <c r="AH4036" s="158"/>
      <c r="AI4036" s="158"/>
      <c r="AJ4036" s="158"/>
      <c r="AK4036" s="158"/>
      <c r="AL4036" s="158"/>
      <c r="AM4036" s="158"/>
      <c r="AN4036" s="158"/>
      <c r="AO4036" s="158"/>
      <c r="AP4036" s="158"/>
      <c r="AQ4036" s="158"/>
      <c r="AR4036" s="158"/>
      <c r="AS4036" s="158"/>
      <c r="AT4036" s="158"/>
      <c r="AU4036" s="158"/>
      <c r="AV4036" s="158"/>
      <c r="AW4036" s="158"/>
      <c r="AX4036" s="159"/>
      <c r="DI4036" s="6"/>
    </row>
    <row r="4037" spans="1:113" ht="14.4">
      <c r="B4037" s="7"/>
      <c r="C4037" s="7"/>
      <c r="D4037" s="7"/>
      <c r="E4037" s="7"/>
      <c r="F4037" s="7"/>
      <c r="G4037" s="7"/>
      <c r="H4037" s="8"/>
      <c r="I4037" s="8"/>
      <c r="J4037" s="8"/>
      <c r="K4037" s="8"/>
      <c r="L4037" s="9"/>
      <c r="M4037" s="9"/>
      <c r="N4037" s="9"/>
      <c r="O4037" s="9"/>
      <c r="P4037" s="8"/>
      <c r="Q4037" s="8"/>
      <c r="R4037" s="8"/>
      <c r="S4037" s="8"/>
      <c r="T4037" s="8"/>
      <c r="U4037" s="8"/>
      <c r="V4037" s="10"/>
      <c r="W4037" s="10"/>
      <c r="X4037" s="10"/>
      <c r="Y4037" s="10"/>
      <c r="Z4037" s="10"/>
      <c r="AA4037" s="10"/>
      <c r="AB4037" s="10"/>
      <c r="AC4037" s="10"/>
      <c r="AD4037" s="10"/>
      <c r="AE4037" s="10"/>
      <c r="AF4037" s="10"/>
      <c r="AG4037" s="10"/>
      <c r="AH4037" s="10"/>
      <c r="AI4037" s="10"/>
      <c r="AJ4037" s="10"/>
      <c r="AK4037" s="10"/>
      <c r="AL4037" s="10"/>
      <c r="AM4037" s="10"/>
      <c r="AN4037" s="10"/>
      <c r="AO4037" s="10"/>
      <c r="AP4037" s="10"/>
      <c r="AQ4037" s="10"/>
      <c r="AR4037" s="10"/>
      <c r="AS4037" s="10"/>
      <c r="AT4037" s="10"/>
      <c r="AU4037" s="10"/>
      <c r="AV4037" s="10"/>
      <c r="AW4037" s="10"/>
      <c r="AX4037" s="10"/>
      <c r="DI4037" s="6"/>
    </row>
    <row r="4038" spans="1:113" ht="15" thickBot="1">
      <c r="A4038" s="11"/>
      <c r="B4038" s="10" t="s">
        <v>2</v>
      </c>
      <c r="C4038" s="8"/>
      <c r="D4038" s="8"/>
      <c r="E4038" s="8"/>
      <c r="F4038" s="8"/>
      <c r="G4038" s="8"/>
      <c r="H4038" s="8"/>
      <c r="I4038" s="8"/>
      <c r="J4038" s="8"/>
      <c r="K4038" s="8"/>
      <c r="L4038" s="9"/>
      <c r="M4038" s="9"/>
      <c r="N4038" s="9"/>
      <c r="O4038" s="9"/>
      <c r="P4038" s="8"/>
      <c r="Q4038" s="8"/>
      <c r="R4038" s="8"/>
      <c r="S4038" s="8"/>
      <c r="T4038" s="8"/>
      <c r="U4038" s="8"/>
      <c r="V4038" s="10"/>
      <c r="W4038" s="10"/>
      <c r="X4038" s="10"/>
      <c r="Y4038" s="10"/>
      <c r="Z4038" s="10"/>
      <c r="AA4038" s="10"/>
      <c r="AB4038" s="10"/>
      <c r="AC4038" s="10"/>
      <c r="AD4038" s="10"/>
      <c r="AE4038" s="10"/>
      <c r="AF4038" s="10"/>
      <c r="AG4038" s="10"/>
      <c r="AH4038" s="10"/>
      <c r="AI4038" s="10"/>
      <c r="AJ4038" s="10"/>
      <c r="AK4038" s="10"/>
      <c r="AL4038" s="10"/>
      <c r="AM4038" s="10"/>
      <c r="AN4038" s="10"/>
      <c r="AO4038" s="10"/>
      <c r="AP4038" s="10"/>
      <c r="AQ4038" s="10"/>
      <c r="AR4038" s="10"/>
      <c r="AS4038" s="10"/>
      <c r="AT4038" s="10"/>
      <c r="AU4038" s="10"/>
      <c r="AV4038" s="10"/>
      <c r="AW4038" s="10"/>
      <c r="AX4038" s="10"/>
      <c r="DI4038" s="6"/>
    </row>
    <row r="4039" spans="1:113" ht="14.4">
      <c r="A4039" s="8"/>
      <c r="B4039" s="12"/>
      <c r="C4039" s="7"/>
      <c r="D4039" s="7"/>
      <c r="E4039" s="7"/>
      <c r="F4039" s="7"/>
      <c r="G4039" s="7"/>
      <c r="H4039" s="7"/>
      <c r="I4039" s="7"/>
      <c r="J4039" s="7"/>
      <c r="K4039" s="7"/>
      <c r="L4039" s="13"/>
      <c r="M4039" s="13"/>
      <c r="N4039" s="13"/>
      <c r="O4039" s="13"/>
      <c r="P4039" s="7"/>
      <c r="Q4039" s="7"/>
      <c r="R4039" s="7"/>
      <c r="S4039" s="7"/>
      <c r="T4039" s="7"/>
      <c r="U4039" s="7"/>
      <c r="V4039" s="14"/>
      <c r="W4039" s="14"/>
      <c r="X4039" s="14"/>
      <c r="Y4039" s="14"/>
      <c r="Z4039" s="14"/>
      <c r="AA4039" s="14"/>
      <c r="AB4039" s="14"/>
      <c r="AC4039" s="14"/>
      <c r="AD4039" s="14"/>
      <c r="AE4039" s="14"/>
      <c r="AF4039" s="14"/>
      <c r="AG4039" s="14"/>
      <c r="AH4039" s="14"/>
      <c r="AI4039" s="14"/>
      <c r="AJ4039" s="14"/>
      <c r="AK4039" s="14"/>
      <c r="AL4039" s="14"/>
      <c r="AM4039" s="14"/>
      <c r="AN4039" s="14"/>
      <c r="AO4039" s="14"/>
      <c r="AP4039" s="14"/>
      <c r="AQ4039" s="14"/>
      <c r="AR4039" s="14"/>
      <c r="AS4039" s="14"/>
      <c r="AT4039" s="14"/>
      <c r="AU4039" s="14"/>
      <c r="AV4039" s="14"/>
      <c r="AW4039" s="14"/>
      <c r="AX4039" s="15"/>
    </row>
    <row r="4040" spans="1:113" ht="12" customHeight="1">
      <c r="A4040" s="8"/>
      <c r="B4040" s="160" t="s">
        <v>455</v>
      </c>
      <c r="C4040" s="161"/>
      <c r="D4040" s="161"/>
      <c r="E4040" s="161"/>
      <c r="F4040" s="161"/>
      <c r="G4040" s="161"/>
      <c r="H4040" s="161"/>
      <c r="I4040" s="161"/>
      <c r="J4040" s="161"/>
      <c r="K4040" s="161"/>
      <c r="L4040" s="161"/>
      <c r="M4040" s="161"/>
      <c r="N4040" s="161"/>
      <c r="O4040" s="161"/>
      <c r="P4040" s="161"/>
      <c r="Q4040" s="161"/>
      <c r="R4040" s="161"/>
      <c r="S4040" s="161"/>
      <c r="T4040" s="161"/>
      <c r="U4040" s="161"/>
      <c r="V4040" s="161"/>
      <c r="W4040" s="161"/>
      <c r="X4040" s="161"/>
      <c r="Y4040" s="161"/>
      <c r="Z4040" s="161"/>
      <c r="AA4040" s="161"/>
      <c r="AB4040" s="161"/>
      <c r="AC4040" s="161"/>
      <c r="AD4040" s="161"/>
      <c r="AE4040" s="161"/>
      <c r="AF4040" s="161"/>
      <c r="AG4040" s="161"/>
      <c r="AH4040" s="161"/>
      <c r="AI4040" s="161"/>
      <c r="AJ4040" s="161"/>
      <c r="AK4040" s="161"/>
      <c r="AL4040" s="161"/>
      <c r="AM4040" s="161"/>
      <c r="AN4040" s="161"/>
      <c r="AO4040" s="161"/>
      <c r="AP4040" s="161"/>
      <c r="AQ4040" s="161"/>
      <c r="AR4040" s="161"/>
      <c r="AS4040" s="161"/>
      <c r="AT4040" s="161"/>
      <c r="AU4040" s="161"/>
      <c r="AV4040" s="161"/>
      <c r="AW4040" s="161"/>
      <c r="AX4040" s="162"/>
    </row>
    <row r="4041" spans="1:113" ht="12" customHeight="1">
      <c r="A4041" s="8"/>
      <c r="B4041" s="160"/>
      <c r="C4041" s="161"/>
      <c r="D4041" s="161"/>
      <c r="E4041" s="161"/>
      <c r="F4041" s="161"/>
      <c r="G4041" s="161"/>
      <c r="H4041" s="161"/>
      <c r="I4041" s="161"/>
      <c r="J4041" s="161"/>
      <c r="K4041" s="161"/>
      <c r="L4041" s="161"/>
      <c r="M4041" s="161"/>
      <c r="N4041" s="161"/>
      <c r="O4041" s="161"/>
      <c r="P4041" s="161"/>
      <c r="Q4041" s="161"/>
      <c r="R4041" s="161"/>
      <c r="S4041" s="161"/>
      <c r="T4041" s="161"/>
      <c r="U4041" s="161"/>
      <c r="V4041" s="161"/>
      <c r="W4041" s="161"/>
      <c r="X4041" s="161"/>
      <c r="Y4041" s="161"/>
      <c r="Z4041" s="161"/>
      <c r="AA4041" s="161"/>
      <c r="AB4041" s="161"/>
      <c r="AC4041" s="161"/>
      <c r="AD4041" s="161"/>
      <c r="AE4041" s="161"/>
      <c r="AF4041" s="161"/>
      <c r="AG4041" s="161"/>
      <c r="AH4041" s="161"/>
      <c r="AI4041" s="161"/>
      <c r="AJ4041" s="161"/>
      <c r="AK4041" s="161"/>
      <c r="AL4041" s="161"/>
      <c r="AM4041" s="161"/>
      <c r="AN4041" s="161"/>
      <c r="AO4041" s="161"/>
      <c r="AP4041" s="161"/>
      <c r="AQ4041" s="161"/>
      <c r="AR4041" s="161"/>
      <c r="AS4041" s="161"/>
      <c r="AT4041" s="161"/>
      <c r="AU4041" s="161"/>
      <c r="AV4041" s="161"/>
      <c r="AW4041" s="161"/>
      <c r="AX4041" s="162"/>
    </row>
    <row r="4042" spans="1:113" ht="12" customHeight="1">
      <c r="A4042" s="8"/>
      <c r="B4042" s="160"/>
      <c r="C4042" s="161"/>
      <c r="D4042" s="161"/>
      <c r="E4042" s="161"/>
      <c r="F4042" s="161"/>
      <c r="G4042" s="161"/>
      <c r="H4042" s="161"/>
      <c r="I4042" s="161"/>
      <c r="J4042" s="161"/>
      <c r="K4042" s="161"/>
      <c r="L4042" s="161"/>
      <c r="M4042" s="161"/>
      <c r="N4042" s="161"/>
      <c r="O4042" s="161"/>
      <c r="P4042" s="161"/>
      <c r="Q4042" s="161"/>
      <c r="R4042" s="161"/>
      <c r="S4042" s="161"/>
      <c r="T4042" s="161"/>
      <c r="U4042" s="161"/>
      <c r="V4042" s="161"/>
      <c r="W4042" s="161"/>
      <c r="X4042" s="161"/>
      <c r="Y4042" s="161"/>
      <c r="Z4042" s="161"/>
      <c r="AA4042" s="161"/>
      <c r="AB4042" s="161"/>
      <c r="AC4042" s="161"/>
      <c r="AD4042" s="161"/>
      <c r="AE4042" s="161"/>
      <c r="AF4042" s="161"/>
      <c r="AG4042" s="161"/>
      <c r="AH4042" s="161"/>
      <c r="AI4042" s="161"/>
      <c r="AJ4042" s="161"/>
      <c r="AK4042" s="161"/>
      <c r="AL4042" s="161"/>
      <c r="AM4042" s="161"/>
      <c r="AN4042" s="161"/>
      <c r="AO4042" s="161"/>
      <c r="AP4042" s="161"/>
      <c r="AQ4042" s="161"/>
      <c r="AR4042" s="161"/>
      <c r="AS4042" s="161"/>
      <c r="AT4042" s="161"/>
      <c r="AU4042" s="161"/>
      <c r="AV4042" s="161"/>
      <c r="AW4042" s="161"/>
      <c r="AX4042" s="162"/>
      <c r="BC4042" s="16"/>
    </row>
    <row r="4043" spans="1:113" ht="12" customHeight="1">
      <c r="A4043" s="8"/>
      <c r="B4043" s="160"/>
      <c r="C4043" s="161"/>
      <c r="D4043" s="161"/>
      <c r="E4043" s="161"/>
      <c r="F4043" s="161"/>
      <c r="G4043" s="161"/>
      <c r="H4043" s="161"/>
      <c r="I4043" s="161"/>
      <c r="J4043" s="161"/>
      <c r="K4043" s="161"/>
      <c r="L4043" s="161"/>
      <c r="M4043" s="161"/>
      <c r="N4043" s="161"/>
      <c r="O4043" s="161"/>
      <c r="P4043" s="161"/>
      <c r="Q4043" s="161"/>
      <c r="R4043" s="161"/>
      <c r="S4043" s="161"/>
      <c r="T4043" s="161"/>
      <c r="U4043" s="161"/>
      <c r="V4043" s="161"/>
      <c r="W4043" s="161"/>
      <c r="X4043" s="161"/>
      <c r="Y4043" s="161"/>
      <c r="Z4043" s="161"/>
      <c r="AA4043" s="161"/>
      <c r="AB4043" s="161"/>
      <c r="AC4043" s="161"/>
      <c r="AD4043" s="161"/>
      <c r="AE4043" s="161"/>
      <c r="AF4043" s="161"/>
      <c r="AG4043" s="161"/>
      <c r="AH4043" s="161"/>
      <c r="AI4043" s="161"/>
      <c r="AJ4043" s="161"/>
      <c r="AK4043" s="161"/>
      <c r="AL4043" s="161"/>
      <c r="AM4043" s="161"/>
      <c r="AN4043" s="161"/>
      <c r="AO4043" s="161"/>
      <c r="AP4043" s="161"/>
      <c r="AQ4043" s="161"/>
      <c r="AR4043" s="161"/>
      <c r="AS4043" s="161"/>
      <c r="AT4043" s="161"/>
      <c r="AU4043" s="161"/>
      <c r="AV4043" s="161"/>
      <c r="AW4043" s="161"/>
      <c r="AX4043" s="162"/>
    </row>
    <row r="4044" spans="1:113" ht="12" customHeight="1">
      <c r="A4044" s="8"/>
      <c r="B4044" s="160"/>
      <c r="C4044" s="161"/>
      <c r="D4044" s="161"/>
      <c r="E4044" s="161"/>
      <c r="F4044" s="161"/>
      <c r="G4044" s="161"/>
      <c r="H4044" s="161"/>
      <c r="I4044" s="161"/>
      <c r="J4044" s="161"/>
      <c r="K4044" s="161"/>
      <c r="L4044" s="161"/>
      <c r="M4044" s="161"/>
      <c r="N4044" s="161"/>
      <c r="O4044" s="161"/>
      <c r="P4044" s="161"/>
      <c r="Q4044" s="161"/>
      <c r="R4044" s="161"/>
      <c r="S4044" s="161"/>
      <c r="T4044" s="161"/>
      <c r="U4044" s="161"/>
      <c r="V4044" s="161"/>
      <c r="W4044" s="161"/>
      <c r="X4044" s="161"/>
      <c r="Y4044" s="161"/>
      <c r="Z4044" s="161"/>
      <c r="AA4044" s="161"/>
      <c r="AB4044" s="161"/>
      <c r="AC4044" s="161"/>
      <c r="AD4044" s="161"/>
      <c r="AE4044" s="161"/>
      <c r="AF4044" s="161"/>
      <c r="AG4044" s="161"/>
      <c r="AH4044" s="161"/>
      <c r="AI4044" s="161"/>
      <c r="AJ4044" s="161"/>
      <c r="AK4044" s="161"/>
      <c r="AL4044" s="161"/>
      <c r="AM4044" s="161"/>
      <c r="AN4044" s="161"/>
      <c r="AO4044" s="161"/>
      <c r="AP4044" s="161"/>
      <c r="AQ4044" s="161"/>
      <c r="AR4044" s="161"/>
      <c r="AS4044" s="161"/>
      <c r="AT4044" s="161"/>
      <c r="AU4044" s="161"/>
      <c r="AV4044" s="161"/>
      <c r="AW4044" s="161"/>
      <c r="AX4044" s="162"/>
    </row>
    <row r="4045" spans="1:113" ht="12" customHeight="1">
      <c r="A4045" s="8"/>
      <c r="B4045" s="160"/>
      <c r="C4045" s="161"/>
      <c r="D4045" s="161"/>
      <c r="E4045" s="161"/>
      <c r="F4045" s="161"/>
      <c r="G4045" s="161"/>
      <c r="H4045" s="161"/>
      <c r="I4045" s="161"/>
      <c r="J4045" s="161"/>
      <c r="K4045" s="161"/>
      <c r="L4045" s="161"/>
      <c r="M4045" s="161"/>
      <c r="N4045" s="161"/>
      <c r="O4045" s="161"/>
      <c r="P4045" s="161"/>
      <c r="Q4045" s="161"/>
      <c r="R4045" s="161"/>
      <c r="S4045" s="161"/>
      <c r="T4045" s="161"/>
      <c r="U4045" s="161"/>
      <c r="V4045" s="161"/>
      <c r="W4045" s="161"/>
      <c r="X4045" s="161"/>
      <c r="Y4045" s="161"/>
      <c r="Z4045" s="161"/>
      <c r="AA4045" s="161"/>
      <c r="AB4045" s="161"/>
      <c r="AC4045" s="161"/>
      <c r="AD4045" s="161"/>
      <c r="AE4045" s="161"/>
      <c r="AF4045" s="161"/>
      <c r="AG4045" s="161"/>
      <c r="AH4045" s="161"/>
      <c r="AI4045" s="161"/>
      <c r="AJ4045" s="161"/>
      <c r="AK4045" s="161"/>
      <c r="AL4045" s="161"/>
      <c r="AM4045" s="161"/>
      <c r="AN4045" s="161"/>
      <c r="AO4045" s="161"/>
      <c r="AP4045" s="161"/>
      <c r="AQ4045" s="161"/>
      <c r="AR4045" s="161"/>
      <c r="AS4045" s="161"/>
      <c r="AT4045" s="161"/>
      <c r="AU4045" s="161"/>
      <c r="AV4045" s="161"/>
      <c r="AW4045" s="161"/>
      <c r="AX4045" s="162"/>
    </row>
    <row r="4046" spans="1:113" ht="15" thickBot="1">
      <c r="A4046" s="17"/>
      <c r="B4046" s="18"/>
      <c r="C4046" s="19"/>
      <c r="D4046" s="19"/>
      <c r="E4046" s="19"/>
      <c r="F4046" s="19"/>
      <c r="G4046" s="19"/>
      <c r="H4046" s="19"/>
      <c r="I4046" s="19"/>
      <c r="J4046" s="19"/>
      <c r="K4046" s="19"/>
      <c r="L4046" s="19"/>
      <c r="M4046" s="19"/>
      <c r="N4046" s="19"/>
      <c r="O4046" s="19"/>
      <c r="P4046" s="19"/>
      <c r="Q4046" s="19"/>
      <c r="R4046" s="19"/>
      <c r="S4046" s="19"/>
      <c r="T4046" s="19"/>
      <c r="U4046" s="19"/>
      <c r="V4046" s="19"/>
      <c r="W4046" s="19"/>
      <c r="X4046" s="19"/>
      <c r="Y4046" s="19"/>
      <c r="Z4046" s="19"/>
      <c r="AA4046" s="19"/>
      <c r="AB4046" s="19"/>
      <c r="AC4046" s="19"/>
      <c r="AD4046" s="19"/>
      <c r="AE4046" s="19"/>
      <c r="AF4046" s="19"/>
      <c r="AG4046" s="19"/>
      <c r="AH4046" s="19"/>
      <c r="AI4046" s="19"/>
      <c r="AJ4046" s="19"/>
      <c r="AK4046" s="19"/>
      <c r="AL4046" s="19"/>
      <c r="AM4046" s="19"/>
      <c r="AN4046" s="19"/>
      <c r="AO4046" s="19"/>
      <c r="AP4046" s="19"/>
      <c r="AQ4046" s="19"/>
      <c r="AR4046" s="19"/>
      <c r="AS4046" s="19"/>
      <c r="AT4046" s="19"/>
      <c r="AU4046" s="19"/>
      <c r="AV4046" s="19"/>
      <c r="AW4046" s="19"/>
      <c r="AX4046" s="20"/>
    </row>
    <row r="4047" spans="1:113">
      <c r="B4047" s="21"/>
    </row>
    <row r="4048" spans="1:113" ht="15" thickBot="1">
      <c r="A4048" s="11"/>
      <c r="B4048" s="10" t="s">
        <v>3</v>
      </c>
      <c r="C4048" s="8"/>
      <c r="D4048" s="8"/>
      <c r="E4048" s="8"/>
      <c r="F4048" s="8"/>
      <c r="G4048" s="8"/>
      <c r="H4048" s="8"/>
      <c r="I4048" s="8"/>
      <c r="J4048" s="8"/>
      <c r="K4048" s="8"/>
      <c r="L4048" s="9"/>
      <c r="M4048" s="9"/>
      <c r="N4048" s="9"/>
      <c r="O4048" s="9"/>
      <c r="P4048" s="8"/>
      <c r="Q4048" s="8"/>
      <c r="R4048" s="8"/>
      <c r="S4048" s="8"/>
      <c r="T4048" s="8"/>
      <c r="U4048" s="8"/>
      <c r="V4048" s="10"/>
      <c r="W4048" s="10"/>
      <c r="X4048" s="10"/>
      <c r="Y4048" s="10"/>
      <c r="Z4048" s="10"/>
      <c r="AA4048" s="10"/>
      <c r="AB4048" s="10"/>
      <c r="AC4048" s="10"/>
      <c r="AD4048" s="10"/>
      <c r="AE4048" s="10"/>
      <c r="AF4048" s="10"/>
      <c r="AG4048" s="10"/>
      <c r="AH4048" s="10"/>
      <c r="AI4048" s="10"/>
      <c r="AJ4048" s="10"/>
      <c r="AK4048" s="10"/>
      <c r="AL4048" s="10"/>
      <c r="AM4048" s="10"/>
      <c r="AN4048" s="10"/>
      <c r="AO4048" s="10"/>
      <c r="AP4048" s="10"/>
      <c r="AQ4048" s="10"/>
      <c r="AR4048" s="10"/>
      <c r="AS4048" s="10"/>
      <c r="AT4048" s="10"/>
      <c r="AU4048" s="10"/>
      <c r="AV4048" s="10"/>
      <c r="AW4048" s="10"/>
      <c r="AX4048" s="10"/>
      <c r="DI4048" s="6"/>
    </row>
    <row r="4049" spans="1:251" ht="14.4">
      <c r="A4049" s="8"/>
      <c r="B4049" s="12"/>
      <c r="C4049" s="7"/>
      <c r="D4049" s="7"/>
      <c r="E4049" s="7"/>
      <c r="F4049" s="7"/>
      <c r="G4049" s="7"/>
      <c r="H4049" s="7"/>
      <c r="I4049" s="7"/>
      <c r="J4049" s="7"/>
      <c r="K4049" s="7"/>
      <c r="L4049" s="13"/>
      <c r="M4049" s="13"/>
      <c r="N4049" s="13"/>
      <c r="O4049" s="13"/>
      <c r="P4049" s="7"/>
      <c r="Q4049" s="7"/>
      <c r="R4049" s="7"/>
      <c r="S4049" s="7"/>
      <c r="T4049" s="7"/>
      <c r="U4049" s="7"/>
      <c r="V4049" s="14"/>
      <c r="W4049" s="14"/>
      <c r="X4049" s="14"/>
      <c r="Y4049" s="14"/>
      <c r="Z4049" s="14"/>
      <c r="AA4049" s="14"/>
      <c r="AB4049" s="14"/>
      <c r="AC4049" s="14"/>
      <c r="AD4049" s="14"/>
      <c r="AE4049" s="14"/>
      <c r="AF4049" s="14"/>
      <c r="AG4049" s="14"/>
      <c r="AH4049" s="14"/>
      <c r="AI4049" s="14"/>
      <c r="AJ4049" s="14"/>
      <c r="AK4049" s="14"/>
      <c r="AL4049" s="14"/>
      <c r="AM4049" s="14"/>
      <c r="AN4049" s="14"/>
      <c r="AO4049" s="14"/>
      <c r="AP4049" s="14"/>
      <c r="AQ4049" s="14"/>
      <c r="AR4049" s="14"/>
      <c r="AS4049" s="14"/>
      <c r="AT4049" s="14"/>
      <c r="AU4049" s="14"/>
      <c r="AV4049" s="14"/>
      <c r="AW4049" s="14"/>
      <c r="AX4049" s="15"/>
    </row>
    <row r="4050" spans="1:251" ht="12" customHeight="1">
      <c r="A4050" s="8"/>
      <c r="B4050" s="160" t="s">
        <v>770</v>
      </c>
      <c r="C4050" s="161"/>
      <c r="D4050" s="161"/>
      <c r="E4050" s="161"/>
      <c r="F4050" s="161"/>
      <c r="G4050" s="161"/>
      <c r="H4050" s="161"/>
      <c r="I4050" s="161"/>
      <c r="J4050" s="161"/>
      <c r="K4050" s="161"/>
      <c r="L4050" s="161"/>
      <c r="M4050" s="161"/>
      <c r="N4050" s="161"/>
      <c r="O4050" s="161"/>
      <c r="P4050" s="161"/>
      <c r="Q4050" s="161"/>
      <c r="R4050" s="161"/>
      <c r="S4050" s="161"/>
      <c r="T4050" s="161"/>
      <c r="U4050" s="161"/>
      <c r="V4050" s="161"/>
      <c r="W4050" s="161"/>
      <c r="X4050" s="161"/>
      <c r="Y4050" s="161"/>
      <c r="Z4050" s="161"/>
      <c r="AA4050" s="161"/>
      <c r="AB4050" s="161"/>
      <c r="AC4050" s="161"/>
      <c r="AD4050" s="161"/>
      <c r="AE4050" s="161"/>
      <c r="AF4050" s="161"/>
      <c r="AG4050" s="161"/>
      <c r="AH4050" s="161"/>
      <c r="AI4050" s="161"/>
      <c r="AJ4050" s="161"/>
      <c r="AK4050" s="161"/>
      <c r="AL4050" s="161"/>
      <c r="AM4050" s="161"/>
      <c r="AN4050" s="161"/>
      <c r="AO4050" s="161"/>
      <c r="AP4050" s="161"/>
      <c r="AQ4050" s="161"/>
      <c r="AR4050" s="161"/>
      <c r="AS4050" s="161"/>
      <c r="AT4050" s="161"/>
      <c r="AU4050" s="161"/>
      <c r="AV4050" s="161"/>
      <c r="AW4050" s="161"/>
      <c r="AX4050" s="162"/>
    </row>
    <row r="4051" spans="1:251" ht="12" customHeight="1">
      <c r="A4051" s="8"/>
      <c r="B4051" s="160"/>
      <c r="C4051" s="161"/>
      <c r="D4051" s="161"/>
      <c r="E4051" s="161"/>
      <c r="F4051" s="161"/>
      <c r="G4051" s="161"/>
      <c r="H4051" s="161"/>
      <c r="I4051" s="161"/>
      <c r="J4051" s="161"/>
      <c r="K4051" s="161"/>
      <c r="L4051" s="161"/>
      <c r="M4051" s="161"/>
      <c r="N4051" s="161"/>
      <c r="O4051" s="161"/>
      <c r="P4051" s="161"/>
      <c r="Q4051" s="161"/>
      <c r="R4051" s="161"/>
      <c r="S4051" s="161"/>
      <c r="T4051" s="161"/>
      <c r="U4051" s="161"/>
      <c r="V4051" s="161"/>
      <c r="W4051" s="161"/>
      <c r="X4051" s="161"/>
      <c r="Y4051" s="161"/>
      <c r="Z4051" s="161"/>
      <c r="AA4051" s="161"/>
      <c r="AB4051" s="161"/>
      <c r="AC4051" s="161"/>
      <c r="AD4051" s="161"/>
      <c r="AE4051" s="161"/>
      <c r="AF4051" s="161"/>
      <c r="AG4051" s="161"/>
      <c r="AH4051" s="161"/>
      <c r="AI4051" s="161"/>
      <c r="AJ4051" s="161"/>
      <c r="AK4051" s="161"/>
      <c r="AL4051" s="161"/>
      <c r="AM4051" s="161"/>
      <c r="AN4051" s="161"/>
      <c r="AO4051" s="161"/>
      <c r="AP4051" s="161"/>
      <c r="AQ4051" s="161"/>
      <c r="AR4051" s="161"/>
      <c r="AS4051" s="161"/>
      <c r="AT4051" s="161"/>
      <c r="AU4051" s="161"/>
      <c r="AV4051" s="161"/>
      <c r="AW4051" s="161"/>
      <c r="AX4051" s="162"/>
    </row>
    <row r="4052" spans="1:251" ht="12" customHeight="1">
      <c r="A4052" s="8"/>
      <c r="B4052" s="160"/>
      <c r="C4052" s="161"/>
      <c r="D4052" s="161"/>
      <c r="E4052" s="161"/>
      <c r="F4052" s="161"/>
      <c r="G4052" s="161"/>
      <c r="H4052" s="161"/>
      <c r="I4052" s="161"/>
      <c r="J4052" s="161"/>
      <c r="K4052" s="161"/>
      <c r="L4052" s="161"/>
      <c r="M4052" s="161"/>
      <c r="N4052" s="161"/>
      <c r="O4052" s="161"/>
      <c r="P4052" s="161"/>
      <c r="Q4052" s="161"/>
      <c r="R4052" s="161"/>
      <c r="S4052" s="161"/>
      <c r="T4052" s="161"/>
      <c r="U4052" s="161"/>
      <c r="V4052" s="161"/>
      <c r="W4052" s="161"/>
      <c r="X4052" s="161"/>
      <c r="Y4052" s="161"/>
      <c r="Z4052" s="161"/>
      <c r="AA4052" s="161"/>
      <c r="AB4052" s="161"/>
      <c r="AC4052" s="161"/>
      <c r="AD4052" s="161"/>
      <c r="AE4052" s="161"/>
      <c r="AF4052" s="161"/>
      <c r="AG4052" s="161"/>
      <c r="AH4052" s="161"/>
      <c r="AI4052" s="161"/>
      <c r="AJ4052" s="161"/>
      <c r="AK4052" s="161"/>
      <c r="AL4052" s="161"/>
      <c r="AM4052" s="161"/>
      <c r="AN4052" s="161"/>
      <c r="AO4052" s="161"/>
      <c r="AP4052" s="161"/>
      <c r="AQ4052" s="161"/>
      <c r="AR4052" s="161"/>
      <c r="AS4052" s="161"/>
      <c r="AT4052" s="161"/>
      <c r="AU4052" s="161"/>
      <c r="AV4052" s="161"/>
      <c r="AW4052" s="161"/>
      <c r="AX4052" s="162"/>
      <c r="BC4052" s="16"/>
    </row>
    <row r="4053" spans="1:251" ht="12" customHeight="1">
      <c r="A4053" s="8"/>
      <c r="B4053" s="160"/>
      <c r="C4053" s="161"/>
      <c r="D4053" s="161"/>
      <c r="E4053" s="161"/>
      <c r="F4053" s="161"/>
      <c r="G4053" s="161"/>
      <c r="H4053" s="161"/>
      <c r="I4053" s="161"/>
      <c r="J4053" s="161"/>
      <c r="K4053" s="161"/>
      <c r="L4053" s="161"/>
      <c r="M4053" s="161"/>
      <c r="N4053" s="161"/>
      <c r="O4053" s="161"/>
      <c r="P4053" s="161"/>
      <c r="Q4053" s="161"/>
      <c r="R4053" s="161"/>
      <c r="S4053" s="161"/>
      <c r="T4053" s="161"/>
      <c r="U4053" s="161"/>
      <c r="V4053" s="161"/>
      <c r="W4053" s="161"/>
      <c r="X4053" s="161"/>
      <c r="Y4053" s="161"/>
      <c r="Z4053" s="161"/>
      <c r="AA4053" s="161"/>
      <c r="AB4053" s="161"/>
      <c r="AC4053" s="161"/>
      <c r="AD4053" s="161"/>
      <c r="AE4053" s="161"/>
      <c r="AF4053" s="161"/>
      <c r="AG4053" s="161"/>
      <c r="AH4053" s="161"/>
      <c r="AI4053" s="161"/>
      <c r="AJ4053" s="161"/>
      <c r="AK4053" s="161"/>
      <c r="AL4053" s="161"/>
      <c r="AM4053" s="161"/>
      <c r="AN4053" s="161"/>
      <c r="AO4053" s="161"/>
      <c r="AP4053" s="161"/>
      <c r="AQ4053" s="161"/>
      <c r="AR4053" s="161"/>
      <c r="AS4053" s="161"/>
      <c r="AT4053" s="161"/>
      <c r="AU4053" s="161"/>
      <c r="AV4053" s="161"/>
      <c r="AW4053" s="161"/>
      <c r="AX4053" s="162"/>
    </row>
    <row r="4054" spans="1:251" ht="12" customHeight="1">
      <c r="A4054" s="8"/>
      <c r="B4054" s="160"/>
      <c r="C4054" s="161"/>
      <c r="D4054" s="161"/>
      <c r="E4054" s="161"/>
      <c r="F4054" s="161"/>
      <c r="G4054" s="161"/>
      <c r="H4054" s="161"/>
      <c r="I4054" s="161"/>
      <c r="J4054" s="161"/>
      <c r="K4054" s="161"/>
      <c r="L4054" s="161"/>
      <c r="M4054" s="161"/>
      <c r="N4054" s="161"/>
      <c r="O4054" s="161"/>
      <c r="P4054" s="161"/>
      <c r="Q4054" s="161"/>
      <c r="R4054" s="161"/>
      <c r="S4054" s="161"/>
      <c r="T4054" s="161"/>
      <c r="U4054" s="161"/>
      <c r="V4054" s="161"/>
      <c r="W4054" s="161"/>
      <c r="X4054" s="161"/>
      <c r="Y4054" s="161"/>
      <c r="Z4054" s="161"/>
      <c r="AA4054" s="161"/>
      <c r="AB4054" s="161"/>
      <c r="AC4054" s="161"/>
      <c r="AD4054" s="161"/>
      <c r="AE4054" s="161"/>
      <c r="AF4054" s="161"/>
      <c r="AG4054" s="161"/>
      <c r="AH4054" s="161"/>
      <c r="AI4054" s="161"/>
      <c r="AJ4054" s="161"/>
      <c r="AK4054" s="161"/>
      <c r="AL4054" s="161"/>
      <c r="AM4054" s="161"/>
      <c r="AN4054" s="161"/>
      <c r="AO4054" s="161"/>
      <c r="AP4054" s="161"/>
      <c r="AQ4054" s="161"/>
      <c r="AR4054" s="161"/>
      <c r="AS4054" s="161"/>
      <c r="AT4054" s="161"/>
      <c r="AU4054" s="161"/>
      <c r="AV4054" s="161"/>
      <c r="AW4054" s="161"/>
      <c r="AX4054" s="162"/>
    </row>
    <row r="4055" spans="1:251" ht="12" customHeight="1">
      <c r="A4055" s="8"/>
      <c r="B4055" s="160"/>
      <c r="C4055" s="161"/>
      <c r="D4055" s="161"/>
      <c r="E4055" s="161"/>
      <c r="F4055" s="161"/>
      <c r="G4055" s="161"/>
      <c r="H4055" s="161"/>
      <c r="I4055" s="161"/>
      <c r="J4055" s="161"/>
      <c r="K4055" s="161"/>
      <c r="L4055" s="161"/>
      <c r="M4055" s="161"/>
      <c r="N4055" s="161"/>
      <c r="O4055" s="161"/>
      <c r="P4055" s="161"/>
      <c r="Q4055" s="161"/>
      <c r="R4055" s="161"/>
      <c r="S4055" s="161"/>
      <c r="T4055" s="161"/>
      <c r="U4055" s="161"/>
      <c r="V4055" s="161"/>
      <c r="W4055" s="161"/>
      <c r="X4055" s="161"/>
      <c r="Y4055" s="161"/>
      <c r="Z4055" s="161"/>
      <c r="AA4055" s="161"/>
      <c r="AB4055" s="161"/>
      <c r="AC4055" s="161"/>
      <c r="AD4055" s="161"/>
      <c r="AE4055" s="161"/>
      <c r="AF4055" s="161"/>
      <c r="AG4055" s="161"/>
      <c r="AH4055" s="161"/>
      <c r="AI4055" s="161"/>
      <c r="AJ4055" s="161"/>
      <c r="AK4055" s="161"/>
      <c r="AL4055" s="161"/>
      <c r="AM4055" s="161"/>
      <c r="AN4055" s="161"/>
      <c r="AO4055" s="161"/>
      <c r="AP4055" s="161"/>
      <c r="AQ4055" s="161"/>
      <c r="AR4055" s="161"/>
      <c r="AS4055" s="161"/>
      <c r="AT4055" s="161"/>
      <c r="AU4055" s="161"/>
      <c r="AV4055" s="161"/>
      <c r="AW4055" s="161"/>
      <c r="AX4055" s="162"/>
    </row>
    <row r="4056" spans="1:251" ht="15" thickBot="1">
      <c r="A4056" s="17"/>
      <c r="B4056" s="18"/>
      <c r="C4056" s="19"/>
      <c r="D4056" s="19"/>
      <c r="E4056" s="19"/>
      <c r="F4056" s="19"/>
      <c r="G4056" s="19"/>
      <c r="H4056" s="19"/>
      <c r="I4056" s="19"/>
      <c r="J4056" s="19"/>
      <c r="K4056" s="19"/>
      <c r="L4056" s="19"/>
      <c r="M4056" s="19"/>
      <c r="N4056" s="19"/>
      <c r="O4056" s="19"/>
      <c r="P4056" s="19"/>
      <c r="Q4056" s="19"/>
      <c r="R4056" s="19"/>
      <c r="S4056" s="19"/>
      <c r="T4056" s="19"/>
      <c r="U4056" s="19"/>
      <c r="V4056" s="19"/>
      <c r="W4056" s="19"/>
      <c r="X4056" s="19"/>
      <c r="Y4056" s="19"/>
      <c r="Z4056" s="19"/>
      <c r="AA4056" s="19"/>
      <c r="AB4056" s="19"/>
      <c r="AC4056" s="19"/>
      <c r="AD4056" s="19"/>
      <c r="AE4056" s="19"/>
      <c r="AF4056" s="19"/>
      <c r="AG4056" s="19"/>
      <c r="AH4056" s="19"/>
      <c r="AI4056" s="19"/>
      <c r="AJ4056" s="19"/>
      <c r="AK4056" s="19"/>
      <c r="AL4056" s="19"/>
      <c r="AM4056" s="19"/>
      <c r="AN4056" s="19"/>
      <c r="AO4056" s="19"/>
      <c r="AP4056" s="19"/>
      <c r="AQ4056" s="19"/>
      <c r="AR4056" s="19"/>
      <c r="AS4056" s="19"/>
      <c r="AT4056" s="19"/>
      <c r="AU4056" s="19"/>
      <c r="AV4056" s="19"/>
      <c r="AW4056" s="19"/>
      <c r="AX4056" s="20"/>
    </row>
    <row r="4057" spans="1:251">
      <c r="B4057" s="21"/>
    </row>
    <row r="4058" spans="1:251" ht="14.4">
      <c r="B4058" s="10" t="s">
        <v>4</v>
      </c>
      <c r="C4058" s="8"/>
      <c r="D4058" s="8"/>
      <c r="E4058" s="8"/>
      <c r="F4058" s="8"/>
      <c r="G4058" s="8"/>
      <c r="H4058" s="8"/>
      <c r="I4058" s="8"/>
      <c r="J4058" s="8"/>
      <c r="K4058" s="8"/>
      <c r="L4058" s="9"/>
      <c r="M4058" s="9"/>
      <c r="N4058" s="9"/>
      <c r="O4058" s="9"/>
      <c r="P4058" s="8"/>
      <c r="Q4058" s="8"/>
      <c r="R4058" s="8"/>
      <c r="S4058" s="8"/>
      <c r="T4058" s="8"/>
      <c r="U4058" s="8"/>
      <c r="V4058" s="10"/>
      <c r="W4058" s="10"/>
      <c r="X4058" s="10"/>
      <c r="Y4058" s="10"/>
      <c r="Z4058" s="10"/>
      <c r="AA4058" s="10"/>
      <c r="AB4058" s="10"/>
      <c r="AC4058" s="10"/>
      <c r="AD4058" s="10"/>
      <c r="AE4058" s="10"/>
      <c r="AF4058" s="10"/>
      <c r="AG4058" s="10"/>
      <c r="AH4058" s="10"/>
      <c r="AI4058" s="10"/>
      <c r="AJ4058" s="10"/>
      <c r="AK4058" s="10"/>
      <c r="AL4058" s="10"/>
      <c r="AM4058" s="10"/>
      <c r="AN4058" s="10"/>
      <c r="AO4058" s="10"/>
      <c r="AP4058" s="10"/>
      <c r="AQ4058" s="10"/>
      <c r="AR4058" s="10"/>
      <c r="AS4058" s="10"/>
      <c r="AT4058" s="10"/>
      <c r="AU4058" s="10"/>
      <c r="AV4058" s="10"/>
      <c r="AW4058" s="10"/>
      <c r="AX4058" s="10"/>
    </row>
    <row r="4059" spans="1:251" ht="15" thickBot="1">
      <c r="B4059" s="8"/>
      <c r="C4059" s="8"/>
      <c r="D4059" s="8"/>
      <c r="E4059" s="8"/>
      <c r="F4059" s="8"/>
      <c r="G4059" s="8"/>
      <c r="H4059" s="8"/>
      <c r="I4059" s="8"/>
      <c r="J4059" s="8"/>
      <c r="K4059" s="8"/>
      <c r="L4059" s="9"/>
      <c r="M4059" s="9"/>
      <c r="N4059" s="9"/>
      <c r="O4059" s="9"/>
      <c r="P4059" s="8"/>
      <c r="Q4059" s="8"/>
      <c r="R4059" s="8"/>
      <c r="S4059" s="8"/>
      <c r="T4059" s="8"/>
      <c r="U4059" s="8"/>
      <c r="V4059" s="10"/>
      <c r="W4059" s="10"/>
      <c r="X4059" s="10"/>
      <c r="Y4059" s="10"/>
      <c r="Z4059" s="10"/>
      <c r="AA4059" s="10"/>
      <c r="AB4059" s="10"/>
      <c r="AC4059" s="10"/>
      <c r="AD4059" s="10"/>
      <c r="AE4059" s="10"/>
      <c r="AF4059" s="10"/>
      <c r="AG4059" s="10"/>
      <c r="AH4059" s="10"/>
      <c r="AI4059" s="10"/>
      <c r="AJ4059" s="10"/>
      <c r="AK4059" s="10"/>
      <c r="AL4059" s="10"/>
      <c r="AM4059" s="10"/>
      <c r="AN4059" s="10"/>
      <c r="AO4059" s="10"/>
      <c r="AP4059" s="10"/>
      <c r="AQ4059" s="10"/>
      <c r="AR4059" s="10"/>
      <c r="AS4059" s="10"/>
      <c r="AT4059" s="10"/>
      <c r="AU4059" s="10"/>
      <c r="AV4059" s="10"/>
      <c r="AW4059" s="10"/>
      <c r="AX4059" s="22" t="s">
        <v>5</v>
      </c>
    </row>
    <row r="4060" spans="1:251" s="16" customFormat="1" ht="13.5" customHeight="1">
      <c r="A4060" s="8"/>
      <c r="B4060" s="163" t="s">
        <v>6</v>
      </c>
      <c r="C4060" s="164"/>
      <c r="D4060" s="164"/>
      <c r="E4060" s="164"/>
      <c r="F4060" s="164"/>
      <c r="G4060" s="164"/>
      <c r="H4060" s="164"/>
      <c r="I4060" s="164"/>
      <c r="J4060" s="164"/>
      <c r="K4060" s="164"/>
      <c r="L4060" s="164"/>
      <c r="M4060" s="164"/>
      <c r="N4060" s="164"/>
      <c r="O4060" s="164"/>
      <c r="P4060" s="164"/>
      <c r="Q4060" s="164"/>
      <c r="R4060" s="164"/>
      <c r="S4060" s="164"/>
      <c r="T4060" s="164"/>
      <c r="U4060" s="164"/>
      <c r="V4060" s="164"/>
      <c r="W4060" s="164"/>
      <c r="X4060" s="164"/>
      <c r="Y4060" s="164"/>
      <c r="Z4060" s="165"/>
      <c r="AA4060" s="169" t="s">
        <v>9</v>
      </c>
      <c r="AB4060" s="164"/>
      <c r="AC4060" s="164"/>
      <c r="AD4060" s="164"/>
      <c r="AE4060" s="164"/>
      <c r="AF4060" s="164"/>
      <c r="AG4060" s="164"/>
      <c r="AH4060" s="164"/>
      <c r="AI4060" s="165"/>
      <c r="AJ4060" s="169" t="s">
        <v>10</v>
      </c>
      <c r="AK4060" s="164"/>
      <c r="AL4060" s="164"/>
      <c r="AM4060" s="164"/>
      <c r="AN4060" s="164"/>
      <c r="AO4060" s="164"/>
      <c r="AP4060" s="164"/>
      <c r="AQ4060" s="164"/>
      <c r="AR4060" s="165"/>
      <c r="AS4060" s="169" t="s">
        <v>7</v>
      </c>
      <c r="AT4060" s="164"/>
      <c r="AU4060" s="164"/>
      <c r="AV4060" s="164"/>
      <c r="AW4060" s="164"/>
      <c r="AX4060" s="171"/>
      <c r="AY4060" s="2"/>
      <c r="AZ4060" s="2"/>
      <c r="BA4060" s="2"/>
      <c r="BB4060" s="2"/>
      <c r="BC4060" s="2"/>
      <c r="BD4060" s="2"/>
      <c r="BE4060" s="2"/>
      <c r="BF4060" s="2"/>
      <c r="BG4060" s="2"/>
      <c r="BH4060" s="2"/>
      <c r="BI4060" s="2"/>
      <c r="BJ4060" s="2"/>
      <c r="BK4060" s="2"/>
      <c r="BL4060" s="2"/>
      <c r="BM4060" s="2"/>
      <c r="BN4060" s="2"/>
      <c r="BO4060" s="2"/>
      <c r="BP4060" s="2"/>
      <c r="BQ4060" s="2"/>
      <c r="BR4060" s="2"/>
      <c r="BS4060" s="2"/>
      <c r="BT4060" s="2"/>
      <c r="BU4060" s="2"/>
      <c r="BV4060" s="2"/>
      <c r="BW4060" s="2"/>
      <c r="BX4060" s="2"/>
      <c r="BY4060" s="2"/>
      <c r="BZ4060" s="2"/>
      <c r="CA4060" s="2"/>
      <c r="CB4060" s="2"/>
      <c r="CC4060" s="2"/>
      <c r="CD4060" s="2"/>
      <c r="CE4060" s="2"/>
      <c r="CF4060" s="2"/>
      <c r="CG4060" s="2"/>
      <c r="CH4060" s="2"/>
      <c r="CI4060" s="2"/>
      <c r="CJ4060" s="2"/>
      <c r="CK4060" s="2"/>
      <c r="CL4060" s="2"/>
      <c r="CM4060" s="2"/>
      <c r="CN4060" s="2"/>
      <c r="CO4060" s="2"/>
      <c r="CP4060" s="2"/>
      <c r="CQ4060" s="2"/>
      <c r="CR4060" s="2"/>
      <c r="CS4060" s="2"/>
      <c r="CT4060" s="2"/>
      <c r="CU4060" s="2"/>
      <c r="CV4060" s="2"/>
      <c r="CW4060" s="2"/>
      <c r="CX4060" s="2"/>
      <c r="CY4060" s="2"/>
      <c r="CZ4060" s="2"/>
      <c r="DA4060" s="2"/>
      <c r="DB4060" s="2"/>
      <c r="DC4060" s="2"/>
      <c r="DD4060" s="2"/>
      <c r="DE4060" s="2"/>
      <c r="DF4060" s="2"/>
      <c r="DG4060" s="2"/>
      <c r="DH4060" s="2"/>
      <c r="DI4060" s="2"/>
      <c r="DJ4060" s="2"/>
      <c r="DK4060" s="2"/>
      <c r="DL4060" s="2"/>
      <c r="DM4060" s="2"/>
      <c r="DN4060" s="2"/>
      <c r="DO4060" s="2"/>
      <c r="DP4060" s="2"/>
      <c r="DQ4060" s="2"/>
      <c r="DR4060" s="2"/>
      <c r="DS4060" s="2"/>
      <c r="DT4060" s="2"/>
      <c r="DU4060" s="2"/>
      <c r="DV4060" s="2"/>
      <c r="DW4060" s="2"/>
      <c r="DX4060" s="2"/>
      <c r="DY4060" s="2"/>
      <c r="DZ4060" s="2"/>
      <c r="EA4060" s="2"/>
      <c r="EB4060" s="2"/>
      <c r="EC4060" s="2"/>
      <c r="ED4060" s="2"/>
      <c r="EE4060" s="2"/>
      <c r="EF4060" s="2"/>
      <c r="EG4060" s="2"/>
      <c r="EH4060" s="2"/>
      <c r="EI4060" s="2"/>
      <c r="EJ4060" s="2"/>
      <c r="EK4060" s="2"/>
      <c r="EL4060" s="2"/>
      <c r="EM4060" s="2"/>
      <c r="EN4060" s="2"/>
      <c r="EO4060" s="2"/>
      <c r="EP4060" s="2"/>
      <c r="EQ4060" s="2"/>
      <c r="ER4060" s="2"/>
      <c r="ES4060" s="2"/>
      <c r="ET4060" s="2"/>
      <c r="EU4060" s="2"/>
      <c r="EV4060" s="2"/>
      <c r="EW4060" s="2"/>
      <c r="EX4060" s="2"/>
      <c r="EY4060" s="2"/>
      <c r="EZ4060" s="2"/>
      <c r="FA4060" s="2"/>
      <c r="FB4060" s="2"/>
      <c r="FC4060" s="2"/>
      <c r="FD4060" s="2"/>
      <c r="FE4060" s="2"/>
      <c r="FF4060" s="2"/>
      <c r="FG4060" s="2"/>
      <c r="FH4060" s="2"/>
      <c r="FI4060" s="2"/>
      <c r="FJ4060" s="2"/>
      <c r="FK4060" s="2"/>
      <c r="FL4060" s="2"/>
      <c r="FM4060" s="2"/>
      <c r="FN4060" s="2"/>
      <c r="FO4060" s="2"/>
      <c r="FP4060" s="2"/>
      <c r="FQ4060" s="2"/>
      <c r="FR4060" s="2"/>
      <c r="FS4060" s="2"/>
      <c r="FT4060" s="2"/>
      <c r="FU4060" s="2"/>
      <c r="FV4060" s="2"/>
      <c r="FW4060" s="2"/>
      <c r="FX4060" s="2"/>
      <c r="FY4060" s="2"/>
      <c r="FZ4060" s="2"/>
      <c r="GA4060" s="2"/>
      <c r="GB4060" s="2"/>
      <c r="GC4060" s="2"/>
      <c r="GD4060" s="2"/>
      <c r="GE4060" s="2"/>
      <c r="GF4060" s="2"/>
      <c r="GG4060" s="2"/>
      <c r="GH4060" s="2"/>
      <c r="GI4060" s="2"/>
      <c r="GJ4060" s="2"/>
      <c r="GK4060" s="2"/>
      <c r="GL4060" s="2"/>
      <c r="GM4060" s="2"/>
      <c r="GN4060" s="2"/>
      <c r="GO4060" s="2"/>
      <c r="GP4060" s="2"/>
      <c r="GQ4060" s="2"/>
      <c r="GR4060" s="2"/>
      <c r="GS4060" s="2"/>
      <c r="GT4060" s="2"/>
      <c r="GU4060" s="2"/>
      <c r="GV4060" s="2"/>
      <c r="GW4060" s="2"/>
      <c r="GX4060" s="2"/>
      <c r="GY4060" s="2"/>
      <c r="GZ4060" s="2"/>
      <c r="HA4060" s="2"/>
      <c r="HB4060" s="2"/>
      <c r="HC4060" s="2"/>
      <c r="HD4060" s="2"/>
      <c r="HE4060" s="2"/>
      <c r="HF4060" s="2"/>
      <c r="HG4060" s="2"/>
      <c r="HH4060" s="2"/>
      <c r="HI4060" s="2"/>
      <c r="HJ4060" s="2"/>
      <c r="HK4060" s="2"/>
      <c r="HL4060" s="2"/>
      <c r="HM4060" s="2"/>
      <c r="HN4060" s="2"/>
      <c r="HO4060" s="2"/>
      <c r="HP4060" s="2"/>
      <c r="HQ4060" s="2"/>
      <c r="HR4060" s="2"/>
      <c r="HS4060" s="2"/>
      <c r="HT4060" s="2"/>
      <c r="HU4060" s="2"/>
      <c r="HV4060" s="2"/>
      <c r="HW4060" s="2"/>
      <c r="HX4060" s="2"/>
      <c r="HY4060" s="2"/>
      <c r="HZ4060" s="2"/>
      <c r="IA4060" s="2"/>
      <c r="IB4060" s="2"/>
      <c r="IC4060" s="2"/>
      <c r="ID4060" s="2"/>
      <c r="IE4060" s="2"/>
      <c r="IF4060" s="2"/>
      <c r="IG4060" s="2"/>
      <c r="IH4060" s="2"/>
      <c r="II4060" s="2"/>
      <c r="IJ4060" s="2"/>
      <c r="IK4060" s="2"/>
      <c r="IL4060" s="2"/>
      <c r="IM4060" s="2"/>
      <c r="IN4060" s="2"/>
      <c r="IO4060" s="2"/>
      <c r="IP4060" s="2"/>
      <c r="IQ4060" s="2"/>
    </row>
    <row r="4061" spans="1:251" s="16" customFormat="1">
      <c r="A4061" s="8"/>
      <c r="B4061" s="166"/>
      <c r="C4061" s="167"/>
      <c r="D4061" s="167"/>
      <c r="E4061" s="167"/>
      <c r="F4061" s="167"/>
      <c r="G4061" s="167"/>
      <c r="H4061" s="167"/>
      <c r="I4061" s="167"/>
      <c r="J4061" s="167"/>
      <c r="K4061" s="167"/>
      <c r="L4061" s="167"/>
      <c r="M4061" s="167"/>
      <c r="N4061" s="167"/>
      <c r="O4061" s="167"/>
      <c r="P4061" s="167"/>
      <c r="Q4061" s="167"/>
      <c r="R4061" s="167"/>
      <c r="S4061" s="167"/>
      <c r="T4061" s="167"/>
      <c r="U4061" s="167"/>
      <c r="V4061" s="167"/>
      <c r="W4061" s="167"/>
      <c r="X4061" s="167"/>
      <c r="Y4061" s="167"/>
      <c r="Z4061" s="168"/>
      <c r="AA4061" s="170"/>
      <c r="AB4061" s="167"/>
      <c r="AC4061" s="167"/>
      <c r="AD4061" s="167"/>
      <c r="AE4061" s="167"/>
      <c r="AF4061" s="167"/>
      <c r="AG4061" s="167"/>
      <c r="AH4061" s="167"/>
      <c r="AI4061" s="168"/>
      <c r="AJ4061" s="170"/>
      <c r="AK4061" s="167"/>
      <c r="AL4061" s="167"/>
      <c r="AM4061" s="167"/>
      <c r="AN4061" s="167"/>
      <c r="AO4061" s="167"/>
      <c r="AP4061" s="167"/>
      <c r="AQ4061" s="167"/>
      <c r="AR4061" s="168"/>
      <c r="AS4061" s="170"/>
      <c r="AT4061" s="167"/>
      <c r="AU4061" s="167"/>
      <c r="AV4061" s="167"/>
      <c r="AW4061" s="167"/>
      <c r="AX4061" s="172"/>
      <c r="AY4061" s="2"/>
      <c r="AZ4061" s="2"/>
      <c r="BA4061" s="2"/>
      <c r="BB4061" s="23"/>
      <c r="BC4061" s="24"/>
      <c r="BE4061" s="2"/>
      <c r="BF4061" s="2"/>
      <c r="BG4061" s="2"/>
      <c r="BH4061" s="2"/>
      <c r="BI4061" s="2"/>
      <c r="BJ4061" s="2"/>
      <c r="BK4061" s="2"/>
      <c r="BL4061" s="2"/>
      <c r="BM4061" s="2"/>
      <c r="BN4061" s="2"/>
      <c r="BO4061" s="2"/>
      <c r="BP4061" s="2"/>
      <c r="BQ4061" s="2"/>
      <c r="BR4061" s="2"/>
      <c r="BS4061" s="2"/>
      <c r="BT4061" s="2"/>
      <c r="BU4061" s="2"/>
      <c r="BV4061" s="2"/>
      <c r="BW4061" s="2"/>
      <c r="BX4061" s="2"/>
      <c r="BY4061" s="2"/>
      <c r="BZ4061" s="2"/>
      <c r="CA4061" s="2"/>
      <c r="CB4061" s="2"/>
      <c r="CC4061" s="2"/>
      <c r="CD4061" s="2"/>
      <c r="CE4061" s="2"/>
      <c r="CF4061" s="2"/>
      <c r="CG4061" s="2"/>
      <c r="CH4061" s="2"/>
      <c r="CI4061" s="2"/>
      <c r="CJ4061" s="2"/>
      <c r="CK4061" s="2"/>
      <c r="CL4061" s="2"/>
      <c r="CM4061" s="2"/>
      <c r="CN4061" s="2"/>
      <c r="CO4061" s="2"/>
      <c r="CP4061" s="2"/>
      <c r="CQ4061" s="2"/>
      <c r="CR4061" s="2"/>
      <c r="CS4061" s="2"/>
      <c r="CT4061" s="2"/>
      <c r="CU4061" s="2"/>
      <c r="CV4061" s="2"/>
      <c r="CW4061" s="2"/>
      <c r="CX4061" s="2"/>
      <c r="CY4061" s="2"/>
      <c r="CZ4061" s="2"/>
      <c r="DA4061" s="2"/>
      <c r="DB4061" s="2"/>
      <c r="DC4061" s="2"/>
      <c r="DD4061" s="2"/>
      <c r="DE4061" s="2"/>
      <c r="DF4061" s="2"/>
      <c r="DG4061" s="2"/>
      <c r="DH4061" s="2"/>
      <c r="DI4061" s="2"/>
      <c r="DJ4061" s="2"/>
      <c r="DK4061" s="2"/>
      <c r="DL4061" s="2"/>
      <c r="DM4061" s="2"/>
      <c r="DN4061" s="2"/>
      <c r="DO4061" s="2"/>
      <c r="DP4061" s="2"/>
      <c r="DQ4061" s="2"/>
      <c r="DR4061" s="2"/>
      <c r="DS4061" s="2"/>
      <c r="DT4061" s="2"/>
      <c r="DU4061" s="2"/>
      <c r="DV4061" s="2"/>
      <c r="DW4061" s="2"/>
      <c r="DX4061" s="2"/>
      <c r="DY4061" s="2"/>
      <c r="DZ4061" s="2"/>
      <c r="EA4061" s="2"/>
      <c r="EB4061" s="2"/>
      <c r="EC4061" s="2"/>
      <c r="ED4061" s="2"/>
      <c r="EE4061" s="2"/>
      <c r="EF4061" s="2"/>
      <c r="EG4061" s="2"/>
      <c r="EH4061" s="2"/>
      <c r="EI4061" s="2"/>
      <c r="EJ4061" s="2"/>
      <c r="EK4061" s="2"/>
      <c r="EL4061" s="2"/>
      <c r="EM4061" s="2"/>
      <c r="EN4061" s="2"/>
      <c r="EO4061" s="2"/>
      <c r="EP4061" s="2"/>
      <c r="EQ4061" s="2"/>
      <c r="ER4061" s="2"/>
      <c r="ES4061" s="2"/>
      <c r="ET4061" s="2"/>
      <c r="EU4061" s="2"/>
      <c r="EV4061" s="2"/>
      <c r="EW4061" s="2"/>
      <c r="EX4061" s="2"/>
      <c r="EY4061" s="2"/>
      <c r="EZ4061" s="2"/>
      <c r="FA4061" s="2"/>
      <c r="FB4061" s="2"/>
      <c r="FC4061" s="2"/>
      <c r="FD4061" s="2"/>
      <c r="FE4061" s="2"/>
      <c r="FF4061" s="2"/>
      <c r="FG4061" s="2"/>
      <c r="FH4061" s="2"/>
      <c r="FI4061" s="2"/>
      <c r="FJ4061" s="2"/>
      <c r="FK4061" s="2"/>
      <c r="FL4061" s="2"/>
      <c r="FM4061" s="2"/>
      <c r="FN4061" s="2"/>
      <c r="FO4061" s="2"/>
      <c r="FP4061" s="2"/>
      <c r="FQ4061" s="2"/>
      <c r="FR4061" s="2"/>
      <c r="FS4061" s="2"/>
      <c r="FT4061" s="2"/>
      <c r="FU4061" s="2"/>
      <c r="FV4061" s="2"/>
      <c r="FW4061" s="2"/>
      <c r="FX4061" s="2"/>
      <c r="FY4061" s="2"/>
      <c r="FZ4061" s="2"/>
      <c r="GA4061" s="2"/>
      <c r="GB4061" s="2"/>
      <c r="GC4061" s="2"/>
      <c r="GD4061" s="2"/>
      <c r="GE4061" s="2"/>
      <c r="GF4061" s="2"/>
      <c r="GG4061" s="2"/>
      <c r="GH4061" s="2"/>
      <c r="GI4061" s="2"/>
      <c r="GJ4061" s="2"/>
      <c r="GK4061" s="2"/>
      <c r="GL4061" s="2"/>
      <c r="GM4061" s="2"/>
      <c r="GN4061" s="2"/>
      <c r="GO4061" s="2"/>
      <c r="GP4061" s="2"/>
      <c r="GQ4061" s="2"/>
      <c r="GR4061" s="2"/>
      <c r="GS4061" s="2"/>
      <c r="GT4061" s="2"/>
      <c r="GU4061" s="2"/>
      <c r="GV4061" s="2"/>
      <c r="GW4061" s="2"/>
      <c r="GX4061" s="2"/>
      <c r="GY4061" s="2"/>
      <c r="GZ4061" s="2"/>
      <c r="HA4061" s="2"/>
      <c r="HB4061" s="2"/>
      <c r="HC4061" s="2"/>
      <c r="HD4061" s="2"/>
      <c r="HE4061" s="2"/>
      <c r="HF4061" s="2"/>
      <c r="HG4061" s="2"/>
      <c r="HH4061" s="2"/>
      <c r="HI4061" s="2"/>
      <c r="HJ4061" s="2"/>
      <c r="HK4061" s="2"/>
      <c r="HL4061" s="2"/>
      <c r="HM4061" s="2"/>
      <c r="HN4061" s="2"/>
      <c r="HO4061" s="2"/>
      <c r="HP4061" s="2"/>
      <c r="HQ4061" s="2"/>
      <c r="HR4061" s="2"/>
      <c r="HS4061" s="2"/>
      <c r="HT4061" s="2"/>
      <c r="HU4061" s="2"/>
      <c r="HV4061" s="2"/>
      <c r="HW4061" s="2"/>
      <c r="HX4061" s="2"/>
      <c r="HY4061" s="2"/>
      <c r="HZ4061" s="2"/>
      <c r="IA4061" s="2"/>
      <c r="IB4061" s="2"/>
      <c r="IC4061" s="2"/>
      <c r="ID4061" s="2"/>
      <c r="IE4061" s="2"/>
      <c r="IF4061" s="2"/>
      <c r="IG4061" s="2"/>
      <c r="IH4061" s="2"/>
      <c r="II4061" s="2"/>
      <c r="IJ4061" s="2"/>
      <c r="IK4061" s="2"/>
      <c r="IL4061" s="2"/>
      <c r="IM4061" s="2"/>
      <c r="IN4061" s="2"/>
      <c r="IO4061" s="2"/>
      <c r="IP4061" s="2"/>
      <c r="IQ4061" s="2"/>
    </row>
    <row r="4062" spans="1:251" s="16" customFormat="1" ht="18.75" customHeight="1">
      <c r="A4062" s="8"/>
      <c r="B4062" s="25"/>
      <c r="C4062" s="135" t="s">
        <v>771</v>
      </c>
      <c r="D4062" s="136"/>
      <c r="E4062" s="136"/>
      <c r="F4062" s="136"/>
      <c r="G4062" s="136"/>
      <c r="H4062" s="136"/>
      <c r="I4062" s="136"/>
      <c r="J4062" s="136"/>
      <c r="K4062" s="136"/>
      <c r="L4062" s="136"/>
      <c r="M4062" s="136"/>
      <c r="N4062" s="136"/>
      <c r="O4062" s="136"/>
      <c r="P4062" s="136"/>
      <c r="Q4062" s="136"/>
      <c r="R4062" s="136"/>
      <c r="S4062" s="136"/>
      <c r="T4062" s="136"/>
      <c r="U4062" s="136"/>
      <c r="V4062" s="136"/>
      <c r="W4062" s="136"/>
      <c r="X4062" s="136"/>
      <c r="Y4062" s="136"/>
      <c r="Z4062" s="137"/>
      <c r="AA4062" s="138">
        <v>4340100</v>
      </c>
      <c r="AB4062" s="173"/>
      <c r="AC4062" s="173"/>
      <c r="AD4062" s="173"/>
      <c r="AE4062" s="173"/>
      <c r="AF4062" s="173"/>
      <c r="AG4062" s="173"/>
      <c r="AH4062" s="173"/>
      <c r="AI4062" s="174"/>
      <c r="AJ4062" s="138">
        <v>5502610</v>
      </c>
      <c r="AK4062" s="173"/>
      <c r="AL4062" s="173"/>
      <c r="AM4062" s="173"/>
      <c r="AN4062" s="173"/>
      <c r="AO4062" s="173"/>
      <c r="AP4062" s="173"/>
      <c r="AQ4062" s="173"/>
      <c r="AR4062" s="174"/>
      <c r="AS4062" s="141"/>
      <c r="AT4062" s="142"/>
      <c r="AU4062" s="142"/>
      <c r="AV4062" s="142"/>
      <c r="AW4062" s="142"/>
      <c r="AX4062" s="143"/>
      <c r="AY4062" s="2"/>
      <c r="AZ4062" s="2"/>
      <c r="BA4062" s="2"/>
      <c r="BB4062" s="2"/>
      <c r="BC4062" s="2"/>
      <c r="BD4062" s="2"/>
      <c r="BE4062" s="2"/>
      <c r="BF4062" s="2"/>
      <c r="BG4062" s="2"/>
      <c r="BH4062" s="2"/>
      <c r="BI4062" s="2"/>
      <c r="BJ4062" s="2"/>
      <c r="BK4062" s="2"/>
      <c r="BL4062" s="2"/>
      <c r="BM4062" s="2"/>
      <c r="BN4062" s="2"/>
      <c r="BO4062" s="2"/>
      <c r="BP4062" s="2"/>
      <c r="BQ4062" s="2"/>
      <c r="BR4062" s="2"/>
      <c r="BS4062" s="2"/>
      <c r="BT4062" s="2"/>
      <c r="BU4062" s="2"/>
      <c r="BV4062" s="2"/>
      <c r="BW4062" s="2"/>
      <c r="BX4062" s="2"/>
      <c r="BY4062" s="2"/>
      <c r="BZ4062" s="2"/>
      <c r="CA4062" s="2"/>
      <c r="CB4062" s="2"/>
      <c r="CC4062" s="2"/>
      <c r="CD4062" s="2"/>
      <c r="CE4062" s="2"/>
      <c r="CF4062" s="2"/>
      <c r="CG4062" s="2"/>
      <c r="CH4062" s="2"/>
      <c r="CI4062" s="2"/>
      <c r="CJ4062" s="2"/>
      <c r="CK4062" s="2"/>
      <c r="CL4062" s="2"/>
      <c r="CM4062" s="2"/>
      <c r="CN4062" s="2"/>
      <c r="CO4062" s="2"/>
      <c r="CP4062" s="2"/>
      <c r="CQ4062" s="2"/>
      <c r="CR4062" s="2"/>
      <c r="CS4062" s="2"/>
      <c r="CT4062" s="2"/>
      <c r="CU4062" s="2"/>
      <c r="CV4062" s="2"/>
      <c r="CW4062" s="2"/>
      <c r="CX4062" s="2"/>
      <c r="CY4062" s="2"/>
      <c r="CZ4062" s="2"/>
      <c r="DA4062" s="2"/>
      <c r="DB4062" s="2"/>
      <c r="DC4062" s="2"/>
      <c r="DD4062" s="2"/>
      <c r="DE4062" s="2"/>
      <c r="DF4062" s="2"/>
      <c r="DG4062" s="2"/>
      <c r="DH4062" s="2"/>
      <c r="DI4062" s="2"/>
      <c r="DJ4062" s="2"/>
      <c r="DK4062" s="2"/>
      <c r="DL4062" s="2"/>
      <c r="DM4062" s="2"/>
      <c r="DN4062" s="2"/>
      <c r="DO4062" s="2"/>
      <c r="DP4062" s="2"/>
      <c r="DQ4062" s="2"/>
      <c r="DR4062" s="2"/>
      <c r="DS4062" s="2"/>
      <c r="DT4062" s="2"/>
      <c r="DU4062" s="2"/>
      <c r="DV4062" s="2"/>
      <c r="DW4062" s="2"/>
      <c r="DX4062" s="2"/>
      <c r="DY4062" s="2"/>
      <c r="DZ4062" s="2"/>
      <c r="EA4062" s="2"/>
      <c r="EB4062" s="2"/>
      <c r="EC4062" s="2"/>
      <c r="ED4062" s="2"/>
      <c r="EE4062" s="2"/>
      <c r="EF4062" s="2"/>
      <c r="EG4062" s="2"/>
      <c r="EH4062" s="2"/>
      <c r="EI4062" s="2"/>
      <c r="EJ4062" s="2"/>
      <c r="EK4062" s="2"/>
      <c r="EL4062" s="2"/>
      <c r="EM4062" s="2"/>
      <c r="EN4062" s="2"/>
      <c r="EO4062" s="2"/>
      <c r="EP4062" s="2"/>
      <c r="EQ4062" s="2"/>
      <c r="ER4062" s="2"/>
      <c r="ES4062" s="2"/>
      <c r="ET4062" s="2"/>
      <c r="EU4062" s="2"/>
      <c r="EV4062" s="2"/>
      <c r="EW4062" s="2"/>
      <c r="EX4062" s="2"/>
      <c r="EY4062" s="2"/>
      <c r="EZ4062" s="2"/>
      <c r="FA4062" s="2"/>
      <c r="FB4062" s="2"/>
      <c r="FC4062" s="2"/>
      <c r="FD4062" s="2"/>
      <c r="FE4062" s="2"/>
      <c r="FF4062" s="2"/>
      <c r="FG4062" s="2"/>
      <c r="FH4062" s="2"/>
      <c r="FI4062" s="2"/>
      <c r="FJ4062" s="2"/>
      <c r="FK4062" s="2"/>
      <c r="FL4062" s="2"/>
      <c r="FM4062" s="2"/>
      <c r="FN4062" s="2"/>
      <c r="FO4062" s="2"/>
      <c r="FP4062" s="2"/>
      <c r="FQ4062" s="2"/>
      <c r="FR4062" s="2"/>
      <c r="FS4062" s="2"/>
      <c r="FT4062" s="2"/>
      <c r="FU4062" s="2"/>
      <c r="FV4062" s="2"/>
      <c r="FW4062" s="2"/>
      <c r="FX4062" s="2"/>
      <c r="FY4062" s="2"/>
      <c r="FZ4062" s="2"/>
      <c r="GA4062" s="2"/>
      <c r="GB4062" s="2"/>
      <c r="GC4062" s="2"/>
      <c r="GD4062" s="2"/>
      <c r="GE4062" s="2"/>
      <c r="GF4062" s="2"/>
      <c r="GG4062" s="2"/>
      <c r="GH4062" s="2"/>
      <c r="GI4062" s="2"/>
      <c r="GJ4062" s="2"/>
      <c r="GK4062" s="2"/>
      <c r="GL4062" s="2"/>
      <c r="GM4062" s="2"/>
      <c r="GN4062" s="2"/>
      <c r="GO4062" s="2"/>
      <c r="GP4062" s="2"/>
      <c r="GQ4062" s="2"/>
      <c r="GR4062" s="2"/>
      <c r="GS4062" s="2"/>
      <c r="GT4062" s="2"/>
      <c r="GU4062" s="2"/>
      <c r="GV4062" s="2"/>
      <c r="GW4062" s="2"/>
      <c r="GX4062" s="2"/>
      <c r="GY4062" s="2"/>
      <c r="GZ4062" s="2"/>
      <c r="HA4062" s="2"/>
      <c r="HB4062" s="2"/>
      <c r="HC4062" s="2"/>
      <c r="HD4062" s="2"/>
      <c r="HE4062" s="2"/>
      <c r="HF4062" s="2"/>
      <c r="HG4062" s="2"/>
      <c r="HH4062" s="2"/>
      <c r="HI4062" s="2"/>
      <c r="HJ4062" s="2"/>
      <c r="HK4062" s="2"/>
      <c r="HL4062" s="2"/>
      <c r="HM4062" s="2"/>
      <c r="HN4062" s="2"/>
      <c r="HO4062" s="2"/>
      <c r="HP4062" s="2"/>
      <c r="HQ4062" s="2"/>
      <c r="HR4062" s="2"/>
      <c r="HS4062" s="2"/>
      <c r="HT4062" s="2"/>
      <c r="HU4062" s="2"/>
      <c r="HV4062" s="2"/>
      <c r="HW4062" s="2"/>
      <c r="HX4062" s="2"/>
      <c r="HY4062" s="2"/>
      <c r="HZ4062" s="2"/>
      <c r="IA4062" s="2"/>
      <c r="IB4062" s="2"/>
      <c r="IC4062" s="2"/>
      <c r="ID4062" s="2"/>
      <c r="IE4062" s="2"/>
      <c r="IF4062" s="2"/>
      <c r="IG4062" s="2"/>
      <c r="IH4062" s="2"/>
      <c r="II4062" s="2"/>
      <c r="IJ4062" s="2"/>
      <c r="IK4062" s="2"/>
      <c r="IL4062" s="2"/>
      <c r="IM4062" s="2"/>
      <c r="IN4062" s="2"/>
      <c r="IO4062" s="2"/>
      <c r="IP4062" s="2"/>
      <c r="IQ4062" s="2"/>
    </row>
    <row r="4063" spans="1:251" s="16" customFormat="1" ht="18.75" customHeight="1">
      <c r="A4063" s="8"/>
      <c r="B4063" s="25"/>
      <c r="C4063" s="135" t="s">
        <v>772</v>
      </c>
      <c r="D4063" s="136"/>
      <c r="E4063" s="136"/>
      <c r="F4063" s="136"/>
      <c r="G4063" s="136"/>
      <c r="H4063" s="136"/>
      <c r="I4063" s="136"/>
      <c r="J4063" s="136"/>
      <c r="K4063" s="136"/>
      <c r="L4063" s="136"/>
      <c r="M4063" s="136"/>
      <c r="N4063" s="136"/>
      <c r="O4063" s="136"/>
      <c r="P4063" s="136"/>
      <c r="Q4063" s="136"/>
      <c r="R4063" s="136"/>
      <c r="S4063" s="136"/>
      <c r="T4063" s="136"/>
      <c r="U4063" s="136"/>
      <c r="V4063" s="136"/>
      <c r="W4063" s="136"/>
      <c r="X4063" s="136"/>
      <c r="Y4063" s="136"/>
      <c r="Z4063" s="137"/>
      <c r="AA4063" s="138">
        <v>188100</v>
      </c>
      <c r="AB4063" s="139"/>
      <c r="AC4063" s="139"/>
      <c r="AD4063" s="139"/>
      <c r="AE4063" s="139"/>
      <c r="AF4063" s="139"/>
      <c r="AG4063" s="139"/>
      <c r="AH4063" s="139"/>
      <c r="AI4063" s="140"/>
      <c r="AJ4063" s="138">
        <v>265700</v>
      </c>
      <c r="AK4063" s="139"/>
      <c r="AL4063" s="139"/>
      <c r="AM4063" s="139"/>
      <c r="AN4063" s="139"/>
      <c r="AO4063" s="139"/>
      <c r="AP4063" s="139"/>
      <c r="AQ4063" s="139"/>
      <c r="AR4063" s="140"/>
      <c r="AS4063" s="141"/>
      <c r="AT4063" s="142"/>
      <c r="AU4063" s="142"/>
      <c r="AV4063" s="142"/>
      <c r="AW4063" s="142"/>
      <c r="AX4063" s="143"/>
      <c r="AY4063" s="2"/>
      <c r="AZ4063" s="2"/>
      <c r="BA4063" s="2"/>
      <c r="BB4063" s="2"/>
      <c r="BC4063" s="2"/>
      <c r="BD4063" s="2"/>
      <c r="BE4063" s="2"/>
      <c r="BF4063" s="2"/>
      <c r="BG4063" s="2"/>
      <c r="BH4063" s="2"/>
      <c r="BI4063" s="2"/>
      <c r="BJ4063" s="2"/>
      <c r="BK4063" s="2"/>
      <c r="BL4063" s="2"/>
      <c r="BM4063" s="2"/>
      <c r="BN4063" s="2"/>
      <c r="BO4063" s="2"/>
      <c r="BP4063" s="2"/>
      <c r="BQ4063" s="2"/>
      <c r="BR4063" s="2"/>
      <c r="BS4063" s="2"/>
      <c r="BT4063" s="2"/>
      <c r="BU4063" s="2"/>
      <c r="BV4063" s="2"/>
      <c r="BW4063" s="2"/>
      <c r="BX4063" s="2"/>
      <c r="BY4063" s="2"/>
      <c r="BZ4063" s="2"/>
      <c r="CA4063" s="2"/>
      <c r="CB4063" s="2"/>
      <c r="CC4063" s="2"/>
      <c r="CD4063" s="2"/>
      <c r="CE4063" s="2"/>
      <c r="CF4063" s="2"/>
      <c r="CG4063" s="2"/>
      <c r="CH4063" s="2"/>
      <c r="CI4063" s="2"/>
      <c r="CJ4063" s="2"/>
      <c r="CK4063" s="2"/>
      <c r="CL4063" s="2"/>
      <c r="CM4063" s="2"/>
      <c r="CN4063" s="2"/>
      <c r="CO4063" s="2"/>
      <c r="CP4063" s="2"/>
      <c r="CQ4063" s="2"/>
      <c r="CR4063" s="2"/>
      <c r="CS4063" s="2"/>
      <c r="CT4063" s="2"/>
      <c r="CU4063" s="2"/>
      <c r="CV4063" s="2"/>
      <c r="CW4063" s="2"/>
      <c r="CX4063" s="2"/>
      <c r="CY4063" s="2"/>
      <c r="CZ4063" s="2"/>
      <c r="DA4063" s="2"/>
      <c r="DB4063" s="2"/>
      <c r="DC4063" s="2"/>
      <c r="DD4063" s="2"/>
      <c r="DE4063" s="2"/>
      <c r="DF4063" s="2"/>
      <c r="DG4063" s="2"/>
      <c r="DH4063" s="2"/>
      <c r="DI4063" s="2"/>
      <c r="DJ4063" s="2"/>
      <c r="DK4063" s="2"/>
      <c r="DL4063" s="2"/>
      <c r="DM4063" s="2"/>
      <c r="DN4063" s="2"/>
      <c r="DO4063" s="2"/>
      <c r="DP4063" s="2"/>
      <c r="DQ4063" s="2"/>
      <c r="DR4063" s="2"/>
      <c r="DS4063" s="2"/>
      <c r="DT4063" s="2"/>
      <c r="DU4063" s="2"/>
      <c r="DV4063" s="2"/>
      <c r="DW4063" s="2"/>
      <c r="DX4063" s="2"/>
      <c r="DY4063" s="2"/>
      <c r="DZ4063" s="2"/>
      <c r="EA4063" s="2"/>
      <c r="EB4063" s="2"/>
      <c r="EC4063" s="2"/>
      <c r="ED4063" s="2"/>
      <c r="EE4063" s="2"/>
      <c r="EF4063" s="2"/>
      <c r="EG4063" s="2"/>
      <c r="EH4063" s="2"/>
      <c r="EI4063" s="2"/>
      <c r="EJ4063" s="2"/>
      <c r="EK4063" s="2"/>
      <c r="EL4063" s="2"/>
      <c r="EM4063" s="2"/>
      <c r="EN4063" s="2"/>
      <c r="EO4063" s="2"/>
      <c r="EP4063" s="2"/>
      <c r="EQ4063" s="2"/>
      <c r="ER4063" s="2"/>
      <c r="ES4063" s="2"/>
      <c r="ET4063" s="2"/>
      <c r="EU4063" s="2"/>
      <c r="EV4063" s="2"/>
      <c r="EW4063" s="2"/>
      <c r="EX4063" s="2"/>
      <c r="EY4063" s="2"/>
      <c r="EZ4063" s="2"/>
      <c r="FA4063" s="2"/>
      <c r="FB4063" s="2"/>
      <c r="FC4063" s="2"/>
      <c r="FD4063" s="2"/>
      <c r="FE4063" s="2"/>
      <c r="FF4063" s="2"/>
      <c r="FG4063" s="2"/>
      <c r="FH4063" s="2"/>
      <c r="FI4063" s="2"/>
      <c r="FJ4063" s="2"/>
      <c r="FK4063" s="2"/>
      <c r="FL4063" s="2"/>
      <c r="FM4063" s="2"/>
      <c r="FN4063" s="2"/>
      <c r="FO4063" s="2"/>
      <c r="FP4063" s="2"/>
      <c r="FQ4063" s="2"/>
      <c r="FR4063" s="2"/>
      <c r="FS4063" s="2"/>
      <c r="FT4063" s="2"/>
      <c r="FU4063" s="2"/>
      <c r="FV4063" s="2"/>
      <c r="FW4063" s="2"/>
      <c r="FX4063" s="2"/>
      <c r="FY4063" s="2"/>
      <c r="FZ4063" s="2"/>
      <c r="GA4063" s="2"/>
      <c r="GB4063" s="2"/>
      <c r="GC4063" s="2"/>
      <c r="GD4063" s="2"/>
      <c r="GE4063" s="2"/>
      <c r="GF4063" s="2"/>
      <c r="GG4063" s="2"/>
      <c r="GH4063" s="2"/>
      <c r="GI4063" s="2"/>
      <c r="GJ4063" s="2"/>
      <c r="GK4063" s="2"/>
      <c r="GL4063" s="2"/>
      <c r="GM4063" s="2"/>
      <c r="GN4063" s="2"/>
      <c r="GO4063" s="2"/>
      <c r="GP4063" s="2"/>
      <c r="GQ4063" s="2"/>
      <c r="GR4063" s="2"/>
      <c r="GS4063" s="2"/>
      <c r="GT4063" s="2"/>
      <c r="GU4063" s="2"/>
      <c r="GV4063" s="2"/>
      <c r="GW4063" s="2"/>
      <c r="GX4063" s="2"/>
      <c r="GY4063" s="2"/>
      <c r="GZ4063" s="2"/>
      <c r="HA4063" s="2"/>
      <c r="HB4063" s="2"/>
      <c r="HC4063" s="2"/>
      <c r="HD4063" s="2"/>
      <c r="HE4063" s="2"/>
      <c r="HF4063" s="2"/>
      <c r="HG4063" s="2"/>
      <c r="HH4063" s="2"/>
      <c r="HI4063" s="2"/>
      <c r="HJ4063" s="2"/>
      <c r="HK4063" s="2"/>
      <c r="HL4063" s="2"/>
      <c r="HM4063" s="2"/>
      <c r="HN4063" s="2"/>
      <c r="HO4063" s="2"/>
      <c r="HP4063" s="2"/>
      <c r="HQ4063" s="2"/>
      <c r="HR4063" s="2"/>
      <c r="HS4063" s="2"/>
      <c r="HT4063" s="2"/>
      <c r="HU4063" s="2"/>
      <c r="HV4063" s="2"/>
      <c r="HW4063" s="2"/>
      <c r="HX4063" s="2"/>
      <c r="HY4063" s="2"/>
      <c r="HZ4063" s="2"/>
      <c r="IA4063" s="2"/>
      <c r="IB4063" s="2"/>
      <c r="IC4063" s="2"/>
      <c r="ID4063" s="2"/>
      <c r="IE4063" s="2"/>
      <c r="IF4063" s="2"/>
      <c r="IG4063" s="2"/>
      <c r="IH4063" s="2"/>
      <c r="II4063" s="2"/>
      <c r="IJ4063" s="2"/>
      <c r="IK4063" s="2"/>
      <c r="IL4063" s="2"/>
      <c r="IM4063" s="2"/>
      <c r="IN4063" s="2"/>
      <c r="IO4063" s="2"/>
      <c r="IP4063" s="2"/>
      <c r="IQ4063" s="2"/>
    </row>
    <row r="4064" spans="1:251" s="16" customFormat="1" ht="18.75" customHeight="1">
      <c r="A4064" s="8"/>
      <c r="B4064" s="25"/>
      <c r="C4064" s="135" t="s">
        <v>148</v>
      </c>
      <c r="D4064" s="136"/>
      <c r="E4064" s="136"/>
      <c r="F4064" s="136"/>
      <c r="G4064" s="136"/>
      <c r="H4064" s="136"/>
      <c r="I4064" s="136"/>
      <c r="J4064" s="136"/>
      <c r="K4064" s="136"/>
      <c r="L4064" s="136"/>
      <c r="M4064" s="136"/>
      <c r="N4064" s="136"/>
      <c r="O4064" s="136"/>
      <c r="P4064" s="136"/>
      <c r="Q4064" s="136"/>
      <c r="R4064" s="136"/>
      <c r="S4064" s="136"/>
      <c r="T4064" s="136"/>
      <c r="U4064" s="136"/>
      <c r="V4064" s="136"/>
      <c r="W4064" s="136"/>
      <c r="X4064" s="136"/>
      <c r="Y4064" s="136"/>
      <c r="Z4064" s="137"/>
      <c r="AA4064" s="138">
        <v>72634</v>
      </c>
      <c r="AB4064" s="139"/>
      <c r="AC4064" s="139"/>
      <c r="AD4064" s="139"/>
      <c r="AE4064" s="139"/>
      <c r="AF4064" s="139"/>
      <c r="AG4064" s="139"/>
      <c r="AH4064" s="139"/>
      <c r="AI4064" s="140"/>
      <c r="AJ4064" s="138">
        <v>87000</v>
      </c>
      <c r="AK4064" s="139"/>
      <c r="AL4064" s="139"/>
      <c r="AM4064" s="139"/>
      <c r="AN4064" s="139"/>
      <c r="AO4064" s="139"/>
      <c r="AP4064" s="139"/>
      <c r="AQ4064" s="139"/>
      <c r="AR4064" s="140"/>
      <c r="AS4064" s="141"/>
      <c r="AT4064" s="142"/>
      <c r="AU4064" s="142"/>
      <c r="AV4064" s="142"/>
      <c r="AW4064" s="142"/>
      <c r="AX4064" s="143"/>
      <c r="AY4064" s="2"/>
      <c r="AZ4064" s="2"/>
      <c r="BA4064" s="2"/>
      <c r="BB4064" s="2"/>
      <c r="BC4064" s="2"/>
      <c r="BD4064" s="2"/>
      <c r="BE4064" s="2"/>
      <c r="BF4064" s="2"/>
      <c r="BG4064" s="2"/>
      <c r="BH4064" s="2"/>
      <c r="BI4064" s="2"/>
      <c r="BJ4064" s="2"/>
      <c r="BK4064" s="2"/>
      <c r="BL4064" s="2"/>
      <c r="BM4064" s="2"/>
      <c r="BN4064" s="2"/>
      <c r="BO4064" s="2"/>
      <c r="BP4064" s="2"/>
      <c r="BQ4064" s="2"/>
      <c r="BR4064" s="2"/>
      <c r="BS4064" s="2"/>
      <c r="BT4064" s="2"/>
      <c r="BU4064" s="2"/>
      <c r="BV4064" s="2"/>
      <c r="BW4064" s="2"/>
      <c r="BX4064" s="2"/>
      <c r="BY4064" s="2"/>
      <c r="BZ4064" s="2"/>
      <c r="CA4064" s="2"/>
      <c r="CB4064" s="2"/>
      <c r="CC4064" s="2"/>
      <c r="CD4064" s="2"/>
      <c r="CE4064" s="2"/>
      <c r="CF4064" s="2"/>
      <c r="CG4064" s="2"/>
      <c r="CH4064" s="2"/>
      <c r="CI4064" s="2"/>
      <c r="CJ4064" s="2"/>
      <c r="CK4064" s="2"/>
      <c r="CL4064" s="2"/>
      <c r="CM4064" s="2"/>
      <c r="CN4064" s="2"/>
      <c r="CO4064" s="2"/>
      <c r="CP4064" s="2"/>
      <c r="CQ4064" s="2"/>
      <c r="CR4064" s="2"/>
      <c r="CS4064" s="2"/>
      <c r="CT4064" s="2"/>
      <c r="CU4064" s="2"/>
      <c r="CV4064" s="2"/>
      <c r="CW4064" s="2"/>
      <c r="CX4064" s="2"/>
      <c r="CY4064" s="2"/>
      <c r="CZ4064" s="2"/>
      <c r="DA4064" s="2"/>
      <c r="DB4064" s="2"/>
      <c r="DC4064" s="2"/>
      <c r="DD4064" s="2"/>
      <c r="DE4064" s="2"/>
      <c r="DF4064" s="2"/>
      <c r="DG4064" s="2"/>
      <c r="DH4064" s="2"/>
      <c r="DI4064" s="2"/>
      <c r="DJ4064" s="2"/>
      <c r="DK4064" s="2"/>
      <c r="DL4064" s="2"/>
      <c r="DM4064" s="2"/>
      <c r="DN4064" s="2"/>
      <c r="DO4064" s="2"/>
      <c r="DP4064" s="2"/>
      <c r="DQ4064" s="2"/>
      <c r="DR4064" s="2"/>
      <c r="DS4064" s="2"/>
      <c r="DT4064" s="2"/>
      <c r="DU4064" s="2"/>
      <c r="DV4064" s="2"/>
      <c r="DW4064" s="2"/>
      <c r="DX4064" s="2"/>
      <c r="DY4064" s="2"/>
      <c r="DZ4064" s="2"/>
      <c r="EA4064" s="2"/>
      <c r="EB4064" s="2"/>
      <c r="EC4064" s="2"/>
      <c r="ED4064" s="2"/>
      <c r="EE4064" s="2"/>
      <c r="EF4064" s="2"/>
      <c r="EG4064" s="2"/>
      <c r="EH4064" s="2"/>
      <c r="EI4064" s="2"/>
      <c r="EJ4064" s="2"/>
      <c r="EK4064" s="2"/>
      <c r="EL4064" s="2"/>
      <c r="EM4064" s="2"/>
      <c r="EN4064" s="2"/>
      <c r="EO4064" s="2"/>
      <c r="EP4064" s="2"/>
      <c r="EQ4064" s="2"/>
      <c r="ER4064" s="2"/>
      <c r="ES4064" s="2"/>
      <c r="ET4064" s="2"/>
      <c r="EU4064" s="2"/>
      <c r="EV4064" s="2"/>
      <c r="EW4064" s="2"/>
      <c r="EX4064" s="2"/>
      <c r="EY4064" s="2"/>
      <c r="EZ4064" s="2"/>
      <c r="FA4064" s="2"/>
      <c r="FB4064" s="2"/>
      <c r="FC4064" s="2"/>
      <c r="FD4064" s="2"/>
      <c r="FE4064" s="2"/>
      <c r="FF4064" s="2"/>
      <c r="FG4064" s="2"/>
      <c r="FH4064" s="2"/>
      <c r="FI4064" s="2"/>
      <c r="FJ4064" s="2"/>
      <c r="FK4064" s="2"/>
      <c r="FL4064" s="2"/>
      <c r="FM4064" s="2"/>
      <c r="FN4064" s="2"/>
      <c r="FO4064" s="2"/>
      <c r="FP4064" s="2"/>
      <c r="FQ4064" s="2"/>
      <c r="FR4064" s="2"/>
      <c r="FS4064" s="2"/>
      <c r="FT4064" s="2"/>
      <c r="FU4064" s="2"/>
      <c r="FV4064" s="2"/>
      <c r="FW4064" s="2"/>
      <c r="FX4064" s="2"/>
      <c r="FY4064" s="2"/>
      <c r="FZ4064" s="2"/>
      <c r="GA4064" s="2"/>
      <c r="GB4064" s="2"/>
      <c r="GC4064" s="2"/>
      <c r="GD4064" s="2"/>
      <c r="GE4064" s="2"/>
      <c r="GF4064" s="2"/>
      <c r="GG4064" s="2"/>
      <c r="GH4064" s="2"/>
      <c r="GI4064" s="2"/>
      <c r="GJ4064" s="2"/>
      <c r="GK4064" s="2"/>
      <c r="GL4064" s="2"/>
      <c r="GM4064" s="2"/>
      <c r="GN4064" s="2"/>
      <c r="GO4064" s="2"/>
      <c r="GP4064" s="2"/>
      <c r="GQ4064" s="2"/>
      <c r="GR4064" s="2"/>
      <c r="GS4064" s="2"/>
      <c r="GT4064" s="2"/>
      <c r="GU4064" s="2"/>
      <c r="GV4064" s="2"/>
      <c r="GW4064" s="2"/>
      <c r="GX4064" s="2"/>
      <c r="GY4064" s="2"/>
      <c r="GZ4064" s="2"/>
      <c r="HA4064" s="2"/>
      <c r="HB4064" s="2"/>
      <c r="HC4064" s="2"/>
      <c r="HD4064" s="2"/>
      <c r="HE4064" s="2"/>
      <c r="HF4064" s="2"/>
      <c r="HG4064" s="2"/>
      <c r="HH4064" s="2"/>
      <c r="HI4064" s="2"/>
      <c r="HJ4064" s="2"/>
      <c r="HK4064" s="2"/>
      <c r="HL4064" s="2"/>
      <c r="HM4064" s="2"/>
      <c r="HN4064" s="2"/>
      <c r="HO4064" s="2"/>
      <c r="HP4064" s="2"/>
      <c r="HQ4064" s="2"/>
      <c r="HR4064" s="2"/>
      <c r="HS4064" s="2"/>
      <c r="HT4064" s="2"/>
      <c r="HU4064" s="2"/>
      <c r="HV4064" s="2"/>
      <c r="HW4064" s="2"/>
      <c r="HX4064" s="2"/>
      <c r="HY4064" s="2"/>
      <c r="HZ4064" s="2"/>
      <c r="IA4064" s="2"/>
      <c r="IB4064" s="2"/>
      <c r="IC4064" s="2"/>
      <c r="ID4064" s="2"/>
      <c r="IE4064" s="2"/>
      <c r="IF4064" s="2"/>
      <c r="IG4064" s="2"/>
      <c r="IH4064" s="2"/>
      <c r="II4064" s="2"/>
      <c r="IJ4064" s="2"/>
      <c r="IK4064" s="2"/>
      <c r="IL4064" s="2"/>
      <c r="IM4064" s="2"/>
      <c r="IN4064" s="2"/>
      <c r="IO4064" s="2"/>
      <c r="IP4064" s="2"/>
      <c r="IQ4064" s="2"/>
    </row>
    <row r="4065" spans="1:251" s="16" customFormat="1" ht="18.75" customHeight="1" thickBot="1">
      <c r="A4065" s="17"/>
      <c r="B4065" s="144" t="s">
        <v>11</v>
      </c>
      <c r="C4065" s="145"/>
      <c r="D4065" s="145"/>
      <c r="E4065" s="145"/>
      <c r="F4065" s="145"/>
      <c r="G4065" s="145"/>
      <c r="H4065" s="145"/>
      <c r="I4065" s="145"/>
      <c r="J4065" s="145"/>
      <c r="K4065" s="145"/>
      <c r="L4065" s="145"/>
      <c r="M4065" s="145"/>
      <c r="N4065" s="145"/>
      <c r="O4065" s="145"/>
      <c r="P4065" s="145"/>
      <c r="Q4065" s="145"/>
      <c r="R4065" s="145"/>
      <c r="S4065" s="145"/>
      <c r="T4065" s="145"/>
      <c r="U4065" s="145"/>
      <c r="V4065" s="145"/>
      <c r="W4065" s="145"/>
      <c r="X4065" s="145"/>
      <c r="Y4065" s="145"/>
      <c r="Z4065" s="146"/>
      <c r="AA4065" s="147">
        <f>SUM($AA$4062:$AA$4064)</f>
        <v>4600834</v>
      </c>
      <c r="AB4065" s="148"/>
      <c r="AC4065" s="148"/>
      <c r="AD4065" s="148"/>
      <c r="AE4065" s="148"/>
      <c r="AF4065" s="148"/>
      <c r="AG4065" s="148"/>
      <c r="AH4065" s="148"/>
      <c r="AI4065" s="149"/>
      <c r="AJ4065" s="147">
        <f>SUM($AJ$4062:$AJ$4064)</f>
        <v>5855310</v>
      </c>
      <c r="AK4065" s="148"/>
      <c r="AL4065" s="148"/>
      <c r="AM4065" s="148"/>
      <c r="AN4065" s="148"/>
      <c r="AO4065" s="148"/>
      <c r="AP4065" s="148"/>
      <c r="AQ4065" s="148"/>
      <c r="AR4065" s="149"/>
      <c r="AS4065" s="150"/>
      <c r="AT4065" s="151"/>
      <c r="AU4065" s="151"/>
      <c r="AV4065" s="151"/>
      <c r="AW4065" s="151"/>
      <c r="AX4065" s="152"/>
      <c r="AY4065" s="2"/>
      <c r="AZ4065" s="2"/>
      <c r="BA4065" s="2"/>
      <c r="BB4065" s="2"/>
      <c r="BC4065" s="2"/>
      <c r="BD4065" s="2"/>
      <c r="BE4065" s="2"/>
      <c r="BF4065" s="2"/>
      <c r="BG4065" s="2"/>
      <c r="BH4065" s="2"/>
      <c r="BI4065" s="2"/>
      <c r="BJ4065" s="2"/>
      <c r="BK4065" s="2"/>
      <c r="BL4065" s="2"/>
      <c r="BM4065" s="2"/>
      <c r="BN4065" s="2"/>
      <c r="BO4065" s="2"/>
      <c r="BP4065" s="2"/>
      <c r="BQ4065" s="2"/>
      <c r="BR4065" s="2"/>
      <c r="BS4065" s="2"/>
      <c r="BT4065" s="2"/>
      <c r="BU4065" s="2"/>
      <c r="BV4065" s="2"/>
      <c r="BW4065" s="2"/>
      <c r="BX4065" s="2"/>
      <c r="BY4065" s="2"/>
      <c r="BZ4065" s="2"/>
      <c r="CA4065" s="2"/>
      <c r="CB4065" s="2"/>
      <c r="CC4065" s="2"/>
      <c r="CD4065" s="2"/>
      <c r="CE4065" s="2"/>
      <c r="CF4065" s="2"/>
      <c r="CG4065" s="2"/>
      <c r="CH4065" s="2"/>
      <c r="CI4065" s="2"/>
      <c r="CJ4065" s="2"/>
      <c r="CK4065" s="2"/>
      <c r="CL4065" s="2"/>
      <c r="CM4065" s="2"/>
      <c r="CN4065" s="2"/>
      <c r="CO4065" s="2"/>
      <c r="CP4065" s="2"/>
      <c r="CQ4065" s="2"/>
      <c r="CR4065" s="2"/>
      <c r="CS4065" s="2"/>
      <c r="CT4065" s="2"/>
      <c r="CU4065" s="2"/>
      <c r="CV4065" s="2"/>
      <c r="CW4065" s="2"/>
      <c r="CX4065" s="2"/>
      <c r="CY4065" s="2"/>
      <c r="CZ4065" s="2"/>
      <c r="DA4065" s="2"/>
      <c r="DB4065" s="2"/>
      <c r="DC4065" s="2"/>
      <c r="DD4065" s="2"/>
      <c r="DE4065" s="2"/>
      <c r="DF4065" s="2"/>
      <c r="DG4065" s="2"/>
      <c r="DH4065" s="2"/>
      <c r="DI4065" s="2"/>
      <c r="DJ4065" s="2"/>
      <c r="DK4065" s="2"/>
      <c r="DL4065" s="2"/>
      <c r="DM4065" s="2"/>
      <c r="DN4065" s="2"/>
      <c r="DO4065" s="2"/>
      <c r="DP4065" s="2"/>
      <c r="DQ4065" s="2"/>
      <c r="DR4065" s="2"/>
      <c r="DS4065" s="2"/>
      <c r="DT4065" s="2"/>
      <c r="DU4065" s="2"/>
      <c r="DV4065" s="2"/>
      <c r="DW4065" s="2"/>
      <c r="DX4065" s="2"/>
      <c r="DY4065" s="2"/>
      <c r="DZ4065" s="2"/>
      <c r="EA4065" s="2"/>
      <c r="EB4065" s="2"/>
      <c r="EC4065" s="2"/>
      <c r="ED4065" s="2"/>
      <c r="EE4065" s="2"/>
      <c r="EF4065" s="2"/>
      <c r="EG4065" s="2"/>
      <c r="EH4065" s="2"/>
      <c r="EI4065" s="2"/>
      <c r="EJ4065" s="2"/>
      <c r="EK4065" s="2"/>
      <c r="EL4065" s="2"/>
      <c r="EM4065" s="2"/>
      <c r="EN4065" s="2"/>
      <c r="EO4065" s="2"/>
      <c r="EP4065" s="2"/>
      <c r="EQ4065" s="2"/>
      <c r="ER4065" s="2"/>
      <c r="ES4065" s="2"/>
      <c r="ET4065" s="2"/>
      <c r="EU4065" s="2"/>
      <c r="EV4065" s="2"/>
      <c r="EW4065" s="2"/>
      <c r="EX4065" s="2"/>
      <c r="EY4065" s="2"/>
      <c r="EZ4065" s="2"/>
      <c r="FA4065" s="2"/>
      <c r="FB4065" s="2"/>
      <c r="FC4065" s="2"/>
      <c r="FD4065" s="2"/>
      <c r="FE4065" s="2"/>
      <c r="FF4065" s="2"/>
      <c r="FG4065" s="2"/>
      <c r="FH4065" s="2"/>
      <c r="FI4065" s="2"/>
      <c r="FJ4065" s="2"/>
      <c r="FK4065" s="2"/>
      <c r="FL4065" s="2"/>
      <c r="FM4065" s="2"/>
      <c r="FN4065" s="2"/>
      <c r="FO4065" s="2"/>
      <c r="FP4065" s="2"/>
      <c r="FQ4065" s="2"/>
      <c r="FR4065" s="2"/>
      <c r="FS4065" s="2"/>
      <c r="FT4065" s="2"/>
      <c r="FU4065" s="2"/>
      <c r="FV4065" s="2"/>
      <c r="FW4065" s="2"/>
      <c r="FX4065" s="2"/>
      <c r="FY4065" s="2"/>
      <c r="FZ4065" s="2"/>
      <c r="GA4065" s="2"/>
      <c r="GB4065" s="2"/>
      <c r="GC4065" s="2"/>
      <c r="GD4065" s="2"/>
      <c r="GE4065" s="2"/>
      <c r="GF4065" s="2"/>
      <c r="GG4065" s="2"/>
      <c r="GH4065" s="2"/>
      <c r="GI4065" s="2"/>
      <c r="GJ4065" s="2"/>
      <c r="GK4065" s="2"/>
      <c r="GL4065" s="2"/>
      <c r="GM4065" s="2"/>
      <c r="GN4065" s="2"/>
      <c r="GO4065" s="2"/>
      <c r="GP4065" s="2"/>
      <c r="GQ4065" s="2"/>
      <c r="GR4065" s="2"/>
      <c r="GS4065" s="2"/>
      <c r="GT4065" s="2"/>
      <c r="GU4065" s="2"/>
      <c r="GV4065" s="2"/>
      <c r="GW4065" s="2"/>
      <c r="GX4065" s="2"/>
      <c r="GY4065" s="2"/>
      <c r="GZ4065" s="2"/>
      <c r="HA4065" s="2"/>
      <c r="HB4065" s="2"/>
      <c r="HC4065" s="2"/>
      <c r="HD4065" s="2"/>
      <c r="HE4065" s="2"/>
      <c r="HF4065" s="2"/>
      <c r="HG4065" s="2"/>
      <c r="HH4065" s="2"/>
      <c r="HI4065" s="2"/>
      <c r="HJ4065" s="2"/>
      <c r="HK4065" s="2"/>
      <c r="HL4065" s="2"/>
      <c r="HM4065" s="2"/>
      <c r="HN4065" s="2"/>
      <c r="HO4065" s="2"/>
      <c r="HP4065" s="2"/>
      <c r="HQ4065" s="2"/>
      <c r="HR4065" s="2"/>
      <c r="HS4065" s="2"/>
      <c r="HT4065" s="2"/>
      <c r="HU4065" s="2"/>
      <c r="HV4065" s="2"/>
      <c r="HW4065" s="2"/>
      <c r="HX4065" s="2"/>
      <c r="HY4065" s="2"/>
      <c r="HZ4065" s="2"/>
      <c r="IA4065" s="2"/>
      <c r="IB4065" s="2"/>
      <c r="IC4065" s="2"/>
      <c r="ID4065" s="2"/>
      <c r="IE4065" s="2"/>
      <c r="IF4065" s="2"/>
      <c r="IG4065" s="2"/>
      <c r="IH4065" s="2"/>
      <c r="II4065" s="2"/>
      <c r="IJ4065" s="2"/>
      <c r="IK4065" s="2"/>
      <c r="IL4065" s="2"/>
      <c r="IM4065" s="2"/>
      <c r="IN4065" s="2"/>
      <c r="IO4065" s="2"/>
      <c r="IP4065" s="2"/>
      <c r="IQ4065" s="2"/>
    </row>
    <row r="4067" spans="1:251" ht="19.2">
      <c r="A4067" s="1" t="s">
        <v>0</v>
      </c>
      <c r="AW4067" s="3"/>
      <c r="AX4067" s="4"/>
      <c r="AY4067" s="3"/>
    </row>
    <row r="4069" spans="1:251" ht="18">
      <c r="B4069" s="153" t="s">
        <v>8</v>
      </c>
      <c r="C4069" s="154"/>
      <c r="D4069" s="154"/>
      <c r="E4069" s="154"/>
      <c r="F4069" s="154"/>
      <c r="G4069" s="154"/>
      <c r="H4069" s="154"/>
      <c r="I4069" s="154"/>
      <c r="J4069" s="154"/>
      <c r="K4069" s="154"/>
      <c r="L4069" s="154"/>
      <c r="M4069" s="154"/>
      <c r="N4069" s="154"/>
      <c r="O4069" s="154"/>
      <c r="P4069" s="154"/>
      <c r="Q4069" s="154"/>
      <c r="R4069" s="154"/>
      <c r="S4069" s="154"/>
      <c r="T4069" s="154"/>
      <c r="U4069" s="154"/>
      <c r="V4069" s="154"/>
      <c r="W4069" s="154"/>
      <c r="X4069" s="154"/>
      <c r="Y4069" s="154"/>
      <c r="Z4069" s="154"/>
      <c r="AA4069" s="154"/>
      <c r="AB4069" s="154"/>
      <c r="AC4069" s="154"/>
      <c r="AD4069" s="154"/>
      <c r="AE4069" s="154"/>
      <c r="AF4069" s="154"/>
      <c r="AG4069" s="154"/>
      <c r="AH4069" s="154"/>
      <c r="AI4069" s="154"/>
      <c r="AJ4069" s="154"/>
      <c r="AK4069" s="154"/>
      <c r="AL4069" s="154"/>
      <c r="AM4069" s="154"/>
      <c r="AN4069" s="154"/>
      <c r="AO4069" s="154"/>
      <c r="AP4069" s="154"/>
      <c r="AQ4069" s="154"/>
      <c r="AR4069" s="154"/>
      <c r="AS4069" s="154"/>
      <c r="AT4069" s="154"/>
      <c r="AU4069" s="154"/>
      <c r="AV4069" s="154"/>
      <c r="AW4069" s="154"/>
      <c r="AX4069" s="154"/>
    </row>
    <row r="4070" spans="1:251">
      <c r="Z4070" s="5"/>
      <c r="AD4070" s="5"/>
      <c r="AE4070" s="5"/>
      <c r="AF4070" s="5"/>
      <c r="AG4070" s="5"/>
      <c r="AH4070" s="5"/>
      <c r="AI4070" s="5"/>
      <c r="AO4070" s="5"/>
    </row>
    <row r="4071" spans="1:251" ht="13.8" thickBot="1">
      <c r="Z4071" s="5"/>
      <c r="AD4071" s="5"/>
      <c r="AE4071" s="5"/>
      <c r="AF4071" s="5"/>
      <c r="AG4071" s="5"/>
      <c r="AH4071" s="5"/>
      <c r="AI4071" s="5"/>
      <c r="AO4071" s="5"/>
      <c r="DI4071" s="6"/>
    </row>
    <row r="4072" spans="1:251" ht="24.75" customHeight="1" thickBot="1">
      <c r="B4072" s="155" t="s">
        <v>1</v>
      </c>
      <c r="C4072" s="156"/>
      <c r="D4072" s="156"/>
      <c r="E4072" s="156"/>
      <c r="F4072" s="156"/>
      <c r="G4072" s="156"/>
      <c r="H4072" s="157" t="s">
        <v>456</v>
      </c>
      <c r="I4072" s="158"/>
      <c r="J4072" s="158"/>
      <c r="K4072" s="158"/>
      <c r="L4072" s="158"/>
      <c r="M4072" s="158"/>
      <c r="N4072" s="158"/>
      <c r="O4072" s="158"/>
      <c r="P4072" s="158"/>
      <c r="Q4072" s="158"/>
      <c r="R4072" s="158"/>
      <c r="S4072" s="158"/>
      <c r="T4072" s="158"/>
      <c r="U4072" s="158"/>
      <c r="V4072" s="158"/>
      <c r="W4072" s="158"/>
      <c r="X4072" s="158"/>
      <c r="Y4072" s="158"/>
      <c r="Z4072" s="158"/>
      <c r="AA4072" s="158"/>
      <c r="AB4072" s="158"/>
      <c r="AC4072" s="158"/>
      <c r="AD4072" s="158"/>
      <c r="AE4072" s="158"/>
      <c r="AF4072" s="158"/>
      <c r="AG4072" s="158"/>
      <c r="AH4072" s="158"/>
      <c r="AI4072" s="158"/>
      <c r="AJ4072" s="158"/>
      <c r="AK4072" s="158"/>
      <c r="AL4072" s="158"/>
      <c r="AM4072" s="158"/>
      <c r="AN4072" s="158"/>
      <c r="AO4072" s="158"/>
      <c r="AP4072" s="158"/>
      <c r="AQ4072" s="158"/>
      <c r="AR4072" s="158"/>
      <c r="AS4072" s="158"/>
      <c r="AT4072" s="158"/>
      <c r="AU4072" s="158"/>
      <c r="AV4072" s="158"/>
      <c r="AW4072" s="158"/>
      <c r="AX4072" s="159"/>
      <c r="DI4072" s="6"/>
    </row>
    <row r="4073" spans="1:251" ht="14.4">
      <c r="B4073" s="7"/>
      <c r="C4073" s="7"/>
      <c r="D4073" s="7"/>
      <c r="E4073" s="7"/>
      <c r="F4073" s="7"/>
      <c r="G4073" s="7"/>
      <c r="H4073" s="8"/>
      <c r="I4073" s="8"/>
      <c r="J4073" s="8"/>
      <c r="K4073" s="8"/>
      <c r="L4073" s="9"/>
      <c r="M4073" s="9"/>
      <c r="N4073" s="9"/>
      <c r="O4073" s="9"/>
      <c r="P4073" s="8"/>
      <c r="Q4073" s="8"/>
      <c r="R4073" s="8"/>
      <c r="S4073" s="8"/>
      <c r="T4073" s="8"/>
      <c r="U4073" s="8"/>
      <c r="V4073" s="10"/>
      <c r="W4073" s="10"/>
      <c r="X4073" s="10"/>
      <c r="Y4073" s="10"/>
      <c r="Z4073" s="10"/>
      <c r="AA4073" s="10"/>
      <c r="AB4073" s="10"/>
      <c r="AC4073" s="10"/>
      <c r="AD4073" s="10"/>
      <c r="AE4073" s="10"/>
      <c r="AF4073" s="10"/>
      <c r="AG4073" s="10"/>
      <c r="AH4073" s="10"/>
      <c r="AI4073" s="10"/>
      <c r="AJ4073" s="10"/>
      <c r="AK4073" s="10"/>
      <c r="AL4073" s="10"/>
      <c r="AM4073" s="10"/>
      <c r="AN4073" s="10"/>
      <c r="AO4073" s="10"/>
      <c r="AP4073" s="10"/>
      <c r="AQ4073" s="10"/>
      <c r="AR4073" s="10"/>
      <c r="AS4073" s="10"/>
      <c r="AT4073" s="10"/>
      <c r="AU4073" s="10"/>
      <c r="AV4073" s="10"/>
      <c r="AW4073" s="10"/>
      <c r="AX4073" s="10"/>
      <c r="DI4073" s="6"/>
    </row>
    <row r="4074" spans="1:251" ht="15" thickBot="1">
      <c r="A4074" s="11"/>
      <c r="B4074" s="10" t="s">
        <v>2</v>
      </c>
      <c r="C4074" s="8"/>
      <c r="D4074" s="8"/>
      <c r="E4074" s="8"/>
      <c r="F4074" s="8"/>
      <c r="G4074" s="8"/>
      <c r="H4074" s="8"/>
      <c r="I4074" s="8"/>
      <c r="J4074" s="8"/>
      <c r="K4074" s="8"/>
      <c r="L4074" s="9"/>
      <c r="M4074" s="9"/>
      <c r="N4074" s="9"/>
      <c r="O4074" s="9"/>
      <c r="P4074" s="8"/>
      <c r="Q4074" s="8"/>
      <c r="R4074" s="8"/>
      <c r="S4074" s="8"/>
      <c r="T4074" s="8"/>
      <c r="U4074" s="8"/>
      <c r="V4074" s="10"/>
      <c r="W4074" s="10"/>
      <c r="X4074" s="10"/>
      <c r="Y4074" s="10"/>
      <c r="Z4074" s="10"/>
      <c r="AA4074" s="10"/>
      <c r="AB4074" s="10"/>
      <c r="AC4074" s="10"/>
      <c r="AD4074" s="10"/>
      <c r="AE4074" s="10"/>
      <c r="AF4074" s="10"/>
      <c r="AG4074" s="10"/>
      <c r="AH4074" s="10"/>
      <c r="AI4074" s="10"/>
      <c r="AJ4074" s="10"/>
      <c r="AK4074" s="10"/>
      <c r="AL4074" s="10"/>
      <c r="AM4074" s="10"/>
      <c r="AN4074" s="10"/>
      <c r="AO4074" s="10"/>
      <c r="AP4074" s="10"/>
      <c r="AQ4074" s="10"/>
      <c r="AR4074" s="10"/>
      <c r="AS4074" s="10"/>
      <c r="AT4074" s="10"/>
      <c r="AU4074" s="10"/>
      <c r="AV4074" s="10"/>
      <c r="AW4074" s="10"/>
      <c r="AX4074" s="10"/>
      <c r="DI4074" s="6"/>
    </row>
    <row r="4075" spans="1:251" ht="14.4">
      <c r="A4075" s="8"/>
      <c r="B4075" s="12"/>
      <c r="C4075" s="7"/>
      <c r="D4075" s="7"/>
      <c r="E4075" s="7"/>
      <c r="F4075" s="7"/>
      <c r="G4075" s="7"/>
      <c r="H4075" s="7"/>
      <c r="I4075" s="7"/>
      <c r="J4075" s="7"/>
      <c r="K4075" s="7"/>
      <c r="L4075" s="13"/>
      <c r="M4075" s="13"/>
      <c r="N4075" s="13"/>
      <c r="O4075" s="13"/>
      <c r="P4075" s="7"/>
      <c r="Q4075" s="7"/>
      <c r="R4075" s="7"/>
      <c r="S4075" s="7"/>
      <c r="T4075" s="7"/>
      <c r="U4075" s="7"/>
      <c r="V4075" s="14"/>
      <c r="W4075" s="14"/>
      <c r="X4075" s="14"/>
      <c r="Y4075" s="14"/>
      <c r="Z4075" s="14"/>
      <c r="AA4075" s="14"/>
      <c r="AB4075" s="14"/>
      <c r="AC4075" s="14"/>
      <c r="AD4075" s="14"/>
      <c r="AE4075" s="14"/>
      <c r="AF4075" s="14"/>
      <c r="AG4075" s="14"/>
      <c r="AH4075" s="14"/>
      <c r="AI4075" s="14"/>
      <c r="AJ4075" s="14"/>
      <c r="AK4075" s="14"/>
      <c r="AL4075" s="14"/>
      <c r="AM4075" s="14"/>
      <c r="AN4075" s="14"/>
      <c r="AO4075" s="14"/>
      <c r="AP4075" s="14"/>
      <c r="AQ4075" s="14"/>
      <c r="AR4075" s="14"/>
      <c r="AS4075" s="14"/>
      <c r="AT4075" s="14"/>
      <c r="AU4075" s="14"/>
      <c r="AV4075" s="14"/>
      <c r="AW4075" s="14"/>
      <c r="AX4075" s="15"/>
    </row>
    <row r="4076" spans="1:251" ht="12" customHeight="1">
      <c r="A4076" s="8"/>
      <c r="B4076" s="160" t="s">
        <v>457</v>
      </c>
      <c r="C4076" s="161"/>
      <c r="D4076" s="161"/>
      <c r="E4076" s="161"/>
      <c r="F4076" s="161"/>
      <c r="G4076" s="161"/>
      <c r="H4076" s="161"/>
      <c r="I4076" s="161"/>
      <c r="J4076" s="161"/>
      <c r="K4076" s="161"/>
      <c r="L4076" s="161"/>
      <c r="M4076" s="161"/>
      <c r="N4076" s="161"/>
      <c r="O4076" s="161"/>
      <c r="P4076" s="161"/>
      <c r="Q4076" s="161"/>
      <c r="R4076" s="161"/>
      <c r="S4076" s="161"/>
      <c r="T4076" s="161"/>
      <c r="U4076" s="161"/>
      <c r="V4076" s="161"/>
      <c r="W4076" s="161"/>
      <c r="X4076" s="161"/>
      <c r="Y4076" s="161"/>
      <c r="Z4076" s="161"/>
      <c r="AA4076" s="161"/>
      <c r="AB4076" s="161"/>
      <c r="AC4076" s="161"/>
      <c r="AD4076" s="161"/>
      <c r="AE4076" s="161"/>
      <c r="AF4076" s="161"/>
      <c r="AG4076" s="161"/>
      <c r="AH4076" s="161"/>
      <c r="AI4076" s="161"/>
      <c r="AJ4076" s="161"/>
      <c r="AK4076" s="161"/>
      <c r="AL4076" s="161"/>
      <c r="AM4076" s="161"/>
      <c r="AN4076" s="161"/>
      <c r="AO4076" s="161"/>
      <c r="AP4076" s="161"/>
      <c r="AQ4076" s="161"/>
      <c r="AR4076" s="161"/>
      <c r="AS4076" s="161"/>
      <c r="AT4076" s="161"/>
      <c r="AU4076" s="161"/>
      <c r="AV4076" s="161"/>
      <c r="AW4076" s="161"/>
      <c r="AX4076" s="162"/>
    </row>
    <row r="4077" spans="1:251" ht="12" customHeight="1">
      <c r="A4077" s="8"/>
      <c r="B4077" s="160"/>
      <c r="C4077" s="161"/>
      <c r="D4077" s="161"/>
      <c r="E4077" s="161"/>
      <c r="F4077" s="161"/>
      <c r="G4077" s="161"/>
      <c r="H4077" s="161"/>
      <c r="I4077" s="161"/>
      <c r="J4077" s="161"/>
      <c r="K4077" s="161"/>
      <c r="L4077" s="161"/>
      <c r="M4077" s="161"/>
      <c r="N4077" s="161"/>
      <c r="O4077" s="161"/>
      <c r="P4077" s="161"/>
      <c r="Q4077" s="161"/>
      <c r="R4077" s="161"/>
      <c r="S4077" s="161"/>
      <c r="T4077" s="161"/>
      <c r="U4077" s="161"/>
      <c r="V4077" s="161"/>
      <c r="W4077" s="161"/>
      <c r="X4077" s="161"/>
      <c r="Y4077" s="161"/>
      <c r="Z4077" s="161"/>
      <c r="AA4077" s="161"/>
      <c r="AB4077" s="161"/>
      <c r="AC4077" s="161"/>
      <c r="AD4077" s="161"/>
      <c r="AE4077" s="161"/>
      <c r="AF4077" s="161"/>
      <c r="AG4077" s="161"/>
      <c r="AH4077" s="161"/>
      <c r="AI4077" s="161"/>
      <c r="AJ4077" s="161"/>
      <c r="AK4077" s="161"/>
      <c r="AL4077" s="161"/>
      <c r="AM4077" s="161"/>
      <c r="AN4077" s="161"/>
      <c r="AO4077" s="161"/>
      <c r="AP4077" s="161"/>
      <c r="AQ4077" s="161"/>
      <c r="AR4077" s="161"/>
      <c r="AS4077" s="161"/>
      <c r="AT4077" s="161"/>
      <c r="AU4077" s="161"/>
      <c r="AV4077" s="161"/>
      <c r="AW4077" s="161"/>
      <c r="AX4077" s="162"/>
      <c r="BC4077" s="16"/>
    </row>
    <row r="4078" spans="1:251" ht="12" customHeight="1">
      <c r="A4078" s="8"/>
      <c r="B4078" s="160"/>
      <c r="C4078" s="161"/>
      <c r="D4078" s="161"/>
      <c r="E4078" s="161"/>
      <c r="F4078" s="161"/>
      <c r="G4078" s="161"/>
      <c r="H4078" s="161"/>
      <c r="I4078" s="161"/>
      <c r="J4078" s="161"/>
      <c r="K4078" s="161"/>
      <c r="L4078" s="161"/>
      <c r="M4078" s="161"/>
      <c r="N4078" s="161"/>
      <c r="O4078" s="161"/>
      <c r="P4078" s="161"/>
      <c r="Q4078" s="161"/>
      <c r="R4078" s="161"/>
      <c r="S4078" s="161"/>
      <c r="T4078" s="161"/>
      <c r="U4078" s="161"/>
      <c r="V4078" s="161"/>
      <c r="W4078" s="161"/>
      <c r="X4078" s="161"/>
      <c r="Y4078" s="161"/>
      <c r="Z4078" s="161"/>
      <c r="AA4078" s="161"/>
      <c r="AB4078" s="161"/>
      <c r="AC4078" s="161"/>
      <c r="AD4078" s="161"/>
      <c r="AE4078" s="161"/>
      <c r="AF4078" s="161"/>
      <c r="AG4078" s="161"/>
      <c r="AH4078" s="161"/>
      <c r="AI4078" s="161"/>
      <c r="AJ4078" s="161"/>
      <c r="AK4078" s="161"/>
      <c r="AL4078" s="161"/>
      <c r="AM4078" s="161"/>
      <c r="AN4078" s="161"/>
      <c r="AO4078" s="161"/>
      <c r="AP4078" s="161"/>
      <c r="AQ4078" s="161"/>
      <c r="AR4078" s="161"/>
      <c r="AS4078" s="161"/>
      <c r="AT4078" s="161"/>
      <c r="AU4078" s="161"/>
      <c r="AV4078" s="161"/>
      <c r="AW4078" s="161"/>
      <c r="AX4078" s="162"/>
    </row>
    <row r="4079" spans="1:251" ht="12" customHeight="1">
      <c r="A4079" s="8"/>
      <c r="B4079" s="160"/>
      <c r="C4079" s="161"/>
      <c r="D4079" s="161"/>
      <c r="E4079" s="161"/>
      <c r="F4079" s="161"/>
      <c r="G4079" s="161"/>
      <c r="H4079" s="161"/>
      <c r="I4079" s="161"/>
      <c r="J4079" s="161"/>
      <c r="K4079" s="161"/>
      <c r="L4079" s="161"/>
      <c r="M4079" s="161"/>
      <c r="N4079" s="161"/>
      <c r="O4079" s="161"/>
      <c r="P4079" s="161"/>
      <c r="Q4079" s="161"/>
      <c r="R4079" s="161"/>
      <c r="S4079" s="161"/>
      <c r="T4079" s="161"/>
      <c r="U4079" s="161"/>
      <c r="V4079" s="161"/>
      <c r="W4079" s="161"/>
      <c r="X4079" s="161"/>
      <c r="Y4079" s="161"/>
      <c r="Z4079" s="161"/>
      <c r="AA4079" s="161"/>
      <c r="AB4079" s="161"/>
      <c r="AC4079" s="161"/>
      <c r="AD4079" s="161"/>
      <c r="AE4079" s="161"/>
      <c r="AF4079" s="161"/>
      <c r="AG4079" s="161"/>
      <c r="AH4079" s="161"/>
      <c r="AI4079" s="161"/>
      <c r="AJ4079" s="161"/>
      <c r="AK4079" s="161"/>
      <c r="AL4079" s="161"/>
      <c r="AM4079" s="161"/>
      <c r="AN4079" s="161"/>
      <c r="AO4079" s="161"/>
      <c r="AP4079" s="161"/>
      <c r="AQ4079" s="161"/>
      <c r="AR4079" s="161"/>
      <c r="AS4079" s="161"/>
      <c r="AT4079" s="161"/>
      <c r="AU4079" s="161"/>
      <c r="AV4079" s="161"/>
      <c r="AW4079" s="161"/>
      <c r="AX4079" s="162"/>
    </row>
    <row r="4080" spans="1:251" ht="12" customHeight="1">
      <c r="A4080" s="8"/>
      <c r="B4080" s="160"/>
      <c r="C4080" s="161"/>
      <c r="D4080" s="161"/>
      <c r="E4080" s="161"/>
      <c r="F4080" s="161"/>
      <c r="G4080" s="161"/>
      <c r="H4080" s="161"/>
      <c r="I4080" s="161"/>
      <c r="J4080" s="161"/>
      <c r="K4080" s="161"/>
      <c r="L4080" s="161"/>
      <c r="M4080" s="161"/>
      <c r="N4080" s="161"/>
      <c r="O4080" s="161"/>
      <c r="P4080" s="161"/>
      <c r="Q4080" s="161"/>
      <c r="R4080" s="161"/>
      <c r="S4080" s="161"/>
      <c r="T4080" s="161"/>
      <c r="U4080" s="161"/>
      <c r="V4080" s="161"/>
      <c r="W4080" s="161"/>
      <c r="X4080" s="161"/>
      <c r="Y4080" s="161"/>
      <c r="Z4080" s="161"/>
      <c r="AA4080" s="161"/>
      <c r="AB4080" s="161"/>
      <c r="AC4080" s="161"/>
      <c r="AD4080" s="161"/>
      <c r="AE4080" s="161"/>
      <c r="AF4080" s="161"/>
      <c r="AG4080" s="161"/>
      <c r="AH4080" s="161"/>
      <c r="AI4080" s="161"/>
      <c r="AJ4080" s="161"/>
      <c r="AK4080" s="161"/>
      <c r="AL4080" s="161"/>
      <c r="AM4080" s="161"/>
      <c r="AN4080" s="161"/>
      <c r="AO4080" s="161"/>
      <c r="AP4080" s="161"/>
      <c r="AQ4080" s="161"/>
      <c r="AR4080" s="161"/>
      <c r="AS4080" s="161"/>
      <c r="AT4080" s="161"/>
      <c r="AU4080" s="161"/>
      <c r="AV4080" s="161"/>
      <c r="AW4080" s="161"/>
      <c r="AX4080" s="162"/>
    </row>
    <row r="4081" spans="1:251" ht="15" thickBot="1">
      <c r="A4081" s="17"/>
      <c r="B4081" s="18"/>
      <c r="C4081" s="19"/>
      <c r="D4081" s="19"/>
      <c r="E4081" s="19"/>
      <c r="F4081" s="19"/>
      <c r="G4081" s="19"/>
      <c r="H4081" s="19"/>
      <c r="I4081" s="19"/>
      <c r="J4081" s="19"/>
      <c r="K4081" s="19"/>
      <c r="L4081" s="19"/>
      <c r="M4081" s="19"/>
      <c r="N4081" s="19"/>
      <c r="O4081" s="19"/>
      <c r="P4081" s="19"/>
      <c r="Q4081" s="19"/>
      <c r="R4081" s="19"/>
      <c r="S4081" s="19"/>
      <c r="T4081" s="19"/>
      <c r="U4081" s="19"/>
      <c r="V4081" s="19"/>
      <c r="W4081" s="19"/>
      <c r="X4081" s="19"/>
      <c r="Y4081" s="19"/>
      <c r="Z4081" s="19"/>
      <c r="AA4081" s="19"/>
      <c r="AB4081" s="19"/>
      <c r="AC4081" s="19"/>
      <c r="AD4081" s="19"/>
      <c r="AE4081" s="19"/>
      <c r="AF4081" s="19"/>
      <c r="AG4081" s="19"/>
      <c r="AH4081" s="19"/>
      <c r="AI4081" s="19"/>
      <c r="AJ4081" s="19"/>
      <c r="AK4081" s="19"/>
      <c r="AL4081" s="19"/>
      <c r="AM4081" s="19"/>
      <c r="AN4081" s="19"/>
      <c r="AO4081" s="19"/>
      <c r="AP4081" s="19"/>
      <c r="AQ4081" s="19"/>
      <c r="AR4081" s="19"/>
      <c r="AS4081" s="19"/>
      <c r="AT4081" s="19"/>
      <c r="AU4081" s="19"/>
      <c r="AV4081" s="19"/>
      <c r="AW4081" s="19"/>
      <c r="AX4081" s="20"/>
    </row>
    <row r="4082" spans="1:251">
      <c r="B4082" s="21"/>
    </row>
    <row r="4083" spans="1:251" ht="15" thickBot="1">
      <c r="A4083" s="11"/>
      <c r="B4083" s="10" t="s">
        <v>3</v>
      </c>
      <c r="C4083" s="8"/>
      <c r="D4083" s="8"/>
      <c r="E4083" s="8"/>
      <c r="F4083" s="8"/>
      <c r="G4083" s="8"/>
      <c r="H4083" s="8"/>
      <c r="I4083" s="8"/>
      <c r="J4083" s="8"/>
      <c r="K4083" s="8"/>
      <c r="L4083" s="9"/>
      <c r="M4083" s="9"/>
      <c r="N4083" s="9"/>
      <c r="O4083" s="9"/>
      <c r="P4083" s="8"/>
      <c r="Q4083" s="8"/>
      <c r="R4083" s="8"/>
      <c r="S4083" s="8"/>
      <c r="T4083" s="8"/>
      <c r="U4083" s="8"/>
      <c r="V4083" s="10"/>
      <c r="W4083" s="10"/>
      <c r="X4083" s="10"/>
      <c r="Y4083" s="10"/>
      <c r="Z4083" s="10"/>
      <c r="AA4083" s="10"/>
      <c r="AB4083" s="10"/>
      <c r="AC4083" s="10"/>
      <c r="AD4083" s="10"/>
      <c r="AE4083" s="10"/>
      <c r="AF4083" s="10"/>
      <c r="AG4083" s="10"/>
      <c r="AH4083" s="10"/>
      <c r="AI4083" s="10"/>
      <c r="AJ4083" s="10"/>
      <c r="AK4083" s="10"/>
      <c r="AL4083" s="10"/>
      <c r="AM4083" s="10"/>
      <c r="AN4083" s="10"/>
      <c r="AO4083" s="10"/>
      <c r="AP4083" s="10"/>
      <c r="AQ4083" s="10"/>
      <c r="AR4083" s="10"/>
      <c r="AS4083" s="10"/>
      <c r="AT4083" s="10"/>
      <c r="AU4083" s="10"/>
      <c r="AV4083" s="10"/>
      <c r="AW4083" s="10"/>
      <c r="AX4083" s="10"/>
      <c r="DI4083" s="6"/>
    </row>
    <row r="4084" spans="1:251" ht="14.4">
      <c r="A4084" s="8"/>
      <c r="B4084" s="12"/>
      <c r="C4084" s="7"/>
      <c r="D4084" s="7"/>
      <c r="E4084" s="7"/>
      <c r="F4084" s="7"/>
      <c r="G4084" s="7"/>
      <c r="H4084" s="7"/>
      <c r="I4084" s="7"/>
      <c r="J4084" s="7"/>
      <c r="K4084" s="7"/>
      <c r="L4084" s="13"/>
      <c r="M4084" s="13"/>
      <c r="N4084" s="13"/>
      <c r="O4084" s="13"/>
      <c r="P4084" s="7"/>
      <c r="Q4084" s="7"/>
      <c r="R4084" s="7"/>
      <c r="S4084" s="7"/>
      <c r="T4084" s="7"/>
      <c r="U4084" s="7"/>
      <c r="V4084" s="14"/>
      <c r="W4084" s="14"/>
      <c r="X4084" s="14"/>
      <c r="Y4084" s="14"/>
      <c r="Z4084" s="14"/>
      <c r="AA4084" s="14"/>
      <c r="AB4084" s="14"/>
      <c r="AC4084" s="14"/>
      <c r="AD4084" s="14"/>
      <c r="AE4084" s="14"/>
      <c r="AF4084" s="14"/>
      <c r="AG4084" s="14"/>
      <c r="AH4084" s="14"/>
      <c r="AI4084" s="14"/>
      <c r="AJ4084" s="14"/>
      <c r="AK4084" s="14"/>
      <c r="AL4084" s="14"/>
      <c r="AM4084" s="14"/>
      <c r="AN4084" s="14"/>
      <c r="AO4084" s="14"/>
      <c r="AP4084" s="14"/>
      <c r="AQ4084" s="14"/>
      <c r="AR4084" s="14"/>
      <c r="AS4084" s="14"/>
      <c r="AT4084" s="14"/>
      <c r="AU4084" s="14"/>
      <c r="AV4084" s="14"/>
      <c r="AW4084" s="14"/>
      <c r="AX4084" s="15"/>
    </row>
    <row r="4085" spans="1:251" ht="12" customHeight="1">
      <c r="A4085" s="8"/>
      <c r="B4085" s="160" t="s">
        <v>458</v>
      </c>
      <c r="C4085" s="161"/>
      <c r="D4085" s="161"/>
      <c r="E4085" s="161"/>
      <c r="F4085" s="161"/>
      <c r="G4085" s="161"/>
      <c r="H4085" s="161"/>
      <c r="I4085" s="161"/>
      <c r="J4085" s="161"/>
      <c r="K4085" s="161"/>
      <c r="L4085" s="161"/>
      <c r="M4085" s="161"/>
      <c r="N4085" s="161"/>
      <c r="O4085" s="161"/>
      <c r="P4085" s="161"/>
      <c r="Q4085" s="161"/>
      <c r="R4085" s="161"/>
      <c r="S4085" s="161"/>
      <c r="T4085" s="161"/>
      <c r="U4085" s="161"/>
      <c r="V4085" s="161"/>
      <c r="W4085" s="161"/>
      <c r="X4085" s="161"/>
      <c r="Y4085" s="161"/>
      <c r="Z4085" s="161"/>
      <c r="AA4085" s="161"/>
      <c r="AB4085" s="161"/>
      <c r="AC4085" s="161"/>
      <c r="AD4085" s="161"/>
      <c r="AE4085" s="161"/>
      <c r="AF4085" s="161"/>
      <c r="AG4085" s="161"/>
      <c r="AH4085" s="161"/>
      <c r="AI4085" s="161"/>
      <c r="AJ4085" s="161"/>
      <c r="AK4085" s="161"/>
      <c r="AL4085" s="161"/>
      <c r="AM4085" s="161"/>
      <c r="AN4085" s="161"/>
      <c r="AO4085" s="161"/>
      <c r="AP4085" s="161"/>
      <c r="AQ4085" s="161"/>
      <c r="AR4085" s="161"/>
      <c r="AS4085" s="161"/>
      <c r="AT4085" s="161"/>
      <c r="AU4085" s="161"/>
      <c r="AV4085" s="161"/>
      <c r="AW4085" s="161"/>
      <c r="AX4085" s="162"/>
    </row>
    <row r="4086" spans="1:251" ht="12" customHeight="1">
      <c r="A4086" s="8"/>
      <c r="B4086" s="160"/>
      <c r="C4086" s="161"/>
      <c r="D4086" s="161"/>
      <c r="E4086" s="161"/>
      <c r="F4086" s="161"/>
      <c r="G4086" s="161"/>
      <c r="H4086" s="161"/>
      <c r="I4086" s="161"/>
      <c r="J4086" s="161"/>
      <c r="K4086" s="161"/>
      <c r="L4086" s="161"/>
      <c r="M4086" s="161"/>
      <c r="N4086" s="161"/>
      <c r="O4086" s="161"/>
      <c r="P4086" s="161"/>
      <c r="Q4086" s="161"/>
      <c r="R4086" s="161"/>
      <c r="S4086" s="161"/>
      <c r="T4086" s="161"/>
      <c r="U4086" s="161"/>
      <c r="V4086" s="161"/>
      <c r="W4086" s="161"/>
      <c r="X4086" s="161"/>
      <c r="Y4086" s="161"/>
      <c r="Z4086" s="161"/>
      <c r="AA4086" s="161"/>
      <c r="AB4086" s="161"/>
      <c r="AC4086" s="161"/>
      <c r="AD4086" s="161"/>
      <c r="AE4086" s="161"/>
      <c r="AF4086" s="161"/>
      <c r="AG4086" s="161"/>
      <c r="AH4086" s="161"/>
      <c r="AI4086" s="161"/>
      <c r="AJ4086" s="161"/>
      <c r="AK4086" s="161"/>
      <c r="AL4086" s="161"/>
      <c r="AM4086" s="161"/>
      <c r="AN4086" s="161"/>
      <c r="AO4086" s="161"/>
      <c r="AP4086" s="161"/>
      <c r="AQ4086" s="161"/>
      <c r="AR4086" s="161"/>
      <c r="AS4086" s="161"/>
      <c r="AT4086" s="161"/>
      <c r="AU4086" s="161"/>
      <c r="AV4086" s="161"/>
      <c r="AW4086" s="161"/>
      <c r="AX4086" s="162"/>
      <c r="BC4086" s="16"/>
    </row>
    <row r="4087" spans="1:251" ht="12" customHeight="1">
      <c r="A4087" s="8"/>
      <c r="B4087" s="160"/>
      <c r="C4087" s="161"/>
      <c r="D4087" s="161"/>
      <c r="E4087" s="161"/>
      <c r="F4087" s="161"/>
      <c r="G4087" s="161"/>
      <c r="H4087" s="161"/>
      <c r="I4087" s="161"/>
      <c r="J4087" s="161"/>
      <c r="K4087" s="161"/>
      <c r="L4087" s="161"/>
      <c r="M4087" s="161"/>
      <c r="N4087" s="161"/>
      <c r="O4087" s="161"/>
      <c r="P4087" s="161"/>
      <c r="Q4087" s="161"/>
      <c r="R4087" s="161"/>
      <c r="S4087" s="161"/>
      <c r="T4087" s="161"/>
      <c r="U4087" s="161"/>
      <c r="V4087" s="161"/>
      <c r="W4087" s="161"/>
      <c r="X4087" s="161"/>
      <c r="Y4087" s="161"/>
      <c r="Z4087" s="161"/>
      <c r="AA4087" s="161"/>
      <c r="AB4087" s="161"/>
      <c r="AC4087" s="161"/>
      <c r="AD4087" s="161"/>
      <c r="AE4087" s="161"/>
      <c r="AF4087" s="161"/>
      <c r="AG4087" s="161"/>
      <c r="AH4087" s="161"/>
      <c r="AI4087" s="161"/>
      <c r="AJ4087" s="161"/>
      <c r="AK4087" s="161"/>
      <c r="AL4087" s="161"/>
      <c r="AM4087" s="161"/>
      <c r="AN4087" s="161"/>
      <c r="AO4087" s="161"/>
      <c r="AP4087" s="161"/>
      <c r="AQ4087" s="161"/>
      <c r="AR4087" s="161"/>
      <c r="AS4087" s="161"/>
      <c r="AT4087" s="161"/>
      <c r="AU4087" s="161"/>
      <c r="AV4087" s="161"/>
      <c r="AW4087" s="161"/>
      <c r="AX4087" s="162"/>
    </row>
    <row r="4088" spans="1:251" ht="12" customHeight="1">
      <c r="A4088" s="8"/>
      <c r="B4088" s="160"/>
      <c r="C4088" s="161"/>
      <c r="D4088" s="161"/>
      <c r="E4088" s="161"/>
      <c r="F4088" s="161"/>
      <c r="G4088" s="161"/>
      <c r="H4088" s="161"/>
      <c r="I4088" s="161"/>
      <c r="J4088" s="161"/>
      <c r="K4088" s="161"/>
      <c r="L4088" s="161"/>
      <c r="M4088" s="161"/>
      <c r="N4088" s="161"/>
      <c r="O4088" s="161"/>
      <c r="P4088" s="161"/>
      <c r="Q4088" s="161"/>
      <c r="R4088" s="161"/>
      <c r="S4088" s="161"/>
      <c r="T4088" s="161"/>
      <c r="U4088" s="161"/>
      <c r="V4088" s="161"/>
      <c r="W4088" s="161"/>
      <c r="X4088" s="161"/>
      <c r="Y4088" s="161"/>
      <c r="Z4088" s="161"/>
      <c r="AA4088" s="161"/>
      <c r="AB4088" s="161"/>
      <c r="AC4088" s="161"/>
      <c r="AD4088" s="161"/>
      <c r="AE4088" s="161"/>
      <c r="AF4088" s="161"/>
      <c r="AG4088" s="161"/>
      <c r="AH4088" s="161"/>
      <c r="AI4088" s="161"/>
      <c r="AJ4088" s="161"/>
      <c r="AK4088" s="161"/>
      <c r="AL4088" s="161"/>
      <c r="AM4088" s="161"/>
      <c r="AN4088" s="161"/>
      <c r="AO4088" s="161"/>
      <c r="AP4088" s="161"/>
      <c r="AQ4088" s="161"/>
      <c r="AR4088" s="161"/>
      <c r="AS4088" s="161"/>
      <c r="AT4088" s="161"/>
      <c r="AU4088" s="161"/>
      <c r="AV4088" s="161"/>
      <c r="AW4088" s="161"/>
      <c r="AX4088" s="162"/>
    </row>
    <row r="4089" spans="1:251" ht="12" customHeight="1">
      <c r="A4089" s="8"/>
      <c r="B4089" s="160"/>
      <c r="C4089" s="161"/>
      <c r="D4089" s="161"/>
      <c r="E4089" s="161"/>
      <c r="F4089" s="161"/>
      <c r="G4089" s="161"/>
      <c r="H4089" s="161"/>
      <c r="I4089" s="161"/>
      <c r="J4089" s="161"/>
      <c r="K4089" s="161"/>
      <c r="L4089" s="161"/>
      <c r="M4089" s="161"/>
      <c r="N4089" s="161"/>
      <c r="O4089" s="161"/>
      <c r="P4089" s="161"/>
      <c r="Q4089" s="161"/>
      <c r="R4089" s="161"/>
      <c r="S4089" s="161"/>
      <c r="T4089" s="161"/>
      <c r="U4089" s="161"/>
      <c r="V4089" s="161"/>
      <c r="W4089" s="161"/>
      <c r="X4089" s="161"/>
      <c r="Y4089" s="161"/>
      <c r="Z4089" s="161"/>
      <c r="AA4089" s="161"/>
      <c r="AB4089" s="161"/>
      <c r="AC4089" s="161"/>
      <c r="AD4089" s="161"/>
      <c r="AE4089" s="161"/>
      <c r="AF4089" s="161"/>
      <c r="AG4089" s="161"/>
      <c r="AH4089" s="161"/>
      <c r="AI4089" s="161"/>
      <c r="AJ4089" s="161"/>
      <c r="AK4089" s="161"/>
      <c r="AL4089" s="161"/>
      <c r="AM4089" s="161"/>
      <c r="AN4089" s="161"/>
      <c r="AO4089" s="161"/>
      <c r="AP4089" s="161"/>
      <c r="AQ4089" s="161"/>
      <c r="AR4089" s="161"/>
      <c r="AS4089" s="161"/>
      <c r="AT4089" s="161"/>
      <c r="AU4089" s="161"/>
      <c r="AV4089" s="161"/>
      <c r="AW4089" s="161"/>
      <c r="AX4089" s="162"/>
    </row>
    <row r="4090" spans="1:251" ht="15" thickBot="1">
      <c r="A4090" s="17"/>
      <c r="B4090" s="18"/>
      <c r="C4090" s="19"/>
      <c r="D4090" s="19"/>
      <c r="E4090" s="19"/>
      <c r="F4090" s="19"/>
      <c r="G4090" s="19"/>
      <c r="H4090" s="19"/>
      <c r="I4090" s="19"/>
      <c r="J4090" s="19"/>
      <c r="K4090" s="19"/>
      <c r="L4090" s="19"/>
      <c r="M4090" s="19"/>
      <c r="N4090" s="19"/>
      <c r="O4090" s="19"/>
      <c r="P4090" s="19"/>
      <c r="Q4090" s="19"/>
      <c r="R4090" s="19"/>
      <c r="S4090" s="19"/>
      <c r="T4090" s="19"/>
      <c r="U4090" s="19"/>
      <c r="V4090" s="19"/>
      <c r="W4090" s="19"/>
      <c r="X4090" s="19"/>
      <c r="Y4090" s="19"/>
      <c r="Z4090" s="19"/>
      <c r="AA4090" s="19"/>
      <c r="AB4090" s="19"/>
      <c r="AC4090" s="19"/>
      <c r="AD4090" s="19"/>
      <c r="AE4090" s="19"/>
      <c r="AF4090" s="19"/>
      <c r="AG4090" s="19"/>
      <c r="AH4090" s="19"/>
      <c r="AI4090" s="19"/>
      <c r="AJ4090" s="19"/>
      <c r="AK4090" s="19"/>
      <c r="AL4090" s="19"/>
      <c r="AM4090" s="19"/>
      <c r="AN4090" s="19"/>
      <c r="AO4090" s="19"/>
      <c r="AP4090" s="19"/>
      <c r="AQ4090" s="19"/>
      <c r="AR4090" s="19"/>
      <c r="AS4090" s="19"/>
      <c r="AT4090" s="19"/>
      <c r="AU4090" s="19"/>
      <c r="AV4090" s="19"/>
      <c r="AW4090" s="19"/>
      <c r="AX4090" s="20"/>
    </row>
    <row r="4091" spans="1:251">
      <c r="B4091" s="21"/>
    </row>
    <row r="4092" spans="1:251" ht="14.4">
      <c r="B4092" s="10" t="s">
        <v>4</v>
      </c>
      <c r="C4092" s="8"/>
      <c r="D4092" s="8"/>
      <c r="E4092" s="8"/>
      <c r="F4092" s="8"/>
      <c r="G4092" s="8"/>
      <c r="H4092" s="8"/>
      <c r="I4092" s="8"/>
      <c r="J4092" s="8"/>
      <c r="K4092" s="8"/>
      <c r="L4092" s="9"/>
      <c r="M4092" s="9"/>
      <c r="N4092" s="9"/>
      <c r="O4092" s="9"/>
      <c r="P4092" s="8"/>
      <c r="Q4092" s="8"/>
      <c r="R4092" s="8"/>
      <c r="S4092" s="8"/>
      <c r="T4092" s="8"/>
      <c r="U4092" s="8"/>
      <c r="V4092" s="10"/>
      <c r="W4092" s="10"/>
      <c r="X4092" s="10"/>
      <c r="Y4092" s="10"/>
      <c r="Z4092" s="10"/>
      <c r="AA4092" s="10"/>
      <c r="AB4092" s="10"/>
      <c r="AC4092" s="10"/>
      <c r="AD4092" s="10"/>
      <c r="AE4092" s="10"/>
      <c r="AF4092" s="10"/>
      <c r="AG4092" s="10"/>
      <c r="AH4092" s="10"/>
      <c r="AI4092" s="10"/>
      <c r="AJ4092" s="10"/>
      <c r="AK4092" s="10"/>
      <c r="AL4092" s="10"/>
      <c r="AM4092" s="10"/>
      <c r="AN4092" s="10"/>
      <c r="AO4092" s="10"/>
      <c r="AP4092" s="10"/>
      <c r="AQ4092" s="10"/>
      <c r="AR4092" s="10"/>
      <c r="AS4092" s="10"/>
      <c r="AT4092" s="10"/>
      <c r="AU4092" s="10"/>
      <c r="AV4092" s="10"/>
      <c r="AW4092" s="10"/>
      <c r="AX4092" s="10"/>
    </row>
    <row r="4093" spans="1:251" ht="15" thickBot="1">
      <c r="B4093" s="8"/>
      <c r="C4093" s="8"/>
      <c r="D4093" s="8"/>
      <c r="E4093" s="8"/>
      <c r="F4093" s="8"/>
      <c r="G4093" s="8"/>
      <c r="H4093" s="8"/>
      <c r="I4093" s="8"/>
      <c r="J4093" s="8"/>
      <c r="K4093" s="8"/>
      <c r="L4093" s="9"/>
      <c r="M4093" s="9"/>
      <c r="N4093" s="9"/>
      <c r="O4093" s="9"/>
      <c r="P4093" s="8"/>
      <c r="Q4093" s="8"/>
      <c r="R4093" s="8"/>
      <c r="S4093" s="8"/>
      <c r="T4093" s="8"/>
      <c r="U4093" s="8"/>
      <c r="V4093" s="10"/>
      <c r="W4093" s="10"/>
      <c r="X4093" s="10"/>
      <c r="Y4093" s="10"/>
      <c r="Z4093" s="10"/>
      <c r="AA4093" s="10"/>
      <c r="AB4093" s="10"/>
      <c r="AC4093" s="10"/>
      <c r="AD4093" s="10"/>
      <c r="AE4093" s="10"/>
      <c r="AF4093" s="10"/>
      <c r="AG4093" s="10"/>
      <c r="AH4093" s="10"/>
      <c r="AI4093" s="10"/>
      <c r="AJ4093" s="10"/>
      <c r="AK4093" s="10"/>
      <c r="AL4093" s="10"/>
      <c r="AM4093" s="10"/>
      <c r="AN4093" s="10"/>
      <c r="AO4093" s="10"/>
      <c r="AP4093" s="10"/>
      <c r="AQ4093" s="10"/>
      <c r="AR4093" s="10"/>
      <c r="AS4093" s="10"/>
      <c r="AT4093" s="10"/>
      <c r="AU4093" s="10"/>
      <c r="AV4093" s="10"/>
      <c r="AW4093" s="10"/>
      <c r="AX4093" s="22" t="s">
        <v>5</v>
      </c>
    </row>
    <row r="4094" spans="1:251" s="16" customFormat="1" ht="13.5" customHeight="1">
      <c r="A4094" s="8"/>
      <c r="B4094" s="163" t="s">
        <v>6</v>
      </c>
      <c r="C4094" s="164"/>
      <c r="D4094" s="164"/>
      <c r="E4094" s="164"/>
      <c r="F4094" s="164"/>
      <c r="G4094" s="164"/>
      <c r="H4094" s="164"/>
      <c r="I4094" s="164"/>
      <c r="J4094" s="164"/>
      <c r="K4094" s="164"/>
      <c r="L4094" s="164"/>
      <c r="M4094" s="164"/>
      <c r="N4094" s="164"/>
      <c r="O4094" s="164"/>
      <c r="P4094" s="164"/>
      <c r="Q4094" s="164"/>
      <c r="R4094" s="164"/>
      <c r="S4094" s="164"/>
      <c r="T4094" s="164"/>
      <c r="U4094" s="164"/>
      <c r="V4094" s="164"/>
      <c r="W4094" s="164"/>
      <c r="X4094" s="164"/>
      <c r="Y4094" s="164"/>
      <c r="Z4094" s="165"/>
      <c r="AA4094" s="169" t="s">
        <v>9</v>
      </c>
      <c r="AB4094" s="164"/>
      <c r="AC4094" s="164"/>
      <c r="AD4094" s="164"/>
      <c r="AE4094" s="164"/>
      <c r="AF4094" s="164"/>
      <c r="AG4094" s="164"/>
      <c r="AH4094" s="164"/>
      <c r="AI4094" s="165"/>
      <c r="AJ4094" s="169" t="s">
        <v>10</v>
      </c>
      <c r="AK4094" s="164"/>
      <c r="AL4094" s="164"/>
      <c r="AM4094" s="164"/>
      <c r="AN4094" s="164"/>
      <c r="AO4094" s="164"/>
      <c r="AP4094" s="164"/>
      <c r="AQ4094" s="164"/>
      <c r="AR4094" s="165"/>
      <c r="AS4094" s="169" t="s">
        <v>7</v>
      </c>
      <c r="AT4094" s="164"/>
      <c r="AU4094" s="164"/>
      <c r="AV4094" s="164"/>
      <c r="AW4094" s="164"/>
      <c r="AX4094" s="171"/>
      <c r="AY4094" s="2"/>
      <c r="AZ4094" s="2"/>
      <c r="BA4094" s="2"/>
      <c r="BB4094" s="2"/>
      <c r="BC4094" s="2"/>
      <c r="BD4094" s="2"/>
      <c r="BE4094" s="2"/>
      <c r="BF4094" s="2"/>
      <c r="BG4094" s="2"/>
      <c r="BH4094" s="2"/>
      <c r="BI4094" s="2"/>
      <c r="BJ4094" s="2"/>
      <c r="BK4094" s="2"/>
      <c r="BL4094" s="2"/>
      <c r="BM4094" s="2"/>
      <c r="BN4094" s="2"/>
      <c r="BO4094" s="2"/>
      <c r="BP4094" s="2"/>
      <c r="BQ4094" s="2"/>
      <c r="BR4094" s="2"/>
      <c r="BS4094" s="2"/>
      <c r="BT4094" s="2"/>
      <c r="BU4094" s="2"/>
      <c r="BV4094" s="2"/>
      <c r="BW4094" s="2"/>
      <c r="BX4094" s="2"/>
      <c r="BY4094" s="2"/>
      <c r="BZ4094" s="2"/>
      <c r="CA4094" s="2"/>
      <c r="CB4094" s="2"/>
      <c r="CC4094" s="2"/>
      <c r="CD4094" s="2"/>
      <c r="CE4094" s="2"/>
      <c r="CF4094" s="2"/>
      <c r="CG4094" s="2"/>
      <c r="CH4094" s="2"/>
      <c r="CI4094" s="2"/>
      <c r="CJ4094" s="2"/>
      <c r="CK4094" s="2"/>
      <c r="CL4094" s="2"/>
      <c r="CM4094" s="2"/>
      <c r="CN4094" s="2"/>
      <c r="CO4094" s="2"/>
      <c r="CP4094" s="2"/>
      <c r="CQ4094" s="2"/>
      <c r="CR4094" s="2"/>
      <c r="CS4094" s="2"/>
      <c r="CT4094" s="2"/>
      <c r="CU4094" s="2"/>
      <c r="CV4094" s="2"/>
      <c r="CW4094" s="2"/>
      <c r="CX4094" s="2"/>
      <c r="CY4094" s="2"/>
      <c r="CZ4094" s="2"/>
      <c r="DA4094" s="2"/>
      <c r="DB4094" s="2"/>
      <c r="DC4094" s="2"/>
      <c r="DD4094" s="2"/>
      <c r="DE4094" s="2"/>
      <c r="DF4094" s="2"/>
      <c r="DG4094" s="2"/>
      <c r="DH4094" s="2"/>
      <c r="DI4094" s="2"/>
      <c r="DJ4094" s="2"/>
      <c r="DK4094" s="2"/>
      <c r="DL4094" s="2"/>
      <c r="DM4094" s="2"/>
      <c r="DN4094" s="2"/>
      <c r="DO4094" s="2"/>
      <c r="DP4094" s="2"/>
      <c r="DQ4094" s="2"/>
      <c r="DR4094" s="2"/>
      <c r="DS4094" s="2"/>
      <c r="DT4094" s="2"/>
      <c r="DU4094" s="2"/>
      <c r="DV4094" s="2"/>
      <c r="DW4094" s="2"/>
      <c r="DX4094" s="2"/>
      <c r="DY4094" s="2"/>
      <c r="DZ4094" s="2"/>
      <c r="EA4094" s="2"/>
      <c r="EB4094" s="2"/>
      <c r="EC4094" s="2"/>
      <c r="ED4094" s="2"/>
      <c r="EE4094" s="2"/>
      <c r="EF4094" s="2"/>
      <c r="EG4094" s="2"/>
      <c r="EH4094" s="2"/>
      <c r="EI4094" s="2"/>
      <c r="EJ4094" s="2"/>
      <c r="EK4094" s="2"/>
      <c r="EL4094" s="2"/>
      <c r="EM4094" s="2"/>
      <c r="EN4094" s="2"/>
      <c r="EO4094" s="2"/>
      <c r="EP4094" s="2"/>
      <c r="EQ4094" s="2"/>
      <c r="ER4094" s="2"/>
      <c r="ES4094" s="2"/>
      <c r="ET4094" s="2"/>
      <c r="EU4094" s="2"/>
      <c r="EV4094" s="2"/>
      <c r="EW4094" s="2"/>
      <c r="EX4094" s="2"/>
      <c r="EY4094" s="2"/>
      <c r="EZ4094" s="2"/>
      <c r="FA4094" s="2"/>
      <c r="FB4094" s="2"/>
      <c r="FC4094" s="2"/>
      <c r="FD4094" s="2"/>
      <c r="FE4094" s="2"/>
      <c r="FF4094" s="2"/>
      <c r="FG4094" s="2"/>
      <c r="FH4094" s="2"/>
      <c r="FI4094" s="2"/>
      <c r="FJ4094" s="2"/>
      <c r="FK4094" s="2"/>
      <c r="FL4094" s="2"/>
      <c r="FM4094" s="2"/>
      <c r="FN4094" s="2"/>
      <c r="FO4094" s="2"/>
      <c r="FP4094" s="2"/>
      <c r="FQ4094" s="2"/>
      <c r="FR4094" s="2"/>
      <c r="FS4094" s="2"/>
      <c r="FT4094" s="2"/>
      <c r="FU4094" s="2"/>
      <c r="FV4094" s="2"/>
      <c r="FW4094" s="2"/>
      <c r="FX4094" s="2"/>
      <c r="FY4094" s="2"/>
      <c r="FZ4094" s="2"/>
      <c r="GA4094" s="2"/>
      <c r="GB4094" s="2"/>
      <c r="GC4094" s="2"/>
      <c r="GD4094" s="2"/>
      <c r="GE4094" s="2"/>
      <c r="GF4094" s="2"/>
      <c r="GG4094" s="2"/>
      <c r="GH4094" s="2"/>
      <c r="GI4094" s="2"/>
      <c r="GJ4094" s="2"/>
      <c r="GK4094" s="2"/>
      <c r="GL4094" s="2"/>
      <c r="GM4094" s="2"/>
      <c r="GN4094" s="2"/>
      <c r="GO4094" s="2"/>
      <c r="GP4094" s="2"/>
      <c r="GQ4094" s="2"/>
      <c r="GR4094" s="2"/>
      <c r="GS4094" s="2"/>
      <c r="GT4094" s="2"/>
      <c r="GU4094" s="2"/>
      <c r="GV4094" s="2"/>
      <c r="GW4094" s="2"/>
      <c r="GX4094" s="2"/>
      <c r="GY4094" s="2"/>
      <c r="GZ4094" s="2"/>
      <c r="HA4094" s="2"/>
      <c r="HB4094" s="2"/>
      <c r="HC4094" s="2"/>
      <c r="HD4094" s="2"/>
      <c r="HE4094" s="2"/>
      <c r="HF4094" s="2"/>
      <c r="HG4094" s="2"/>
      <c r="HH4094" s="2"/>
      <c r="HI4094" s="2"/>
      <c r="HJ4094" s="2"/>
      <c r="HK4094" s="2"/>
      <c r="HL4094" s="2"/>
      <c r="HM4094" s="2"/>
      <c r="HN4094" s="2"/>
      <c r="HO4094" s="2"/>
      <c r="HP4094" s="2"/>
      <c r="HQ4094" s="2"/>
      <c r="HR4094" s="2"/>
      <c r="HS4094" s="2"/>
      <c r="HT4094" s="2"/>
      <c r="HU4094" s="2"/>
      <c r="HV4094" s="2"/>
      <c r="HW4094" s="2"/>
      <c r="HX4094" s="2"/>
      <c r="HY4094" s="2"/>
      <c r="HZ4094" s="2"/>
      <c r="IA4094" s="2"/>
      <c r="IB4094" s="2"/>
      <c r="IC4094" s="2"/>
      <c r="ID4094" s="2"/>
      <c r="IE4094" s="2"/>
      <c r="IF4094" s="2"/>
      <c r="IG4094" s="2"/>
      <c r="IH4094" s="2"/>
      <c r="II4094" s="2"/>
      <c r="IJ4094" s="2"/>
      <c r="IK4094" s="2"/>
      <c r="IL4094" s="2"/>
      <c r="IM4094" s="2"/>
      <c r="IN4094" s="2"/>
      <c r="IO4094" s="2"/>
      <c r="IP4094" s="2"/>
      <c r="IQ4094" s="2"/>
    </row>
    <row r="4095" spans="1:251" s="16" customFormat="1">
      <c r="A4095" s="8"/>
      <c r="B4095" s="166"/>
      <c r="C4095" s="167"/>
      <c r="D4095" s="167"/>
      <c r="E4095" s="167"/>
      <c r="F4095" s="167"/>
      <c r="G4095" s="167"/>
      <c r="H4095" s="167"/>
      <c r="I4095" s="167"/>
      <c r="J4095" s="167"/>
      <c r="K4095" s="167"/>
      <c r="L4095" s="167"/>
      <c r="M4095" s="167"/>
      <c r="N4095" s="167"/>
      <c r="O4095" s="167"/>
      <c r="P4095" s="167"/>
      <c r="Q4095" s="167"/>
      <c r="R4095" s="167"/>
      <c r="S4095" s="167"/>
      <c r="T4095" s="167"/>
      <c r="U4095" s="167"/>
      <c r="V4095" s="167"/>
      <c r="W4095" s="167"/>
      <c r="X4095" s="167"/>
      <c r="Y4095" s="167"/>
      <c r="Z4095" s="168"/>
      <c r="AA4095" s="170"/>
      <c r="AB4095" s="167"/>
      <c r="AC4095" s="167"/>
      <c r="AD4095" s="167"/>
      <c r="AE4095" s="167"/>
      <c r="AF4095" s="167"/>
      <c r="AG4095" s="167"/>
      <c r="AH4095" s="167"/>
      <c r="AI4095" s="168"/>
      <c r="AJ4095" s="170"/>
      <c r="AK4095" s="167"/>
      <c r="AL4095" s="167"/>
      <c r="AM4095" s="167"/>
      <c r="AN4095" s="167"/>
      <c r="AO4095" s="167"/>
      <c r="AP4095" s="167"/>
      <c r="AQ4095" s="167"/>
      <c r="AR4095" s="168"/>
      <c r="AS4095" s="170"/>
      <c r="AT4095" s="167"/>
      <c r="AU4095" s="167"/>
      <c r="AV4095" s="167"/>
      <c r="AW4095" s="167"/>
      <c r="AX4095" s="172"/>
      <c r="AY4095" s="2"/>
      <c r="AZ4095" s="2"/>
      <c r="BA4095" s="2"/>
      <c r="BB4095" s="23"/>
      <c r="BC4095" s="24"/>
      <c r="BE4095" s="2"/>
      <c r="BF4095" s="2"/>
      <c r="BG4095" s="2"/>
      <c r="BH4095" s="2"/>
      <c r="BI4095" s="2"/>
      <c r="BJ4095" s="2"/>
      <c r="BK4095" s="2"/>
      <c r="BL4095" s="2"/>
      <c r="BM4095" s="2"/>
      <c r="BN4095" s="2"/>
      <c r="BO4095" s="2"/>
      <c r="BP4095" s="2"/>
      <c r="BQ4095" s="2"/>
      <c r="BR4095" s="2"/>
      <c r="BS4095" s="2"/>
      <c r="BT4095" s="2"/>
      <c r="BU4095" s="2"/>
      <c r="BV4095" s="2"/>
      <c r="BW4095" s="2"/>
      <c r="BX4095" s="2"/>
      <c r="BY4095" s="2"/>
      <c r="BZ4095" s="2"/>
      <c r="CA4095" s="2"/>
      <c r="CB4095" s="2"/>
      <c r="CC4095" s="2"/>
      <c r="CD4095" s="2"/>
      <c r="CE4095" s="2"/>
      <c r="CF4095" s="2"/>
      <c r="CG4095" s="2"/>
      <c r="CH4095" s="2"/>
      <c r="CI4095" s="2"/>
      <c r="CJ4095" s="2"/>
      <c r="CK4095" s="2"/>
      <c r="CL4095" s="2"/>
      <c r="CM4095" s="2"/>
      <c r="CN4095" s="2"/>
      <c r="CO4095" s="2"/>
      <c r="CP4095" s="2"/>
      <c r="CQ4095" s="2"/>
      <c r="CR4095" s="2"/>
      <c r="CS4095" s="2"/>
      <c r="CT4095" s="2"/>
      <c r="CU4095" s="2"/>
      <c r="CV4095" s="2"/>
      <c r="CW4095" s="2"/>
      <c r="CX4095" s="2"/>
      <c r="CY4095" s="2"/>
      <c r="CZ4095" s="2"/>
      <c r="DA4095" s="2"/>
      <c r="DB4095" s="2"/>
      <c r="DC4095" s="2"/>
      <c r="DD4095" s="2"/>
      <c r="DE4095" s="2"/>
      <c r="DF4095" s="2"/>
      <c r="DG4095" s="2"/>
      <c r="DH4095" s="2"/>
      <c r="DI4095" s="2"/>
      <c r="DJ4095" s="2"/>
      <c r="DK4095" s="2"/>
      <c r="DL4095" s="2"/>
      <c r="DM4095" s="2"/>
      <c r="DN4095" s="2"/>
      <c r="DO4095" s="2"/>
      <c r="DP4095" s="2"/>
      <c r="DQ4095" s="2"/>
      <c r="DR4095" s="2"/>
      <c r="DS4095" s="2"/>
      <c r="DT4095" s="2"/>
      <c r="DU4095" s="2"/>
      <c r="DV4095" s="2"/>
      <c r="DW4095" s="2"/>
      <c r="DX4095" s="2"/>
      <c r="DY4095" s="2"/>
      <c r="DZ4095" s="2"/>
      <c r="EA4095" s="2"/>
      <c r="EB4095" s="2"/>
      <c r="EC4095" s="2"/>
      <c r="ED4095" s="2"/>
      <c r="EE4095" s="2"/>
      <c r="EF4095" s="2"/>
      <c r="EG4095" s="2"/>
      <c r="EH4095" s="2"/>
      <c r="EI4095" s="2"/>
      <c r="EJ4095" s="2"/>
      <c r="EK4095" s="2"/>
      <c r="EL4095" s="2"/>
      <c r="EM4095" s="2"/>
      <c r="EN4095" s="2"/>
      <c r="EO4095" s="2"/>
      <c r="EP4095" s="2"/>
      <c r="EQ4095" s="2"/>
      <c r="ER4095" s="2"/>
      <c r="ES4095" s="2"/>
      <c r="ET4095" s="2"/>
      <c r="EU4095" s="2"/>
      <c r="EV4095" s="2"/>
      <c r="EW4095" s="2"/>
      <c r="EX4095" s="2"/>
      <c r="EY4095" s="2"/>
      <c r="EZ4095" s="2"/>
      <c r="FA4095" s="2"/>
      <c r="FB4095" s="2"/>
      <c r="FC4095" s="2"/>
      <c r="FD4095" s="2"/>
      <c r="FE4095" s="2"/>
      <c r="FF4095" s="2"/>
      <c r="FG4095" s="2"/>
      <c r="FH4095" s="2"/>
      <c r="FI4095" s="2"/>
      <c r="FJ4095" s="2"/>
      <c r="FK4095" s="2"/>
      <c r="FL4095" s="2"/>
      <c r="FM4095" s="2"/>
      <c r="FN4095" s="2"/>
      <c r="FO4095" s="2"/>
      <c r="FP4095" s="2"/>
      <c r="FQ4095" s="2"/>
      <c r="FR4095" s="2"/>
      <c r="FS4095" s="2"/>
      <c r="FT4095" s="2"/>
      <c r="FU4095" s="2"/>
      <c r="FV4095" s="2"/>
      <c r="FW4095" s="2"/>
      <c r="FX4095" s="2"/>
      <c r="FY4095" s="2"/>
      <c r="FZ4095" s="2"/>
      <c r="GA4095" s="2"/>
      <c r="GB4095" s="2"/>
      <c r="GC4095" s="2"/>
      <c r="GD4095" s="2"/>
      <c r="GE4095" s="2"/>
      <c r="GF4095" s="2"/>
      <c r="GG4095" s="2"/>
      <c r="GH4095" s="2"/>
      <c r="GI4095" s="2"/>
      <c r="GJ4095" s="2"/>
      <c r="GK4095" s="2"/>
      <c r="GL4095" s="2"/>
      <c r="GM4095" s="2"/>
      <c r="GN4095" s="2"/>
      <c r="GO4095" s="2"/>
      <c r="GP4095" s="2"/>
      <c r="GQ4095" s="2"/>
      <c r="GR4095" s="2"/>
      <c r="GS4095" s="2"/>
      <c r="GT4095" s="2"/>
      <c r="GU4095" s="2"/>
      <c r="GV4095" s="2"/>
      <c r="GW4095" s="2"/>
      <c r="GX4095" s="2"/>
      <c r="GY4095" s="2"/>
      <c r="GZ4095" s="2"/>
      <c r="HA4095" s="2"/>
      <c r="HB4095" s="2"/>
      <c r="HC4095" s="2"/>
      <c r="HD4095" s="2"/>
      <c r="HE4095" s="2"/>
      <c r="HF4095" s="2"/>
      <c r="HG4095" s="2"/>
      <c r="HH4095" s="2"/>
      <c r="HI4095" s="2"/>
      <c r="HJ4095" s="2"/>
      <c r="HK4095" s="2"/>
      <c r="HL4095" s="2"/>
      <c r="HM4095" s="2"/>
      <c r="HN4095" s="2"/>
      <c r="HO4095" s="2"/>
      <c r="HP4095" s="2"/>
      <c r="HQ4095" s="2"/>
      <c r="HR4095" s="2"/>
      <c r="HS4095" s="2"/>
      <c r="HT4095" s="2"/>
      <c r="HU4095" s="2"/>
      <c r="HV4095" s="2"/>
      <c r="HW4095" s="2"/>
      <c r="HX4095" s="2"/>
      <c r="HY4095" s="2"/>
      <c r="HZ4095" s="2"/>
      <c r="IA4095" s="2"/>
      <c r="IB4095" s="2"/>
      <c r="IC4095" s="2"/>
      <c r="ID4095" s="2"/>
      <c r="IE4095" s="2"/>
      <c r="IF4095" s="2"/>
      <c r="IG4095" s="2"/>
      <c r="IH4095" s="2"/>
      <c r="II4095" s="2"/>
      <c r="IJ4095" s="2"/>
      <c r="IK4095" s="2"/>
      <c r="IL4095" s="2"/>
      <c r="IM4095" s="2"/>
      <c r="IN4095" s="2"/>
      <c r="IO4095" s="2"/>
      <c r="IP4095" s="2"/>
      <c r="IQ4095" s="2"/>
    </row>
    <row r="4096" spans="1:251" s="16" customFormat="1" ht="18.75" customHeight="1">
      <c r="A4096" s="8"/>
      <c r="B4096" s="25"/>
      <c r="C4096" s="135" t="s">
        <v>459</v>
      </c>
      <c r="D4096" s="136"/>
      <c r="E4096" s="136"/>
      <c r="F4096" s="136"/>
      <c r="G4096" s="136"/>
      <c r="H4096" s="136"/>
      <c r="I4096" s="136"/>
      <c r="J4096" s="136"/>
      <c r="K4096" s="136"/>
      <c r="L4096" s="136"/>
      <c r="M4096" s="136"/>
      <c r="N4096" s="136"/>
      <c r="O4096" s="136"/>
      <c r="P4096" s="136"/>
      <c r="Q4096" s="136"/>
      <c r="R4096" s="136"/>
      <c r="S4096" s="136"/>
      <c r="T4096" s="136"/>
      <c r="U4096" s="136"/>
      <c r="V4096" s="136"/>
      <c r="W4096" s="136"/>
      <c r="X4096" s="136"/>
      <c r="Y4096" s="136"/>
      <c r="Z4096" s="137"/>
      <c r="AA4096" s="138">
        <v>17336864</v>
      </c>
      <c r="AB4096" s="139"/>
      <c r="AC4096" s="139"/>
      <c r="AD4096" s="139"/>
      <c r="AE4096" s="139"/>
      <c r="AF4096" s="139"/>
      <c r="AG4096" s="139"/>
      <c r="AH4096" s="139"/>
      <c r="AI4096" s="140"/>
      <c r="AJ4096" s="138">
        <v>18174664</v>
      </c>
      <c r="AK4096" s="139"/>
      <c r="AL4096" s="139"/>
      <c r="AM4096" s="139"/>
      <c r="AN4096" s="139"/>
      <c r="AO4096" s="139"/>
      <c r="AP4096" s="139"/>
      <c r="AQ4096" s="139"/>
      <c r="AR4096" s="140"/>
      <c r="AS4096" s="141"/>
      <c r="AT4096" s="142"/>
      <c r="AU4096" s="142"/>
      <c r="AV4096" s="142"/>
      <c r="AW4096" s="142"/>
      <c r="AX4096" s="143"/>
      <c r="AY4096" s="2"/>
      <c r="AZ4096" s="2"/>
      <c r="BA4096" s="2"/>
      <c r="BB4096" s="2"/>
      <c r="BC4096" s="2"/>
      <c r="BD4096" s="2"/>
      <c r="BE4096" s="2"/>
      <c r="BF4096" s="2"/>
      <c r="BG4096" s="2"/>
      <c r="BH4096" s="2"/>
      <c r="BI4096" s="2"/>
      <c r="BJ4096" s="2"/>
      <c r="BK4096" s="2"/>
      <c r="BL4096" s="2"/>
      <c r="BM4096" s="2"/>
      <c r="BN4096" s="2"/>
      <c r="BO4096" s="2"/>
      <c r="BP4096" s="2"/>
      <c r="BQ4096" s="2"/>
      <c r="BR4096" s="2"/>
      <c r="BS4096" s="2"/>
      <c r="BT4096" s="2"/>
      <c r="BU4096" s="2"/>
      <c r="BV4096" s="2"/>
      <c r="BW4096" s="2"/>
      <c r="BX4096" s="2"/>
      <c r="BY4096" s="2"/>
      <c r="BZ4096" s="2"/>
      <c r="CA4096" s="2"/>
      <c r="CB4096" s="2"/>
      <c r="CC4096" s="2"/>
      <c r="CD4096" s="2"/>
      <c r="CE4096" s="2"/>
      <c r="CF4096" s="2"/>
      <c r="CG4096" s="2"/>
      <c r="CH4096" s="2"/>
      <c r="CI4096" s="2"/>
      <c r="CJ4096" s="2"/>
      <c r="CK4096" s="2"/>
      <c r="CL4096" s="2"/>
      <c r="CM4096" s="2"/>
      <c r="CN4096" s="2"/>
      <c r="CO4096" s="2"/>
      <c r="CP4096" s="2"/>
      <c r="CQ4096" s="2"/>
      <c r="CR4096" s="2"/>
      <c r="CS4096" s="2"/>
      <c r="CT4096" s="2"/>
      <c r="CU4096" s="2"/>
      <c r="CV4096" s="2"/>
      <c r="CW4096" s="2"/>
      <c r="CX4096" s="2"/>
      <c r="CY4096" s="2"/>
      <c r="CZ4096" s="2"/>
      <c r="DA4096" s="2"/>
      <c r="DB4096" s="2"/>
      <c r="DC4096" s="2"/>
      <c r="DD4096" s="2"/>
      <c r="DE4096" s="2"/>
      <c r="DF4096" s="2"/>
      <c r="DG4096" s="2"/>
      <c r="DH4096" s="2"/>
      <c r="DI4096" s="2"/>
      <c r="DJ4096" s="2"/>
      <c r="DK4096" s="2"/>
      <c r="DL4096" s="2"/>
      <c r="DM4096" s="2"/>
      <c r="DN4096" s="2"/>
      <c r="DO4096" s="2"/>
      <c r="DP4096" s="2"/>
      <c r="DQ4096" s="2"/>
      <c r="DR4096" s="2"/>
      <c r="DS4096" s="2"/>
      <c r="DT4096" s="2"/>
      <c r="DU4096" s="2"/>
      <c r="DV4096" s="2"/>
      <c r="DW4096" s="2"/>
      <c r="DX4096" s="2"/>
      <c r="DY4096" s="2"/>
      <c r="DZ4096" s="2"/>
      <c r="EA4096" s="2"/>
      <c r="EB4096" s="2"/>
      <c r="EC4096" s="2"/>
      <c r="ED4096" s="2"/>
      <c r="EE4096" s="2"/>
      <c r="EF4096" s="2"/>
      <c r="EG4096" s="2"/>
      <c r="EH4096" s="2"/>
      <c r="EI4096" s="2"/>
      <c r="EJ4096" s="2"/>
      <c r="EK4096" s="2"/>
      <c r="EL4096" s="2"/>
      <c r="EM4096" s="2"/>
      <c r="EN4096" s="2"/>
      <c r="EO4096" s="2"/>
      <c r="EP4096" s="2"/>
      <c r="EQ4096" s="2"/>
      <c r="ER4096" s="2"/>
      <c r="ES4096" s="2"/>
      <c r="ET4096" s="2"/>
      <c r="EU4096" s="2"/>
      <c r="EV4096" s="2"/>
      <c r="EW4096" s="2"/>
      <c r="EX4096" s="2"/>
      <c r="EY4096" s="2"/>
      <c r="EZ4096" s="2"/>
      <c r="FA4096" s="2"/>
      <c r="FB4096" s="2"/>
      <c r="FC4096" s="2"/>
      <c r="FD4096" s="2"/>
      <c r="FE4096" s="2"/>
      <c r="FF4096" s="2"/>
      <c r="FG4096" s="2"/>
      <c r="FH4096" s="2"/>
      <c r="FI4096" s="2"/>
      <c r="FJ4096" s="2"/>
      <c r="FK4096" s="2"/>
      <c r="FL4096" s="2"/>
      <c r="FM4096" s="2"/>
      <c r="FN4096" s="2"/>
      <c r="FO4096" s="2"/>
      <c r="FP4096" s="2"/>
      <c r="FQ4096" s="2"/>
      <c r="FR4096" s="2"/>
      <c r="FS4096" s="2"/>
      <c r="FT4096" s="2"/>
      <c r="FU4096" s="2"/>
      <c r="FV4096" s="2"/>
      <c r="FW4096" s="2"/>
      <c r="FX4096" s="2"/>
      <c r="FY4096" s="2"/>
      <c r="FZ4096" s="2"/>
      <c r="GA4096" s="2"/>
      <c r="GB4096" s="2"/>
      <c r="GC4096" s="2"/>
      <c r="GD4096" s="2"/>
      <c r="GE4096" s="2"/>
      <c r="GF4096" s="2"/>
      <c r="GG4096" s="2"/>
      <c r="GH4096" s="2"/>
      <c r="GI4096" s="2"/>
      <c r="GJ4096" s="2"/>
      <c r="GK4096" s="2"/>
      <c r="GL4096" s="2"/>
      <c r="GM4096" s="2"/>
      <c r="GN4096" s="2"/>
      <c r="GO4096" s="2"/>
      <c r="GP4096" s="2"/>
      <c r="GQ4096" s="2"/>
      <c r="GR4096" s="2"/>
      <c r="GS4096" s="2"/>
      <c r="GT4096" s="2"/>
      <c r="GU4096" s="2"/>
      <c r="GV4096" s="2"/>
      <c r="GW4096" s="2"/>
      <c r="GX4096" s="2"/>
      <c r="GY4096" s="2"/>
      <c r="GZ4096" s="2"/>
      <c r="HA4096" s="2"/>
      <c r="HB4096" s="2"/>
      <c r="HC4096" s="2"/>
      <c r="HD4096" s="2"/>
      <c r="HE4096" s="2"/>
      <c r="HF4096" s="2"/>
      <c r="HG4096" s="2"/>
      <c r="HH4096" s="2"/>
      <c r="HI4096" s="2"/>
      <c r="HJ4096" s="2"/>
      <c r="HK4096" s="2"/>
      <c r="HL4096" s="2"/>
      <c r="HM4096" s="2"/>
      <c r="HN4096" s="2"/>
      <c r="HO4096" s="2"/>
      <c r="HP4096" s="2"/>
      <c r="HQ4096" s="2"/>
      <c r="HR4096" s="2"/>
      <c r="HS4096" s="2"/>
      <c r="HT4096" s="2"/>
      <c r="HU4096" s="2"/>
      <c r="HV4096" s="2"/>
      <c r="HW4096" s="2"/>
      <c r="HX4096" s="2"/>
      <c r="HY4096" s="2"/>
      <c r="HZ4096" s="2"/>
      <c r="IA4096" s="2"/>
      <c r="IB4096" s="2"/>
      <c r="IC4096" s="2"/>
      <c r="ID4096" s="2"/>
      <c r="IE4096" s="2"/>
      <c r="IF4096" s="2"/>
      <c r="IG4096" s="2"/>
      <c r="IH4096" s="2"/>
      <c r="II4096" s="2"/>
      <c r="IJ4096" s="2"/>
      <c r="IK4096" s="2"/>
      <c r="IL4096" s="2"/>
      <c r="IM4096" s="2"/>
      <c r="IN4096" s="2"/>
      <c r="IO4096" s="2"/>
      <c r="IP4096" s="2"/>
      <c r="IQ4096" s="2"/>
    </row>
    <row r="4097" spans="1:251" s="16" customFormat="1" ht="18.75" customHeight="1">
      <c r="A4097" s="8"/>
      <c r="B4097" s="25"/>
      <c r="C4097" s="135" t="s">
        <v>460</v>
      </c>
      <c r="D4097" s="136"/>
      <c r="E4097" s="136"/>
      <c r="F4097" s="136"/>
      <c r="G4097" s="136"/>
      <c r="H4097" s="136"/>
      <c r="I4097" s="136"/>
      <c r="J4097" s="136"/>
      <c r="K4097" s="136"/>
      <c r="L4097" s="136"/>
      <c r="M4097" s="136"/>
      <c r="N4097" s="136"/>
      <c r="O4097" s="136"/>
      <c r="P4097" s="136"/>
      <c r="Q4097" s="136"/>
      <c r="R4097" s="136"/>
      <c r="S4097" s="136"/>
      <c r="T4097" s="136"/>
      <c r="U4097" s="136"/>
      <c r="V4097" s="136"/>
      <c r="W4097" s="136"/>
      <c r="X4097" s="136"/>
      <c r="Y4097" s="136"/>
      <c r="Z4097" s="137"/>
      <c r="AA4097" s="138">
        <v>6705897</v>
      </c>
      <c r="AB4097" s="139"/>
      <c r="AC4097" s="139"/>
      <c r="AD4097" s="139"/>
      <c r="AE4097" s="139"/>
      <c r="AF4097" s="139"/>
      <c r="AG4097" s="139"/>
      <c r="AH4097" s="139"/>
      <c r="AI4097" s="140"/>
      <c r="AJ4097" s="138">
        <v>8826309</v>
      </c>
      <c r="AK4097" s="139"/>
      <c r="AL4097" s="139"/>
      <c r="AM4097" s="139"/>
      <c r="AN4097" s="139"/>
      <c r="AO4097" s="139"/>
      <c r="AP4097" s="139"/>
      <c r="AQ4097" s="139"/>
      <c r="AR4097" s="140"/>
      <c r="AS4097" s="141"/>
      <c r="AT4097" s="142"/>
      <c r="AU4097" s="142"/>
      <c r="AV4097" s="142"/>
      <c r="AW4097" s="142"/>
      <c r="AX4097" s="143"/>
      <c r="AY4097" s="2"/>
      <c r="AZ4097" s="2"/>
      <c r="BA4097" s="2"/>
      <c r="BB4097" s="2"/>
      <c r="BC4097" s="2"/>
      <c r="BD4097" s="2"/>
      <c r="BE4097" s="2"/>
      <c r="BF4097" s="2"/>
      <c r="BG4097" s="2"/>
      <c r="BH4097" s="2"/>
      <c r="BI4097" s="2"/>
      <c r="BJ4097" s="2"/>
      <c r="BK4097" s="2"/>
      <c r="BL4097" s="2"/>
      <c r="BM4097" s="2"/>
      <c r="BN4097" s="2"/>
      <c r="BO4097" s="2"/>
      <c r="BP4097" s="2"/>
      <c r="BQ4097" s="2"/>
      <c r="BR4097" s="2"/>
      <c r="BS4097" s="2"/>
      <c r="BT4097" s="2"/>
      <c r="BU4097" s="2"/>
      <c r="BV4097" s="2"/>
      <c r="BW4097" s="2"/>
      <c r="BX4097" s="2"/>
      <c r="BY4097" s="2"/>
      <c r="BZ4097" s="2"/>
      <c r="CA4097" s="2"/>
      <c r="CB4097" s="2"/>
      <c r="CC4097" s="2"/>
      <c r="CD4097" s="2"/>
      <c r="CE4097" s="2"/>
      <c r="CF4097" s="2"/>
      <c r="CG4097" s="2"/>
      <c r="CH4097" s="2"/>
      <c r="CI4097" s="2"/>
      <c r="CJ4097" s="2"/>
      <c r="CK4097" s="2"/>
      <c r="CL4097" s="2"/>
      <c r="CM4097" s="2"/>
      <c r="CN4097" s="2"/>
      <c r="CO4097" s="2"/>
      <c r="CP4097" s="2"/>
      <c r="CQ4097" s="2"/>
      <c r="CR4097" s="2"/>
      <c r="CS4097" s="2"/>
      <c r="CT4097" s="2"/>
      <c r="CU4097" s="2"/>
      <c r="CV4097" s="2"/>
      <c r="CW4097" s="2"/>
      <c r="CX4097" s="2"/>
      <c r="CY4097" s="2"/>
      <c r="CZ4097" s="2"/>
      <c r="DA4097" s="2"/>
      <c r="DB4097" s="2"/>
      <c r="DC4097" s="2"/>
      <c r="DD4097" s="2"/>
      <c r="DE4097" s="2"/>
      <c r="DF4097" s="2"/>
      <c r="DG4097" s="2"/>
      <c r="DH4097" s="2"/>
      <c r="DI4097" s="2"/>
      <c r="DJ4097" s="2"/>
      <c r="DK4097" s="2"/>
      <c r="DL4097" s="2"/>
      <c r="DM4097" s="2"/>
      <c r="DN4097" s="2"/>
      <c r="DO4097" s="2"/>
      <c r="DP4097" s="2"/>
      <c r="DQ4097" s="2"/>
      <c r="DR4097" s="2"/>
      <c r="DS4097" s="2"/>
      <c r="DT4097" s="2"/>
      <c r="DU4097" s="2"/>
      <c r="DV4097" s="2"/>
      <c r="DW4097" s="2"/>
      <c r="DX4097" s="2"/>
      <c r="DY4097" s="2"/>
      <c r="DZ4097" s="2"/>
      <c r="EA4097" s="2"/>
      <c r="EB4097" s="2"/>
      <c r="EC4097" s="2"/>
      <c r="ED4097" s="2"/>
      <c r="EE4097" s="2"/>
      <c r="EF4097" s="2"/>
      <c r="EG4097" s="2"/>
      <c r="EH4097" s="2"/>
      <c r="EI4097" s="2"/>
      <c r="EJ4097" s="2"/>
      <c r="EK4097" s="2"/>
      <c r="EL4097" s="2"/>
      <c r="EM4097" s="2"/>
      <c r="EN4097" s="2"/>
      <c r="EO4097" s="2"/>
      <c r="EP4097" s="2"/>
      <c r="EQ4097" s="2"/>
      <c r="ER4097" s="2"/>
      <c r="ES4097" s="2"/>
      <c r="ET4097" s="2"/>
      <c r="EU4097" s="2"/>
      <c r="EV4097" s="2"/>
      <c r="EW4097" s="2"/>
      <c r="EX4097" s="2"/>
      <c r="EY4097" s="2"/>
      <c r="EZ4097" s="2"/>
      <c r="FA4097" s="2"/>
      <c r="FB4097" s="2"/>
      <c r="FC4097" s="2"/>
      <c r="FD4097" s="2"/>
      <c r="FE4097" s="2"/>
      <c r="FF4097" s="2"/>
      <c r="FG4097" s="2"/>
      <c r="FH4097" s="2"/>
      <c r="FI4097" s="2"/>
      <c r="FJ4097" s="2"/>
      <c r="FK4097" s="2"/>
      <c r="FL4097" s="2"/>
      <c r="FM4097" s="2"/>
      <c r="FN4097" s="2"/>
      <c r="FO4097" s="2"/>
      <c r="FP4097" s="2"/>
      <c r="FQ4097" s="2"/>
      <c r="FR4097" s="2"/>
      <c r="FS4097" s="2"/>
      <c r="FT4097" s="2"/>
      <c r="FU4097" s="2"/>
      <c r="FV4097" s="2"/>
      <c r="FW4097" s="2"/>
      <c r="FX4097" s="2"/>
      <c r="FY4097" s="2"/>
      <c r="FZ4097" s="2"/>
      <c r="GA4097" s="2"/>
      <c r="GB4097" s="2"/>
      <c r="GC4097" s="2"/>
      <c r="GD4097" s="2"/>
      <c r="GE4097" s="2"/>
      <c r="GF4097" s="2"/>
      <c r="GG4097" s="2"/>
      <c r="GH4097" s="2"/>
      <c r="GI4097" s="2"/>
      <c r="GJ4097" s="2"/>
      <c r="GK4097" s="2"/>
      <c r="GL4097" s="2"/>
      <c r="GM4097" s="2"/>
      <c r="GN4097" s="2"/>
      <c r="GO4097" s="2"/>
      <c r="GP4097" s="2"/>
      <c r="GQ4097" s="2"/>
      <c r="GR4097" s="2"/>
      <c r="GS4097" s="2"/>
      <c r="GT4097" s="2"/>
      <c r="GU4097" s="2"/>
      <c r="GV4097" s="2"/>
      <c r="GW4097" s="2"/>
      <c r="GX4097" s="2"/>
      <c r="GY4097" s="2"/>
      <c r="GZ4097" s="2"/>
      <c r="HA4097" s="2"/>
      <c r="HB4097" s="2"/>
      <c r="HC4097" s="2"/>
      <c r="HD4097" s="2"/>
      <c r="HE4097" s="2"/>
      <c r="HF4097" s="2"/>
      <c r="HG4097" s="2"/>
      <c r="HH4097" s="2"/>
      <c r="HI4097" s="2"/>
      <c r="HJ4097" s="2"/>
      <c r="HK4097" s="2"/>
      <c r="HL4097" s="2"/>
      <c r="HM4097" s="2"/>
      <c r="HN4097" s="2"/>
      <c r="HO4097" s="2"/>
      <c r="HP4097" s="2"/>
      <c r="HQ4097" s="2"/>
      <c r="HR4097" s="2"/>
      <c r="HS4097" s="2"/>
      <c r="HT4097" s="2"/>
      <c r="HU4097" s="2"/>
      <c r="HV4097" s="2"/>
      <c r="HW4097" s="2"/>
      <c r="HX4097" s="2"/>
      <c r="HY4097" s="2"/>
      <c r="HZ4097" s="2"/>
      <c r="IA4097" s="2"/>
      <c r="IB4097" s="2"/>
      <c r="IC4097" s="2"/>
      <c r="ID4097" s="2"/>
      <c r="IE4097" s="2"/>
      <c r="IF4097" s="2"/>
      <c r="IG4097" s="2"/>
      <c r="IH4097" s="2"/>
      <c r="II4097" s="2"/>
      <c r="IJ4097" s="2"/>
      <c r="IK4097" s="2"/>
      <c r="IL4097" s="2"/>
      <c r="IM4097" s="2"/>
      <c r="IN4097" s="2"/>
      <c r="IO4097" s="2"/>
      <c r="IP4097" s="2"/>
      <c r="IQ4097" s="2"/>
    </row>
    <row r="4098" spans="1:251" s="16" customFormat="1" ht="18.75" customHeight="1" thickBot="1">
      <c r="A4098" s="17"/>
      <c r="B4098" s="144" t="s">
        <v>11</v>
      </c>
      <c r="C4098" s="145"/>
      <c r="D4098" s="145"/>
      <c r="E4098" s="145"/>
      <c r="F4098" s="145"/>
      <c r="G4098" s="145"/>
      <c r="H4098" s="145"/>
      <c r="I4098" s="145"/>
      <c r="J4098" s="145"/>
      <c r="K4098" s="145"/>
      <c r="L4098" s="145"/>
      <c r="M4098" s="145"/>
      <c r="N4098" s="145"/>
      <c r="O4098" s="145"/>
      <c r="P4098" s="145"/>
      <c r="Q4098" s="145"/>
      <c r="R4098" s="145"/>
      <c r="S4098" s="145"/>
      <c r="T4098" s="145"/>
      <c r="U4098" s="145"/>
      <c r="V4098" s="145"/>
      <c r="W4098" s="145"/>
      <c r="X4098" s="145"/>
      <c r="Y4098" s="145"/>
      <c r="Z4098" s="146"/>
      <c r="AA4098" s="147">
        <f>SUM($AA$4096:$AA$4097)</f>
        <v>24042761</v>
      </c>
      <c r="AB4098" s="148"/>
      <c r="AC4098" s="148"/>
      <c r="AD4098" s="148"/>
      <c r="AE4098" s="148"/>
      <c r="AF4098" s="148"/>
      <c r="AG4098" s="148"/>
      <c r="AH4098" s="148"/>
      <c r="AI4098" s="149"/>
      <c r="AJ4098" s="147">
        <f>SUM($AJ$4096:$AJ$4097)</f>
        <v>27000973</v>
      </c>
      <c r="AK4098" s="148"/>
      <c r="AL4098" s="148"/>
      <c r="AM4098" s="148"/>
      <c r="AN4098" s="148"/>
      <c r="AO4098" s="148"/>
      <c r="AP4098" s="148"/>
      <c r="AQ4098" s="148"/>
      <c r="AR4098" s="149"/>
      <c r="AS4098" s="150"/>
      <c r="AT4098" s="151"/>
      <c r="AU4098" s="151"/>
      <c r="AV4098" s="151"/>
      <c r="AW4098" s="151"/>
      <c r="AX4098" s="152"/>
      <c r="AY4098" s="2"/>
      <c r="AZ4098" s="2"/>
      <c r="BA4098" s="2"/>
      <c r="BB4098" s="2"/>
      <c r="BC4098" s="2"/>
      <c r="BD4098" s="2"/>
      <c r="BE4098" s="2"/>
      <c r="BF4098" s="2"/>
      <c r="BG4098" s="2"/>
      <c r="BH4098" s="2"/>
      <c r="BI4098" s="2"/>
      <c r="BJ4098" s="2"/>
      <c r="BK4098" s="2"/>
      <c r="BL4098" s="2"/>
      <c r="BM4098" s="2"/>
      <c r="BN4098" s="2"/>
      <c r="BO4098" s="2"/>
      <c r="BP4098" s="2"/>
      <c r="BQ4098" s="2"/>
      <c r="BR4098" s="2"/>
      <c r="BS4098" s="2"/>
      <c r="BT4098" s="2"/>
      <c r="BU4098" s="2"/>
      <c r="BV4098" s="2"/>
      <c r="BW4098" s="2"/>
      <c r="BX4098" s="2"/>
      <c r="BY4098" s="2"/>
      <c r="BZ4098" s="2"/>
      <c r="CA4098" s="2"/>
      <c r="CB4098" s="2"/>
      <c r="CC4098" s="2"/>
      <c r="CD4098" s="2"/>
      <c r="CE4098" s="2"/>
      <c r="CF4098" s="2"/>
      <c r="CG4098" s="2"/>
      <c r="CH4098" s="2"/>
      <c r="CI4098" s="2"/>
      <c r="CJ4098" s="2"/>
      <c r="CK4098" s="2"/>
      <c r="CL4098" s="2"/>
      <c r="CM4098" s="2"/>
      <c r="CN4098" s="2"/>
      <c r="CO4098" s="2"/>
      <c r="CP4098" s="2"/>
      <c r="CQ4098" s="2"/>
      <c r="CR4098" s="2"/>
      <c r="CS4098" s="2"/>
      <c r="CT4098" s="2"/>
      <c r="CU4098" s="2"/>
      <c r="CV4098" s="2"/>
      <c r="CW4098" s="2"/>
      <c r="CX4098" s="2"/>
      <c r="CY4098" s="2"/>
      <c r="CZ4098" s="2"/>
      <c r="DA4098" s="2"/>
      <c r="DB4098" s="2"/>
      <c r="DC4098" s="2"/>
      <c r="DD4098" s="2"/>
      <c r="DE4098" s="2"/>
      <c r="DF4098" s="2"/>
      <c r="DG4098" s="2"/>
      <c r="DH4098" s="2"/>
      <c r="DI4098" s="2"/>
      <c r="DJ4098" s="2"/>
      <c r="DK4098" s="2"/>
      <c r="DL4098" s="2"/>
      <c r="DM4098" s="2"/>
      <c r="DN4098" s="2"/>
      <c r="DO4098" s="2"/>
      <c r="DP4098" s="2"/>
      <c r="DQ4098" s="2"/>
      <c r="DR4098" s="2"/>
      <c r="DS4098" s="2"/>
      <c r="DT4098" s="2"/>
      <c r="DU4098" s="2"/>
      <c r="DV4098" s="2"/>
      <c r="DW4098" s="2"/>
      <c r="DX4098" s="2"/>
      <c r="DY4098" s="2"/>
      <c r="DZ4098" s="2"/>
      <c r="EA4098" s="2"/>
      <c r="EB4098" s="2"/>
      <c r="EC4098" s="2"/>
      <c r="ED4098" s="2"/>
      <c r="EE4098" s="2"/>
      <c r="EF4098" s="2"/>
      <c r="EG4098" s="2"/>
      <c r="EH4098" s="2"/>
      <c r="EI4098" s="2"/>
      <c r="EJ4098" s="2"/>
      <c r="EK4098" s="2"/>
      <c r="EL4098" s="2"/>
      <c r="EM4098" s="2"/>
      <c r="EN4098" s="2"/>
      <c r="EO4098" s="2"/>
      <c r="EP4098" s="2"/>
      <c r="EQ4098" s="2"/>
      <c r="ER4098" s="2"/>
      <c r="ES4098" s="2"/>
      <c r="ET4098" s="2"/>
      <c r="EU4098" s="2"/>
      <c r="EV4098" s="2"/>
      <c r="EW4098" s="2"/>
      <c r="EX4098" s="2"/>
      <c r="EY4098" s="2"/>
      <c r="EZ4098" s="2"/>
      <c r="FA4098" s="2"/>
      <c r="FB4098" s="2"/>
      <c r="FC4098" s="2"/>
      <c r="FD4098" s="2"/>
      <c r="FE4098" s="2"/>
      <c r="FF4098" s="2"/>
      <c r="FG4098" s="2"/>
      <c r="FH4098" s="2"/>
      <c r="FI4098" s="2"/>
      <c r="FJ4098" s="2"/>
      <c r="FK4098" s="2"/>
      <c r="FL4098" s="2"/>
      <c r="FM4098" s="2"/>
      <c r="FN4098" s="2"/>
      <c r="FO4098" s="2"/>
      <c r="FP4098" s="2"/>
      <c r="FQ4098" s="2"/>
      <c r="FR4098" s="2"/>
      <c r="FS4098" s="2"/>
      <c r="FT4098" s="2"/>
      <c r="FU4098" s="2"/>
      <c r="FV4098" s="2"/>
      <c r="FW4098" s="2"/>
      <c r="FX4098" s="2"/>
      <c r="FY4098" s="2"/>
      <c r="FZ4098" s="2"/>
      <c r="GA4098" s="2"/>
      <c r="GB4098" s="2"/>
      <c r="GC4098" s="2"/>
      <c r="GD4098" s="2"/>
      <c r="GE4098" s="2"/>
      <c r="GF4098" s="2"/>
      <c r="GG4098" s="2"/>
      <c r="GH4098" s="2"/>
      <c r="GI4098" s="2"/>
      <c r="GJ4098" s="2"/>
      <c r="GK4098" s="2"/>
      <c r="GL4098" s="2"/>
      <c r="GM4098" s="2"/>
      <c r="GN4098" s="2"/>
      <c r="GO4098" s="2"/>
      <c r="GP4098" s="2"/>
      <c r="GQ4098" s="2"/>
      <c r="GR4098" s="2"/>
      <c r="GS4098" s="2"/>
      <c r="GT4098" s="2"/>
      <c r="GU4098" s="2"/>
      <c r="GV4098" s="2"/>
      <c r="GW4098" s="2"/>
      <c r="GX4098" s="2"/>
      <c r="GY4098" s="2"/>
      <c r="GZ4098" s="2"/>
      <c r="HA4098" s="2"/>
      <c r="HB4098" s="2"/>
      <c r="HC4098" s="2"/>
      <c r="HD4098" s="2"/>
      <c r="HE4098" s="2"/>
      <c r="HF4098" s="2"/>
      <c r="HG4098" s="2"/>
      <c r="HH4098" s="2"/>
      <c r="HI4098" s="2"/>
      <c r="HJ4098" s="2"/>
      <c r="HK4098" s="2"/>
      <c r="HL4098" s="2"/>
      <c r="HM4098" s="2"/>
      <c r="HN4098" s="2"/>
      <c r="HO4098" s="2"/>
      <c r="HP4098" s="2"/>
      <c r="HQ4098" s="2"/>
      <c r="HR4098" s="2"/>
      <c r="HS4098" s="2"/>
      <c r="HT4098" s="2"/>
      <c r="HU4098" s="2"/>
      <c r="HV4098" s="2"/>
      <c r="HW4098" s="2"/>
      <c r="HX4098" s="2"/>
      <c r="HY4098" s="2"/>
      <c r="HZ4098" s="2"/>
      <c r="IA4098" s="2"/>
      <c r="IB4098" s="2"/>
      <c r="IC4098" s="2"/>
      <c r="ID4098" s="2"/>
      <c r="IE4098" s="2"/>
      <c r="IF4098" s="2"/>
      <c r="IG4098" s="2"/>
      <c r="IH4098" s="2"/>
      <c r="II4098" s="2"/>
      <c r="IJ4098" s="2"/>
      <c r="IK4098" s="2"/>
      <c r="IL4098" s="2"/>
      <c r="IM4098" s="2"/>
      <c r="IN4098" s="2"/>
      <c r="IO4098" s="2"/>
      <c r="IP4098" s="2"/>
      <c r="IQ4098" s="2"/>
    </row>
    <row r="4100" spans="1:251" ht="19.2">
      <c r="A4100" s="1" t="s">
        <v>0</v>
      </c>
      <c r="AW4100" s="3"/>
      <c r="AX4100" s="4"/>
      <c r="AY4100" s="3"/>
    </row>
    <row r="4102" spans="1:251" ht="18">
      <c r="B4102" s="153" t="s">
        <v>8</v>
      </c>
      <c r="C4102" s="154"/>
      <c r="D4102" s="154"/>
      <c r="E4102" s="154"/>
      <c r="F4102" s="154"/>
      <c r="G4102" s="154"/>
      <c r="H4102" s="154"/>
      <c r="I4102" s="154"/>
      <c r="J4102" s="154"/>
      <c r="K4102" s="154"/>
      <c r="L4102" s="154"/>
      <c r="M4102" s="154"/>
      <c r="N4102" s="154"/>
      <c r="O4102" s="154"/>
      <c r="P4102" s="154"/>
      <c r="Q4102" s="154"/>
      <c r="R4102" s="154"/>
      <c r="S4102" s="154"/>
      <c r="T4102" s="154"/>
      <c r="U4102" s="154"/>
      <c r="V4102" s="154"/>
      <c r="W4102" s="154"/>
      <c r="X4102" s="154"/>
      <c r="Y4102" s="154"/>
      <c r="Z4102" s="154"/>
      <c r="AA4102" s="154"/>
      <c r="AB4102" s="154"/>
      <c r="AC4102" s="154"/>
      <c r="AD4102" s="154"/>
      <c r="AE4102" s="154"/>
      <c r="AF4102" s="154"/>
      <c r="AG4102" s="154"/>
      <c r="AH4102" s="154"/>
      <c r="AI4102" s="154"/>
      <c r="AJ4102" s="154"/>
      <c r="AK4102" s="154"/>
      <c r="AL4102" s="154"/>
      <c r="AM4102" s="154"/>
      <c r="AN4102" s="154"/>
      <c r="AO4102" s="154"/>
      <c r="AP4102" s="154"/>
      <c r="AQ4102" s="154"/>
      <c r="AR4102" s="154"/>
      <c r="AS4102" s="154"/>
      <c r="AT4102" s="154"/>
      <c r="AU4102" s="154"/>
      <c r="AV4102" s="154"/>
      <c r="AW4102" s="154"/>
      <c r="AX4102" s="154"/>
    </row>
    <row r="4103" spans="1:251">
      <c r="Z4103" s="5"/>
      <c r="AD4103" s="5"/>
      <c r="AE4103" s="5"/>
      <c r="AF4103" s="5"/>
      <c r="AG4103" s="5"/>
      <c r="AH4103" s="5"/>
      <c r="AI4103" s="5"/>
      <c r="AO4103" s="5"/>
    </row>
    <row r="4104" spans="1:251" ht="13.8" thickBot="1">
      <c r="Z4104" s="5"/>
      <c r="AD4104" s="5"/>
      <c r="AE4104" s="5"/>
      <c r="AF4104" s="5"/>
      <c r="AG4104" s="5"/>
      <c r="AH4104" s="5"/>
      <c r="AI4104" s="5"/>
      <c r="AO4104" s="5"/>
      <c r="DI4104" s="6"/>
    </row>
    <row r="4105" spans="1:251" ht="24.75" customHeight="1" thickBot="1">
      <c r="B4105" s="155" t="s">
        <v>1</v>
      </c>
      <c r="C4105" s="156"/>
      <c r="D4105" s="156"/>
      <c r="E4105" s="156"/>
      <c r="F4105" s="156"/>
      <c r="G4105" s="156"/>
      <c r="H4105" s="157" t="s">
        <v>797</v>
      </c>
      <c r="I4105" s="158"/>
      <c r="J4105" s="158"/>
      <c r="K4105" s="158"/>
      <c r="L4105" s="158"/>
      <c r="M4105" s="158"/>
      <c r="N4105" s="158"/>
      <c r="O4105" s="158"/>
      <c r="P4105" s="158"/>
      <c r="Q4105" s="158"/>
      <c r="R4105" s="158"/>
      <c r="S4105" s="158"/>
      <c r="T4105" s="158"/>
      <c r="U4105" s="158"/>
      <c r="V4105" s="158"/>
      <c r="W4105" s="158"/>
      <c r="X4105" s="158"/>
      <c r="Y4105" s="158"/>
      <c r="Z4105" s="158"/>
      <c r="AA4105" s="158"/>
      <c r="AB4105" s="158"/>
      <c r="AC4105" s="158"/>
      <c r="AD4105" s="158"/>
      <c r="AE4105" s="158"/>
      <c r="AF4105" s="158"/>
      <c r="AG4105" s="158"/>
      <c r="AH4105" s="158"/>
      <c r="AI4105" s="158"/>
      <c r="AJ4105" s="158"/>
      <c r="AK4105" s="158"/>
      <c r="AL4105" s="158"/>
      <c r="AM4105" s="158"/>
      <c r="AN4105" s="158"/>
      <c r="AO4105" s="158"/>
      <c r="AP4105" s="158"/>
      <c r="AQ4105" s="158"/>
      <c r="AR4105" s="158"/>
      <c r="AS4105" s="158"/>
      <c r="AT4105" s="158"/>
      <c r="AU4105" s="158"/>
      <c r="AV4105" s="158"/>
      <c r="AW4105" s="158"/>
      <c r="AX4105" s="159"/>
      <c r="DI4105" s="6"/>
    </row>
    <row r="4106" spans="1:251" ht="14.4">
      <c r="B4106" s="7"/>
      <c r="C4106" s="7"/>
      <c r="D4106" s="7"/>
      <c r="E4106" s="7"/>
      <c r="F4106" s="7"/>
      <c r="G4106" s="7"/>
      <c r="H4106" s="8"/>
      <c r="I4106" s="8"/>
      <c r="J4106" s="8"/>
      <c r="K4106" s="8"/>
      <c r="L4106" s="9"/>
      <c r="M4106" s="9"/>
      <c r="N4106" s="9"/>
      <c r="O4106" s="9"/>
      <c r="P4106" s="8"/>
      <c r="Q4106" s="8"/>
      <c r="R4106" s="8"/>
      <c r="S4106" s="8"/>
      <c r="T4106" s="8"/>
      <c r="U4106" s="8"/>
      <c r="V4106" s="10"/>
      <c r="W4106" s="10"/>
      <c r="X4106" s="10"/>
      <c r="Y4106" s="10"/>
      <c r="Z4106" s="10"/>
      <c r="AA4106" s="10"/>
      <c r="AB4106" s="10"/>
      <c r="AC4106" s="10"/>
      <c r="AD4106" s="10"/>
      <c r="AE4106" s="10"/>
      <c r="AF4106" s="10"/>
      <c r="AG4106" s="10"/>
      <c r="AH4106" s="10"/>
      <c r="AI4106" s="10"/>
      <c r="AJ4106" s="10"/>
      <c r="AK4106" s="10"/>
      <c r="AL4106" s="10"/>
      <c r="AM4106" s="10"/>
      <c r="AN4106" s="10"/>
      <c r="AO4106" s="10"/>
      <c r="AP4106" s="10"/>
      <c r="AQ4106" s="10"/>
      <c r="AR4106" s="10"/>
      <c r="AS4106" s="10"/>
      <c r="AT4106" s="10"/>
      <c r="AU4106" s="10"/>
      <c r="AV4106" s="10"/>
      <c r="AW4106" s="10"/>
      <c r="AX4106" s="10"/>
      <c r="DI4106" s="6"/>
    </row>
    <row r="4107" spans="1:251" ht="15" thickBot="1">
      <c r="A4107" s="11"/>
      <c r="B4107" s="10" t="s">
        <v>2</v>
      </c>
      <c r="C4107" s="8"/>
      <c r="D4107" s="8"/>
      <c r="E4107" s="8"/>
      <c r="F4107" s="8"/>
      <c r="G4107" s="8"/>
      <c r="H4107" s="8"/>
      <c r="I4107" s="8"/>
      <c r="J4107" s="8"/>
      <c r="K4107" s="8"/>
      <c r="L4107" s="9"/>
      <c r="M4107" s="9"/>
      <c r="N4107" s="9"/>
      <c r="O4107" s="9"/>
      <c r="P4107" s="8"/>
      <c r="Q4107" s="8"/>
      <c r="R4107" s="8"/>
      <c r="S4107" s="8"/>
      <c r="T4107" s="8"/>
      <c r="U4107" s="8"/>
      <c r="V4107" s="10"/>
      <c r="W4107" s="10"/>
      <c r="X4107" s="10"/>
      <c r="Y4107" s="10"/>
      <c r="Z4107" s="10"/>
      <c r="AA4107" s="10"/>
      <c r="AB4107" s="10"/>
      <c r="AC4107" s="10"/>
      <c r="AD4107" s="10"/>
      <c r="AE4107" s="10"/>
      <c r="AF4107" s="10"/>
      <c r="AG4107" s="10"/>
      <c r="AH4107" s="10"/>
      <c r="AI4107" s="10"/>
      <c r="AJ4107" s="10"/>
      <c r="AK4107" s="10"/>
      <c r="AL4107" s="10"/>
      <c r="AM4107" s="10"/>
      <c r="AN4107" s="10"/>
      <c r="AO4107" s="10"/>
      <c r="AP4107" s="10"/>
      <c r="AQ4107" s="10"/>
      <c r="AR4107" s="10"/>
      <c r="AS4107" s="10"/>
      <c r="AT4107" s="10"/>
      <c r="AU4107" s="10"/>
      <c r="AV4107" s="10"/>
      <c r="AW4107" s="10"/>
      <c r="AX4107" s="10"/>
      <c r="DI4107" s="6"/>
    </row>
    <row r="4108" spans="1:251" ht="14.4">
      <c r="A4108" s="8"/>
      <c r="B4108" s="12"/>
      <c r="C4108" s="7"/>
      <c r="D4108" s="7"/>
      <c r="E4108" s="7"/>
      <c r="F4108" s="7"/>
      <c r="G4108" s="7"/>
      <c r="H4108" s="7"/>
      <c r="I4108" s="7"/>
      <c r="J4108" s="7"/>
      <c r="K4108" s="7"/>
      <c r="L4108" s="13"/>
      <c r="M4108" s="13"/>
      <c r="N4108" s="13"/>
      <c r="O4108" s="13"/>
      <c r="P4108" s="7"/>
      <c r="Q4108" s="7"/>
      <c r="R4108" s="7"/>
      <c r="S4108" s="7"/>
      <c r="T4108" s="7"/>
      <c r="U4108" s="7"/>
      <c r="V4108" s="14"/>
      <c r="W4108" s="14"/>
      <c r="X4108" s="14"/>
      <c r="Y4108" s="14"/>
      <c r="Z4108" s="14"/>
      <c r="AA4108" s="14"/>
      <c r="AB4108" s="14"/>
      <c r="AC4108" s="14"/>
      <c r="AD4108" s="14"/>
      <c r="AE4108" s="14"/>
      <c r="AF4108" s="14"/>
      <c r="AG4108" s="14"/>
      <c r="AH4108" s="14"/>
      <c r="AI4108" s="14"/>
      <c r="AJ4108" s="14"/>
      <c r="AK4108" s="14"/>
      <c r="AL4108" s="14"/>
      <c r="AM4108" s="14"/>
      <c r="AN4108" s="14"/>
      <c r="AO4108" s="14"/>
      <c r="AP4108" s="14"/>
      <c r="AQ4108" s="14"/>
      <c r="AR4108" s="14"/>
      <c r="AS4108" s="14"/>
      <c r="AT4108" s="14"/>
      <c r="AU4108" s="14"/>
      <c r="AV4108" s="14"/>
      <c r="AW4108" s="14"/>
      <c r="AX4108" s="15"/>
    </row>
    <row r="4109" spans="1:251" ht="12" customHeight="1">
      <c r="A4109" s="8"/>
      <c r="B4109" s="160" t="s">
        <v>461</v>
      </c>
      <c r="C4109" s="161"/>
      <c r="D4109" s="161"/>
      <c r="E4109" s="161"/>
      <c r="F4109" s="161"/>
      <c r="G4109" s="161"/>
      <c r="H4109" s="161"/>
      <c r="I4109" s="161"/>
      <c r="J4109" s="161"/>
      <c r="K4109" s="161"/>
      <c r="L4109" s="161"/>
      <c r="M4109" s="161"/>
      <c r="N4109" s="161"/>
      <c r="O4109" s="161"/>
      <c r="P4109" s="161"/>
      <c r="Q4109" s="161"/>
      <c r="R4109" s="161"/>
      <c r="S4109" s="161"/>
      <c r="T4109" s="161"/>
      <c r="U4109" s="161"/>
      <c r="V4109" s="161"/>
      <c r="W4109" s="161"/>
      <c r="X4109" s="161"/>
      <c r="Y4109" s="161"/>
      <c r="Z4109" s="161"/>
      <c r="AA4109" s="161"/>
      <c r="AB4109" s="161"/>
      <c r="AC4109" s="161"/>
      <c r="AD4109" s="161"/>
      <c r="AE4109" s="161"/>
      <c r="AF4109" s="161"/>
      <c r="AG4109" s="161"/>
      <c r="AH4109" s="161"/>
      <c r="AI4109" s="161"/>
      <c r="AJ4109" s="161"/>
      <c r="AK4109" s="161"/>
      <c r="AL4109" s="161"/>
      <c r="AM4109" s="161"/>
      <c r="AN4109" s="161"/>
      <c r="AO4109" s="161"/>
      <c r="AP4109" s="161"/>
      <c r="AQ4109" s="161"/>
      <c r="AR4109" s="161"/>
      <c r="AS4109" s="161"/>
      <c r="AT4109" s="161"/>
      <c r="AU4109" s="161"/>
      <c r="AV4109" s="161"/>
      <c r="AW4109" s="161"/>
      <c r="AX4109" s="162"/>
    </row>
    <row r="4110" spans="1:251" ht="12" customHeight="1">
      <c r="A4110" s="8"/>
      <c r="B4110" s="160"/>
      <c r="C4110" s="161"/>
      <c r="D4110" s="161"/>
      <c r="E4110" s="161"/>
      <c r="F4110" s="161"/>
      <c r="G4110" s="161"/>
      <c r="H4110" s="161"/>
      <c r="I4110" s="161"/>
      <c r="J4110" s="161"/>
      <c r="K4110" s="161"/>
      <c r="L4110" s="161"/>
      <c r="M4110" s="161"/>
      <c r="N4110" s="161"/>
      <c r="O4110" s="161"/>
      <c r="P4110" s="161"/>
      <c r="Q4110" s="161"/>
      <c r="R4110" s="161"/>
      <c r="S4110" s="161"/>
      <c r="T4110" s="161"/>
      <c r="U4110" s="161"/>
      <c r="V4110" s="161"/>
      <c r="W4110" s="161"/>
      <c r="X4110" s="161"/>
      <c r="Y4110" s="161"/>
      <c r="Z4110" s="161"/>
      <c r="AA4110" s="161"/>
      <c r="AB4110" s="161"/>
      <c r="AC4110" s="161"/>
      <c r="AD4110" s="161"/>
      <c r="AE4110" s="161"/>
      <c r="AF4110" s="161"/>
      <c r="AG4110" s="161"/>
      <c r="AH4110" s="161"/>
      <c r="AI4110" s="161"/>
      <c r="AJ4110" s="161"/>
      <c r="AK4110" s="161"/>
      <c r="AL4110" s="161"/>
      <c r="AM4110" s="161"/>
      <c r="AN4110" s="161"/>
      <c r="AO4110" s="161"/>
      <c r="AP4110" s="161"/>
      <c r="AQ4110" s="161"/>
      <c r="AR4110" s="161"/>
      <c r="AS4110" s="161"/>
      <c r="AT4110" s="161"/>
      <c r="AU4110" s="161"/>
      <c r="AV4110" s="161"/>
      <c r="AW4110" s="161"/>
      <c r="AX4110" s="162"/>
      <c r="BC4110" s="16"/>
    </row>
    <row r="4111" spans="1:251" ht="12" customHeight="1">
      <c r="A4111" s="8"/>
      <c r="B4111" s="160"/>
      <c r="C4111" s="161"/>
      <c r="D4111" s="161"/>
      <c r="E4111" s="161"/>
      <c r="F4111" s="161"/>
      <c r="G4111" s="161"/>
      <c r="H4111" s="161"/>
      <c r="I4111" s="161"/>
      <c r="J4111" s="161"/>
      <c r="K4111" s="161"/>
      <c r="L4111" s="161"/>
      <c r="M4111" s="161"/>
      <c r="N4111" s="161"/>
      <c r="O4111" s="161"/>
      <c r="P4111" s="161"/>
      <c r="Q4111" s="161"/>
      <c r="R4111" s="161"/>
      <c r="S4111" s="161"/>
      <c r="T4111" s="161"/>
      <c r="U4111" s="161"/>
      <c r="V4111" s="161"/>
      <c r="W4111" s="161"/>
      <c r="X4111" s="161"/>
      <c r="Y4111" s="161"/>
      <c r="Z4111" s="161"/>
      <c r="AA4111" s="161"/>
      <c r="AB4111" s="161"/>
      <c r="AC4111" s="161"/>
      <c r="AD4111" s="161"/>
      <c r="AE4111" s="161"/>
      <c r="AF4111" s="161"/>
      <c r="AG4111" s="161"/>
      <c r="AH4111" s="161"/>
      <c r="AI4111" s="161"/>
      <c r="AJ4111" s="161"/>
      <c r="AK4111" s="161"/>
      <c r="AL4111" s="161"/>
      <c r="AM4111" s="161"/>
      <c r="AN4111" s="161"/>
      <c r="AO4111" s="161"/>
      <c r="AP4111" s="161"/>
      <c r="AQ4111" s="161"/>
      <c r="AR4111" s="161"/>
      <c r="AS4111" s="161"/>
      <c r="AT4111" s="161"/>
      <c r="AU4111" s="161"/>
      <c r="AV4111" s="161"/>
      <c r="AW4111" s="161"/>
      <c r="AX4111" s="162"/>
    </row>
    <row r="4112" spans="1:251" ht="12" customHeight="1">
      <c r="A4112" s="8"/>
      <c r="B4112" s="160"/>
      <c r="C4112" s="161"/>
      <c r="D4112" s="161"/>
      <c r="E4112" s="161"/>
      <c r="F4112" s="161"/>
      <c r="G4112" s="161"/>
      <c r="H4112" s="161"/>
      <c r="I4112" s="161"/>
      <c r="J4112" s="161"/>
      <c r="K4112" s="161"/>
      <c r="L4112" s="161"/>
      <c r="M4112" s="161"/>
      <c r="N4112" s="161"/>
      <c r="O4112" s="161"/>
      <c r="P4112" s="161"/>
      <c r="Q4112" s="161"/>
      <c r="R4112" s="161"/>
      <c r="S4112" s="161"/>
      <c r="T4112" s="161"/>
      <c r="U4112" s="161"/>
      <c r="V4112" s="161"/>
      <c r="W4112" s="161"/>
      <c r="X4112" s="161"/>
      <c r="Y4112" s="161"/>
      <c r="Z4112" s="161"/>
      <c r="AA4112" s="161"/>
      <c r="AB4112" s="161"/>
      <c r="AC4112" s="161"/>
      <c r="AD4112" s="161"/>
      <c r="AE4112" s="161"/>
      <c r="AF4112" s="161"/>
      <c r="AG4112" s="161"/>
      <c r="AH4112" s="161"/>
      <c r="AI4112" s="161"/>
      <c r="AJ4112" s="161"/>
      <c r="AK4112" s="161"/>
      <c r="AL4112" s="161"/>
      <c r="AM4112" s="161"/>
      <c r="AN4112" s="161"/>
      <c r="AO4112" s="161"/>
      <c r="AP4112" s="161"/>
      <c r="AQ4112" s="161"/>
      <c r="AR4112" s="161"/>
      <c r="AS4112" s="161"/>
      <c r="AT4112" s="161"/>
      <c r="AU4112" s="161"/>
      <c r="AV4112" s="161"/>
      <c r="AW4112" s="161"/>
      <c r="AX4112" s="162"/>
    </row>
    <row r="4113" spans="1:251" ht="12" customHeight="1">
      <c r="A4113" s="8"/>
      <c r="B4113" s="160"/>
      <c r="C4113" s="161"/>
      <c r="D4113" s="161"/>
      <c r="E4113" s="161"/>
      <c r="F4113" s="161"/>
      <c r="G4113" s="161"/>
      <c r="H4113" s="161"/>
      <c r="I4113" s="161"/>
      <c r="J4113" s="161"/>
      <c r="K4113" s="161"/>
      <c r="L4113" s="161"/>
      <c r="M4113" s="161"/>
      <c r="N4113" s="161"/>
      <c r="O4113" s="161"/>
      <c r="P4113" s="161"/>
      <c r="Q4113" s="161"/>
      <c r="R4113" s="161"/>
      <c r="S4113" s="161"/>
      <c r="T4113" s="161"/>
      <c r="U4113" s="161"/>
      <c r="V4113" s="161"/>
      <c r="W4113" s="161"/>
      <c r="X4113" s="161"/>
      <c r="Y4113" s="161"/>
      <c r="Z4113" s="161"/>
      <c r="AA4113" s="161"/>
      <c r="AB4113" s="161"/>
      <c r="AC4113" s="161"/>
      <c r="AD4113" s="161"/>
      <c r="AE4113" s="161"/>
      <c r="AF4113" s="161"/>
      <c r="AG4113" s="161"/>
      <c r="AH4113" s="161"/>
      <c r="AI4113" s="161"/>
      <c r="AJ4113" s="161"/>
      <c r="AK4113" s="161"/>
      <c r="AL4113" s="161"/>
      <c r="AM4113" s="161"/>
      <c r="AN4113" s="161"/>
      <c r="AO4113" s="161"/>
      <c r="AP4113" s="161"/>
      <c r="AQ4113" s="161"/>
      <c r="AR4113" s="161"/>
      <c r="AS4113" s="161"/>
      <c r="AT4113" s="161"/>
      <c r="AU4113" s="161"/>
      <c r="AV4113" s="161"/>
      <c r="AW4113" s="161"/>
      <c r="AX4113" s="162"/>
    </row>
    <row r="4114" spans="1:251" ht="15" thickBot="1">
      <c r="A4114" s="17"/>
      <c r="B4114" s="18"/>
      <c r="C4114" s="19"/>
      <c r="D4114" s="19"/>
      <c r="E4114" s="19"/>
      <c r="F4114" s="19"/>
      <c r="G4114" s="19"/>
      <c r="H4114" s="19"/>
      <c r="I4114" s="19"/>
      <c r="J4114" s="19"/>
      <c r="K4114" s="19"/>
      <c r="L4114" s="19"/>
      <c r="M4114" s="19"/>
      <c r="N4114" s="19"/>
      <c r="O4114" s="19"/>
      <c r="P4114" s="19"/>
      <c r="Q4114" s="19"/>
      <c r="R4114" s="19"/>
      <c r="S4114" s="19"/>
      <c r="T4114" s="19"/>
      <c r="U4114" s="19"/>
      <c r="V4114" s="19"/>
      <c r="W4114" s="19"/>
      <c r="X4114" s="19"/>
      <c r="Y4114" s="19"/>
      <c r="Z4114" s="19"/>
      <c r="AA4114" s="19"/>
      <c r="AB4114" s="19"/>
      <c r="AC4114" s="19"/>
      <c r="AD4114" s="19"/>
      <c r="AE4114" s="19"/>
      <c r="AF4114" s="19"/>
      <c r="AG4114" s="19"/>
      <c r="AH4114" s="19"/>
      <c r="AI4114" s="19"/>
      <c r="AJ4114" s="19"/>
      <c r="AK4114" s="19"/>
      <c r="AL4114" s="19"/>
      <c r="AM4114" s="19"/>
      <c r="AN4114" s="19"/>
      <c r="AO4114" s="19"/>
      <c r="AP4114" s="19"/>
      <c r="AQ4114" s="19"/>
      <c r="AR4114" s="19"/>
      <c r="AS4114" s="19"/>
      <c r="AT4114" s="19"/>
      <c r="AU4114" s="19"/>
      <c r="AV4114" s="19"/>
      <c r="AW4114" s="19"/>
      <c r="AX4114" s="20"/>
    </row>
    <row r="4115" spans="1:251">
      <c r="B4115" s="21"/>
    </row>
    <row r="4116" spans="1:251" ht="15" thickBot="1">
      <c r="A4116" s="11"/>
      <c r="B4116" s="10" t="s">
        <v>3</v>
      </c>
      <c r="C4116" s="8"/>
      <c r="D4116" s="8"/>
      <c r="E4116" s="8"/>
      <c r="F4116" s="8"/>
      <c r="G4116" s="8"/>
      <c r="H4116" s="8"/>
      <c r="I4116" s="8"/>
      <c r="J4116" s="8"/>
      <c r="K4116" s="8"/>
      <c r="L4116" s="9"/>
      <c r="M4116" s="9"/>
      <c r="N4116" s="9"/>
      <c r="O4116" s="9"/>
      <c r="P4116" s="8"/>
      <c r="Q4116" s="8"/>
      <c r="R4116" s="8"/>
      <c r="S4116" s="8"/>
      <c r="T4116" s="8"/>
      <c r="U4116" s="8"/>
      <c r="V4116" s="10"/>
      <c r="W4116" s="10"/>
      <c r="X4116" s="10"/>
      <c r="Y4116" s="10"/>
      <c r="Z4116" s="10"/>
      <c r="AA4116" s="10"/>
      <c r="AB4116" s="10"/>
      <c r="AC4116" s="10"/>
      <c r="AD4116" s="10"/>
      <c r="AE4116" s="10"/>
      <c r="AF4116" s="10"/>
      <c r="AG4116" s="10"/>
      <c r="AH4116" s="10"/>
      <c r="AI4116" s="10"/>
      <c r="AJ4116" s="10"/>
      <c r="AK4116" s="10"/>
      <c r="AL4116" s="10"/>
      <c r="AM4116" s="10"/>
      <c r="AN4116" s="10"/>
      <c r="AO4116" s="10"/>
      <c r="AP4116" s="10"/>
      <c r="AQ4116" s="10"/>
      <c r="AR4116" s="10"/>
      <c r="AS4116" s="10"/>
      <c r="AT4116" s="10"/>
      <c r="AU4116" s="10"/>
      <c r="AV4116" s="10"/>
      <c r="AW4116" s="10"/>
      <c r="AX4116" s="10"/>
      <c r="DI4116" s="6"/>
    </row>
    <row r="4117" spans="1:251" ht="14.4">
      <c r="A4117" s="8"/>
      <c r="B4117" s="12"/>
      <c r="C4117" s="7"/>
      <c r="D4117" s="7"/>
      <c r="E4117" s="7"/>
      <c r="F4117" s="7"/>
      <c r="G4117" s="7"/>
      <c r="H4117" s="7"/>
      <c r="I4117" s="7"/>
      <c r="J4117" s="7"/>
      <c r="K4117" s="7"/>
      <c r="L4117" s="13"/>
      <c r="M4117" s="13"/>
      <c r="N4117" s="13"/>
      <c r="O4117" s="13"/>
      <c r="P4117" s="7"/>
      <c r="Q4117" s="7"/>
      <c r="R4117" s="7"/>
      <c r="S4117" s="7"/>
      <c r="T4117" s="7"/>
      <c r="U4117" s="7"/>
      <c r="V4117" s="14"/>
      <c r="W4117" s="14"/>
      <c r="X4117" s="14"/>
      <c r="Y4117" s="14"/>
      <c r="Z4117" s="14"/>
      <c r="AA4117" s="14"/>
      <c r="AB4117" s="14"/>
      <c r="AC4117" s="14"/>
      <c r="AD4117" s="14"/>
      <c r="AE4117" s="14"/>
      <c r="AF4117" s="14"/>
      <c r="AG4117" s="14"/>
      <c r="AH4117" s="14"/>
      <c r="AI4117" s="14"/>
      <c r="AJ4117" s="14"/>
      <c r="AK4117" s="14"/>
      <c r="AL4117" s="14"/>
      <c r="AM4117" s="14"/>
      <c r="AN4117" s="14"/>
      <c r="AO4117" s="14"/>
      <c r="AP4117" s="14"/>
      <c r="AQ4117" s="14"/>
      <c r="AR4117" s="14"/>
      <c r="AS4117" s="14"/>
      <c r="AT4117" s="14"/>
      <c r="AU4117" s="14"/>
      <c r="AV4117" s="14"/>
      <c r="AW4117" s="14"/>
      <c r="AX4117" s="15"/>
    </row>
    <row r="4118" spans="1:251" ht="12" customHeight="1">
      <c r="A4118" s="8"/>
      <c r="B4118" s="160" t="s">
        <v>462</v>
      </c>
      <c r="C4118" s="161"/>
      <c r="D4118" s="161"/>
      <c r="E4118" s="161"/>
      <c r="F4118" s="161"/>
      <c r="G4118" s="161"/>
      <c r="H4118" s="161"/>
      <c r="I4118" s="161"/>
      <c r="J4118" s="161"/>
      <c r="K4118" s="161"/>
      <c r="L4118" s="161"/>
      <c r="M4118" s="161"/>
      <c r="N4118" s="161"/>
      <c r="O4118" s="161"/>
      <c r="P4118" s="161"/>
      <c r="Q4118" s="161"/>
      <c r="R4118" s="161"/>
      <c r="S4118" s="161"/>
      <c r="T4118" s="161"/>
      <c r="U4118" s="161"/>
      <c r="V4118" s="161"/>
      <c r="W4118" s="161"/>
      <c r="X4118" s="161"/>
      <c r="Y4118" s="161"/>
      <c r="Z4118" s="161"/>
      <c r="AA4118" s="161"/>
      <c r="AB4118" s="161"/>
      <c r="AC4118" s="161"/>
      <c r="AD4118" s="161"/>
      <c r="AE4118" s="161"/>
      <c r="AF4118" s="161"/>
      <c r="AG4118" s="161"/>
      <c r="AH4118" s="161"/>
      <c r="AI4118" s="161"/>
      <c r="AJ4118" s="161"/>
      <c r="AK4118" s="161"/>
      <c r="AL4118" s="161"/>
      <c r="AM4118" s="161"/>
      <c r="AN4118" s="161"/>
      <c r="AO4118" s="161"/>
      <c r="AP4118" s="161"/>
      <c r="AQ4118" s="161"/>
      <c r="AR4118" s="161"/>
      <c r="AS4118" s="161"/>
      <c r="AT4118" s="161"/>
      <c r="AU4118" s="161"/>
      <c r="AV4118" s="161"/>
      <c r="AW4118" s="161"/>
      <c r="AX4118" s="162"/>
    </row>
    <row r="4119" spans="1:251" ht="12" customHeight="1">
      <c r="A4119" s="8"/>
      <c r="B4119" s="160"/>
      <c r="C4119" s="161"/>
      <c r="D4119" s="161"/>
      <c r="E4119" s="161"/>
      <c r="F4119" s="161"/>
      <c r="G4119" s="161"/>
      <c r="H4119" s="161"/>
      <c r="I4119" s="161"/>
      <c r="J4119" s="161"/>
      <c r="K4119" s="161"/>
      <c r="L4119" s="161"/>
      <c r="M4119" s="161"/>
      <c r="N4119" s="161"/>
      <c r="O4119" s="161"/>
      <c r="P4119" s="161"/>
      <c r="Q4119" s="161"/>
      <c r="R4119" s="161"/>
      <c r="S4119" s="161"/>
      <c r="T4119" s="161"/>
      <c r="U4119" s="161"/>
      <c r="V4119" s="161"/>
      <c r="W4119" s="161"/>
      <c r="X4119" s="161"/>
      <c r="Y4119" s="161"/>
      <c r="Z4119" s="161"/>
      <c r="AA4119" s="161"/>
      <c r="AB4119" s="161"/>
      <c r="AC4119" s="161"/>
      <c r="AD4119" s="161"/>
      <c r="AE4119" s="161"/>
      <c r="AF4119" s="161"/>
      <c r="AG4119" s="161"/>
      <c r="AH4119" s="161"/>
      <c r="AI4119" s="161"/>
      <c r="AJ4119" s="161"/>
      <c r="AK4119" s="161"/>
      <c r="AL4119" s="161"/>
      <c r="AM4119" s="161"/>
      <c r="AN4119" s="161"/>
      <c r="AO4119" s="161"/>
      <c r="AP4119" s="161"/>
      <c r="AQ4119" s="161"/>
      <c r="AR4119" s="161"/>
      <c r="AS4119" s="161"/>
      <c r="AT4119" s="161"/>
      <c r="AU4119" s="161"/>
      <c r="AV4119" s="161"/>
      <c r="AW4119" s="161"/>
      <c r="AX4119" s="162"/>
      <c r="BC4119" s="16"/>
    </row>
    <row r="4120" spans="1:251" ht="12" customHeight="1">
      <c r="A4120" s="8"/>
      <c r="B4120" s="160"/>
      <c r="C4120" s="161"/>
      <c r="D4120" s="161"/>
      <c r="E4120" s="161"/>
      <c r="F4120" s="161"/>
      <c r="G4120" s="161"/>
      <c r="H4120" s="161"/>
      <c r="I4120" s="161"/>
      <c r="J4120" s="161"/>
      <c r="K4120" s="161"/>
      <c r="L4120" s="161"/>
      <c r="M4120" s="161"/>
      <c r="N4120" s="161"/>
      <c r="O4120" s="161"/>
      <c r="P4120" s="161"/>
      <c r="Q4120" s="161"/>
      <c r="R4120" s="161"/>
      <c r="S4120" s="161"/>
      <c r="T4120" s="161"/>
      <c r="U4120" s="161"/>
      <c r="V4120" s="161"/>
      <c r="W4120" s="161"/>
      <c r="X4120" s="161"/>
      <c r="Y4120" s="161"/>
      <c r="Z4120" s="161"/>
      <c r="AA4120" s="161"/>
      <c r="AB4120" s="161"/>
      <c r="AC4120" s="161"/>
      <c r="AD4120" s="161"/>
      <c r="AE4120" s="161"/>
      <c r="AF4120" s="161"/>
      <c r="AG4120" s="161"/>
      <c r="AH4120" s="161"/>
      <c r="AI4120" s="161"/>
      <c r="AJ4120" s="161"/>
      <c r="AK4120" s="161"/>
      <c r="AL4120" s="161"/>
      <c r="AM4120" s="161"/>
      <c r="AN4120" s="161"/>
      <c r="AO4120" s="161"/>
      <c r="AP4120" s="161"/>
      <c r="AQ4120" s="161"/>
      <c r="AR4120" s="161"/>
      <c r="AS4120" s="161"/>
      <c r="AT4120" s="161"/>
      <c r="AU4120" s="161"/>
      <c r="AV4120" s="161"/>
      <c r="AW4120" s="161"/>
      <c r="AX4120" s="162"/>
    </row>
    <row r="4121" spans="1:251" ht="12" customHeight="1">
      <c r="A4121" s="8"/>
      <c r="B4121" s="160"/>
      <c r="C4121" s="161"/>
      <c r="D4121" s="161"/>
      <c r="E4121" s="161"/>
      <c r="F4121" s="161"/>
      <c r="G4121" s="161"/>
      <c r="H4121" s="161"/>
      <c r="I4121" s="161"/>
      <c r="J4121" s="161"/>
      <c r="K4121" s="161"/>
      <c r="L4121" s="161"/>
      <c r="M4121" s="161"/>
      <c r="N4121" s="161"/>
      <c r="O4121" s="161"/>
      <c r="P4121" s="161"/>
      <c r="Q4121" s="161"/>
      <c r="R4121" s="161"/>
      <c r="S4121" s="161"/>
      <c r="T4121" s="161"/>
      <c r="U4121" s="161"/>
      <c r="V4121" s="161"/>
      <c r="W4121" s="161"/>
      <c r="X4121" s="161"/>
      <c r="Y4121" s="161"/>
      <c r="Z4121" s="161"/>
      <c r="AA4121" s="161"/>
      <c r="AB4121" s="161"/>
      <c r="AC4121" s="161"/>
      <c r="AD4121" s="161"/>
      <c r="AE4121" s="161"/>
      <c r="AF4121" s="161"/>
      <c r="AG4121" s="161"/>
      <c r="AH4121" s="161"/>
      <c r="AI4121" s="161"/>
      <c r="AJ4121" s="161"/>
      <c r="AK4121" s="161"/>
      <c r="AL4121" s="161"/>
      <c r="AM4121" s="161"/>
      <c r="AN4121" s="161"/>
      <c r="AO4121" s="161"/>
      <c r="AP4121" s="161"/>
      <c r="AQ4121" s="161"/>
      <c r="AR4121" s="161"/>
      <c r="AS4121" s="161"/>
      <c r="AT4121" s="161"/>
      <c r="AU4121" s="161"/>
      <c r="AV4121" s="161"/>
      <c r="AW4121" s="161"/>
      <c r="AX4121" s="162"/>
    </row>
    <row r="4122" spans="1:251" ht="12" customHeight="1">
      <c r="A4122" s="8"/>
      <c r="B4122" s="160"/>
      <c r="C4122" s="161"/>
      <c r="D4122" s="161"/>
      <c r="E4122" s="161"/>
      <c r="F4122" s="161"/>
      <c r="G4122" s="161"/>
      <c r="H4122" s="161"/>
      <c r="I4122" s="161"/>
      <c r="J4122" s="161"/>
      <c r="K4122" s="161"/>
      <c r="L4122" s="161"/>
      <c r="M4122" s="161"/>
      <c r="N4122" s="161"/>
      <c r="O4122" s="161"/>
      <c r="P4122" s="161"/>
      <c r="Q4122" s="161"/>
      <c r="R4122" s="161"/>
      <c r="S4122" s="161"/>
      <c r="T4122" s="161"/>
      <c r="U4122" s="161"/>
      <c r="V4122" s="161"/>
      <c r="W4122" s="161"/>
      <c r="X4122" s="161"/>
      <c r="Y4122" s="161"/>
      <c r="Z4122" s="161"/>
      <c r="AA4122" s="161"/>
      <c r="AB4122" s="161"/>
      <c r="AC4122" s="161"/>
      <c r="AD4122" s="161"/>
      <c r="AE4122" s="161"/>
      <c r="AF4122" s="161"/>
      <c r="AG4122" s="161"/>
      <c r="AH4122" s="161"/>
      <c r="AI4122" s="161"/>
      <c r="AJ4122" s="161"/>
      <c r="AK4122" s="161"/>
      <c r="AL4122" s="161"/>
      <c r="AM4122" s="161"/>
      <c r="AN4122" s="161"/>
      <c r="AO4122" s="161"/>
      <c r="AP4122" s="161"/>
      <c r="AQ4122" s="161"/>
      <c r="AR4122" s="161"/>
      <c r="AS4122" s="161"/>
      <c r="AT4122" s="161"/>
      <c r="AU4122" s="161"/>
      <c r="AV4122" s="161"/>
      <c r="AW4122" s="161"/>
      <c r="AX4122" s="162"/>
    </row>
    <row r="4123" spans="1:251" ht="15" thickBot="1">
      <c r="A4123" s="17"/>
      <c r="B4123" s="18"/>
      <c r="C4123" s="19"/>
      <c r="D4123" s="19"/>
      <c r="E4123" s="19"/>
      <c r="F4123" s="19"/>
      <c r="G4123" s="19"/>
      <c r="H4123" s="19"/>
      <c r="I4123" s="19"/>
      <c r="J4123" s="19"/>
      <c r="K4123" s="19"/>
      <c r="L4123" s="19"/>
      <c r="M4123" s="19"/>
      <c r="N4123" s="19"/>
      <c r="O4123" s="19"/>
      <c r="P4123" s="19"/>
      <c r="Q4123" s="19"/>
      <c r="R4123" s="19"/>
      <c r="S4123" s="19"/>
      <c r="T4123" s="19"/>
      <c r="U4123" s="19"/>
      <c r="V4123" s="19"/>
      <c r="W4123" s="19"/>
      <c r="X4123" s="19"/>
      <c r="Y4123" s="19"/>
      <c r="Z4123" s="19"/>
      <c r="AA4123" s="19"/>
      <c r="AB4123" s="19"/>
      <c r="AC4123" s="19"/>
      <c r="AD4123" s="19"/>
      <c r="AE4123" s="19"/>
      <c r="AF4123" s="19"/>
      <c r="AG4123" s="19"/>
      <c r="AH4123" s="19"/>
      <c r="AI4123" s="19"/>
      <c r="AJ4123" s="19"/>
      <c r="AK4123" s="19"/>
      <c r="AL4123" s="19"/>
      <c r="AM4123" s="19"/>
      <c r="AN4123" s="19"/>
      <c r="AO4123" s="19"/>
      <c r="AP4123" s="19"/>
      <c r="AQ4123" s="19"/>
      <c r="AR4123" s="19"/>
      <c r="AS4123" s="19"/>
      <c r="AT4123" s="19"/>
      <c r="AU4123" s="19"/>
      <c r="AV4123" s="19"/>
      <c r="AW4123" s="19"/>
      <c r="AX4123" s="20"/>
    </row>
    <row r="4124" spans="1:251">
      <c r="B4124" s="21"/>
    </row>
    <row r="4125" spans="1:251" ht="14.4">
      <c r="B4125" s="10" t="s">
        <v>4</v>
      </c>
      <c r="C4125" s="8"/>
      <c r="D4125" s="8"/>
      <c r="E4125" s="8"/>
      <c r="F4125" s="8"/>
      <c r="G4125" s="8"/>
      <c r="H4125" s="8"/>
      <c r="I4125" s="8"/>
      <c r="J4125" s="8"/>
      <c r="K4125" s="8"/>
      <c r="L4125" s="9"/>
      <c r="M4125" s="9"/>
      <c r="N4125" s="9"/>
      <c r="O4125" s="9"/>
      <c r="P4125" s="8"/>
      <c r="Q4125" s="8"/>
      <c r="R4125" s="8"/>
      <c r="S4125" s="8"/>
      <c r="T4125" s="8"/>
      <c r="U4125" s="8"/>
      <c r="V4125" s="10"/>
      <c r="W4125" s="10"/>
      <c r="X4125" s="10"/>
      <c r="Y4125" s="10"/>
      <c r="Z4125" s="10"/>
      <c r="AA4125" s="10"/>
      <c r="AB4125" s="10"/>
      <c r="AC4125" s="10"/>
      <c r="AD4125" s="10"/>
      <c r="AE4125" s="10"/>
      <c r="AF4125" s="10"/>
      <c r="AG4125" s="10"/>
      <c r="AH4125" s="10"/>
      <c r="AI4125" s="10"/>
      <c r="AJ4125" s="10"/>
      <c r="AK4125" s="10"/>
      <c r="AL4125" s="10"/>
      <c r="AM4125" s="10"/>
      <c r="AN4125" s="10"/>
      <c r="AO4125" s="10"/>
      <c r="AP4125" s="10"/>
      <c r="AQ4125" s="10"/>
      <c r="AR4125" s="10"/>
      <c r="AS4125" s="10"/>
      <c r="AT4125" s="10"/>
      <c r="AU4125" s="10"/>
      <c r="AV4125" s="10"/>
      <c r="AW4125" s="10"/>
      <c r="AX4125" s="10"/>
    </row>
    <row r="4126" spans="1:251" ht="15" thickBot="1">
      <c r="B4126" s="8"/>
      <c r="C4126" s="8"/>
      <c r="D4126" s="8"/>
      <c r="E4126" s="8"/>
      <c r="F4126" s="8"/>
      <c r="G4126" s="8"/>
      <c r="H4126" s="8"/>
      <c r="I4126" s="8"/>
      <c r="J4126" s="8"/>
      <c r="K4126" s="8"/>
      <c r="L4126" s="9"/>
      <c r="M4126" s="9"/>
      <c r="N4126" s="9"/>
      <c r="O4126" s="9"/>
      <c r="P4126" s="8"/>
      <c r="Q4126" s="8"/>
      <c r="R4126" s="8"/>
      <c r="S4126" s="8"/>
      <c r="T4126" s="8"/>
      <c r="U4126" s="8"/>
      <c r="V4126" s="10"/>
      <c r="W4126" s="10"/>
      <c r="X4126" s="10"/>
      <c r="Y4126" s="10"/>
      <c r="Z4126" s="10"/>
      <c r="AA4126" s="10"/>
      <c r="AB4126" s="10"/>
      <c r="AC4126" s="10"/>
      <c r="AD4126" s="10"/>
      <c r="AE4126" s="10"/>
      <c r="AF4126" s="10"/>
      <c r="AG4126" s="10"/>
      <c r="AH4126" s="10"/>
      <c r="AI4126" s="10"/>
      <c r="AJ4126" s="10"/>
      <c r="AK4126" s="10"/>
      <c r="AL4126" s="10"/>
      <c r="AM4126" s="10"/>
      <c r="AN4126" s="10"/>
      <c r="AO4126" s="10"/>
      <c r="AP4126" s="10"/>
      <c r="AQ4126" s="10"/>
      <c r="AR4126" s="10"/>
      <c r="AS4126" s="10"/>
      <c r="AT4126" s="10"/>
      <c r="AU4126" s="10"/>
      <c r="AV4126" s="10"/>
      <c r="AW4126" s="10"/>
      <c r="AX4126" s="22" t="s">
        <v>5</v>
      </c>
    </row>
    <row r="4127" spans="1:251" s="16" customFormat="1" ht="13.5" customHeight="1">
      <c r="A4127" s="8"/>
      <c r="B4127" s="163" t="s">
        <v>6</v>
      </c>
      <c r="C4127" s="164"/>
      <c r="D4127" s="164"/>
      <c r="E4127" s="164"/>
      <c r="F4127" s="164"/>
      <c r="G4127" s="164"/>
      <c r="H4127" s="164"/>
      <c r="I4127" s="164"/>
      <c r="J4127" s="164"/>
      <c r="K4127" s="164"/>
      <c r="L4127" s="164"/>
      <c r="M4127" s="164"/>
      <c r="N4127" s="164"/>
      <c r="O4127" s="164"/>
      <c r="P4127" s="164"/>
      <c r="Q4127" s="164"/>
      <c r="R4127" s="164"/>
      <c r="S4127" s="164"/>
      <c r="T4127" s="164"/>
      <c r="U4127" s="164"/>
      <c r="V4127" s="164"/>
      <c r="W4127" s="164"/>
      <c r="X4127" s="164"/>
      <c r="Y4127" s="164"/>
      <c r="Z4127" s="165"/>
      <c r="AA4127" s="169" t="s">
        <v>9</v>
      </c>
      <c r="AB4127" s="164"/>
      <c r="AC4127" s="164"/>
      <c r="AD4127" s="164"/>
      <c r="AE4127" s="164"/>
      <c r="AF4127" s="164"/>
      <c r="AG4127" s="164"/>
      <c r="AH4127" s="164"/>
      <c r="AI4127" s="165"/>
      <c r="AJ4127" s="169" t="s">
        <v>10</v>
      </c>
      <c r="AK4127" s="164"/>
      <c r="AL4127" s="164"/>
      <c r="AM4127" s="164"/>
      <c r="AN4127" s="164"/>
      <c r="AO4127" s="164"/>
      <c r="AP4127" s="164"/>
      <c r="AQ4127" s="164"/>
      <c r="AR4127" s="165"/>
      <c r="AS4127" s="169" t="s">
        <v>7</v>
      </c>
      <c r="AT4127" s="164"/>
      <c r="AU4127" s="164"/>
      <c r="AV4127" s="164"/>
      <c r="AW4127" s="164"/>
      <c r="AX4127" s="171"/>
      <c r="AY4127" s="2"/>
      <c r="AZ4127" s="2"/>
      <c r="BA4127" s="2"/>
      <c r="BB4127" s="2"/>
      <c r="BC4127" s="2"/>
      <c r="BD4127" s="2"/>
      <c r="BE4127" s="2"/>
      <c r="BF4127" s="2"/>
      <c r="BG4127" s="2"/>
      <c r="BH4127" s="2"/>
      <c r="BI4127" s="2"/>
      <c r="BJ4127" s="2"/>
      <c r="BK4127" s="2"/>
      <c r="BL4127" s="2"/>
      <c r="BM4127" s="2"/>
      <c r="BN4127" s="2"/>
      <c r="BO4127" s="2"/>
      <c r="BP4127" s="2"/>
      <c r="BQ4127" s="2"/>
      <c r="BR4127" s="2"/>
      <c r="BS4127" s="2"/>
      <c r="BT4127" s="2"/>
      <c r="BU4127" s="2"/>
      <c r="BV4127" s="2"/>
      <c r="BW4127" s="2"/>
      <c r="BX4127" s="2"/>
      <c r="BY4127" s="2"/>
      <c r="BZ4127" s="2"/>
      <c r="CA4127" s="2"/>
      <c r="CB4127" s="2"/>
      <c r="CC4127" s="2"/>
      <c r="CD4127" s="2"/>
      <c r="CE4127" s="2"/>
      <c r="CF4127" s="2"/>
      <c r="CG4127" s="2"/>
      <c r="CH4127" s="2"/>
      <c r="CI4127" s="2"/>
      <c r="CJ4127" s="2"/>
      <c r="CK4127" s="2"/>
      <c r="CL4127" s="2"/>
      <c r="CM4127" s="2"/>
      <c r="CN4127" s="2"/>
      <c r="CO4127" s="2"/>
      <c r="CP4127" s="2"/>
      <c r="CQ4127" s="2"/>
      <c r="CR4127" s="2"/>
      <c r="CS4127" s="2"/>
      <c r="CT4127" s="2"/>
      <c r="CU4127" s="2"/>
      <c r="CV4127" s="2"/>
      <c r="CW4127" s="2"/>
      <c r="CX4127" s="2"/>
      <c r="CY4127" s="2"/>
      <c r="CZ4127" s="2"/>
      <c r="DA4127" s="2"/>
      <c r="DB4127" s="2"/>
      <c r="DC4127" s="2"/>
      <c r="DD4127" s="2"/>
      <c r="DE4127" s="2"/>
      <c r="DF4127" s="2"/>
      <c r="DG4127" s="2"/>
      <c r="DH4127" s="2"/>
      <c r="DI4127" s="2"/>
      <c r="DJ4127" s="2"/>
      <c r="DK4127" s="2"/>
      <c r="DL4127" s="2"/>
      <c r="DM4127" s="2"/>
      <c r="DN4127" s="2"/>
      <c r="DO4127" s="2"/>
      <c r="DP4127" s="2"/>
      <c r="DQ4127" s="2"/>
      <c r="DR4127" s="2"/>
      <c r="DS4127" s="2"/>
      <c r="DT4127" s="2"/>
      <c r="DU4127" s="2"/>
      <c r="DV4127" s="2"/>
      <c r="DW4127" s="2"/>
      <c r="DX4127" s="2"/>
      <c r="DY4127" s="2"/>
      <c r="DZ4127" s="2"/>
      <c r="EA4127" s="2"/>
      <c r="EB4127" s="2"/>
      <c r="EC4127" s="2"/>
      <c r="ED4127" s="2"/>
      <c r="EE4127" s="2"/>
      <c r="EF4127" s="2"/>
      <c r="EG4127" s="2"/>
      <c r="EH4127" s="2"/>
      <c r="EI4127" s="2"/>
      <c r="EJ4127" s="2"/>
      <c r="EK4127" s="2"/>
      <c r="EL4127" s="2"/>
      <c r="EM4127" s="2"/>
      <c r="EN4127" s="2"/>
      <c r="EO4127" s="2"/>
      <c r="EP4127" s="2"/>
      <c r="EQ4127" s="2"/>
      <c r="ER4127" s="2"/>
      <c r="ES4127" s="2"/>
      <c r="ET4127" s="2"/>
      <c r="EU4127" s="2"/>
      <c r="EV4127" s="2"/>
      <c r="EW4127" s="2"/>
      <c r="EX4127" s="2"/>
      <c r="EY4127" s="2"/>
      <c r="EZ4127" s="2"/>
      <c r="FA4127" s="2"/>
      <c r="FB4127" s="2"/>
      <c r="FC4127" s="2"/>
      <c r="FD4127" s="2"/>
      <c r="FE4127" s="2"/>
      <c r="FF4127" s="2"/>
      <c r="FG4127" s="2"/>
      <c r="FH4127" s="2"/>
      <c r="FI4127" s="2"/>
      <c r="FJ4127" s="2"/>
      <c r="FK4127" s="2"/>
      <c r="FL4127" s="2"/>
      <c r="FM4127" s="2"/>
      <c r="FN4127" s="2"/>
      <c r="FO4127" s="2"/>
      <c r="FP4127" s="2"/>
      <c r="FQ4127" s="2"/>
      <c r="FR4127" s="2"/>
      <c r="FS4127" s="2"/>
      <c r="FT4127" s="2"/>
      <c r="FU4127" s="2"/>
      <c r="FV4127" s="2"/>
      <c r="FW4127" s="2"/>
      <c r="FX4127" s="2"/>
      <c r="FY4127" s="2"/>
      <c r="FZ4127" s="2"/>
      <c r="GA4127" s="2"/>
      <c r="GB4127" s="2"/>
      <c r="GC4127" s="2"/>
      <c r="GD4127" s="2"/>
      <c r="GE4127" s="2"/>
      <c r="GF4127" s="2"/>
      <c r="GG4127" s="2"/>
      <c r="GH4127" s="2"/>
      <c r="GI4127" s="2"/>
      <c r="GJ4127" s="2"/>
      <c r="GK4127" s="2"/>
      <c r="GL4127" s="2"/>
      <c r="GM4127" s="2"/>
      <c r="GN4127" s="2"/>
      <c r="GO4127" s="2"/>
      <c r="GP4127" s="2"/>
      <c r="GQ4127" s="2"/>
      <c r="GR4127" s="2"/>
      <c r="GS4127" s="2"/>
      <c r="GT4127" s="2"/>
      <c r="GU4127" s="2"/>
      <c r="GV4127" s="2"/>
      <c r="GW4127" s="2"/>
      <c r="GX4127" s="2"/>
      <c r="GY4127" s="2"/>
      <c r="GZ4127" s="2"/>
      <c r="HA4127" s="2"/>
      <c r="HB4127" s="2"/>
      <c r="HC4127" s="2"/>
      <c r="HD4127" s="2"/>
      <c r="HE4127" s="2"/>
      <c r="HF4127" s="2"/>
      <c r="HG4127" s="2"/>
      <c r="HH4127" s="2"/>
      <c r="HI4127" s="2"/>
      <c r="HJ4127" s="2"/>
      <c r="HK4127" s="2"/>
      <c r="HL4127" s="2"/>
      <c r="HM4127" s="2"/>
      <c r="HN4127" s="2"/>
      <c r="HO4127" s="2"/>
      <c r="HP4127" s="2"/>
      <c r="HQ4127" s="2"/>
      <c r="HR4127" s="2"/>
      <c r="HS4127" s="2"/>
      <c r="HT4127" s="2"/>
      <c r="HU4127" s="2"/>
      <c r="HV4127" s="2"/>
      <c r="HW4127" s="2"/>
      <c r="HX4127" s="2"/>
      <c r="HY4127" s="2"/>
      <c r="HZ4127" s="2"/>
      <c r="IA4127" s="2"/>
      <c r="IB4127" s="2"/>
      <c r="IC4127" s="2"/>
      <c r="ID4127" s="2"/>
      <c r="IE4127" s="2"/>
      <c r="IF4127" s="2"/>
      <c r="IG4127" s="2"/>
      <c r="IH4127" s="2"/>
      <c r="II4127" s="2"/>
      <c r="IJ4127" s="2"/>
      <c r="IK4127" s="2"/>
      <c r="IL4127" s="2"/>
      <c r="IM4127" s="2"/>
      <c r="IN4127" s="2"/>
      <c r="IO4127" s="2"/>
      <c r="IP4127" s="2"/>
      <c r="IQ4127" s="2"/>
    </row>
    <row r="4128" spans="1:251" s="16" customFormat="1">
      <c r="A4128" s="8"/>
      <c r="B4128" s="166"/>
      <c r="C4128" s="167"/>
      <c r="D4128" s="167"/>
      <c r="E4128" s="167"/>
      <c r="F4128" s="167"/>
      <c r="G4128" s="167"/>
      <c r="H4128" s="167"/>
      <c r="I4128" s="167"/>
      <c r="J4128" s="167"/>
      <c r="K4128" s="167"/>
      <c r="L4128" s="167"/>
      <c r="M4128" s="167"/>
      <c r="N4128" s="167"/>
      <c r="O4128" s="167"/>
      <c r="P4128" s="167"/>
      <c r="Q4128" s="167"/>
      <c r="R4128" s="167"/>
      <c r="S4128" s="167"/>
      <c r="T4128" s="167"/>
      <c r="U4128" s="167"/>
      <c r="V4128" s="167"/>
      <c r="W4128" s="167"/>
      <c r="X4128" s="167"/>
      <c r="Y4128" s="167"/>
      <c r="Z4128" s="168"/>
      <c r="AA4128" s="170"/>
      <c r="AB4128" s="167"/>
      <c r="AC4128" s="167"/>
      <c r="AD4128" s="167"/>
      <c r="AE4128" s="167"/>
      <c r="AF4128" s="167"/>
      <c r="AG4128" s="167"/>
      <c r="AH4128" s="167"/>
      <c r="AI4128" s="168"/>
      <c r="AJ4128" s="170"/>
      <c r="AK4128" s="167"/>
      <c r="AL4128" s="167"/>
      <c r="AM4128" s="167"/>
      <c r="AN4128" s="167"/>
      <c r="AO4128" s="167"/>
      <c r="AP4128" s="167"/>
      <c r="AQ4128" s="167"/>
      <c r="AR4128" s="168"/>
      <c r="AS4128" s="170"/>
      <c r="AT4128" s="167"/>
      <c r="AU4128" s="167"/>
      <c r="AV4128" s="167"/>
      <c r="AW4128" s="167"/>
      <c r="AX4128" s="172"/>
      <c r="AY4128" s="2"/>
      <c r="AZ4128" s="2"/>
      <c r="BA4128" s="2"/>
      <c r="BB4128" s="23"/>
      <c r="BC4128" s="24"/>
      <c r="BE4128" s="2"/>
      <c r="BF4128" s="2"/>
      <c r="BG4128" s="2"/>
      <c r="BH4128" s="2"/>
      <c r="BI4128" s="2"/>
      <c r="BJ4128" s="2"/>
      <c r="BK4128" s="2"/>
      <c r="BL4128" s="2"/>
      <c r="BM4128" s="2"/>
      <c r="BN4128" s="2"/>
      <c r="BO4128" s="2"/>
      <c r="BP4128" s="2"/>
      <c r="BQ4128" s="2"/>
      <c r="BR4128" s="2"/>
      <c r="BS4128" s="2"/>
      <c r="BT4128" s="2"/>
      <c r="BU4128" s="2"/>
      <c r="BV4128" s="2"/>
      <c r="BW4128" s="2"/>
      <c r="BX4128" s="2"/>
      <c r="BY4128" s="2"/>
      <c r="BZ4128" s="2"/>
      <c r="CA4128" s="2"/>
      <c r="CB4128" s="2"/>
      <c r="CC4128" s="2"/>
      <c r="CD4128" s="2"/>
      <c r="CE4128" s="2"/>
      <c r="CF4128" s="2"/>
      <c r="CG4128" s="2"/>
      <c r="CH4128" s="2"/>
      <c r="CI4128" s="2"/>
      <c r="CJ4128" s="2"/>
      <c r="CK4128" s="2"/>
      <c r="CL4128" s="2"/>
      <c r="CM4128" s="2"/>
      <c r="CN4128" s="2"/>
      <c r="CO4128" s="2"/>
      <c r="CP4128" s="2"/>
      <c r="CQ4128" s="2"/>
      <c r="CR4128" s="2"/>
      <c r="CS4128" s="2"/>
      <c r="CT4128" s="2"/>
      <c r="CU4128" s="2"/>
      <c r="CV4128" s="2"/>
      <c r="CW4128" s="2"/>
      <c r="CX4128" s="2"/>
      <c r="CY4128" s="2"/>
      <c r="CZ4128" s="2"/>
      <c r="DA4128" s="2"/>
      <c r="DB4128" s="2"/>
      <c r="DC4128" s="2"/>
      <c r="DD4128" s="2"/>
      <c r="DE4128" s="2"/>
      <c r="DF4128" s="2"/>
      <c r="DG4128" s="2"/>
      <c r="DH4128" s="2"/>
      <c r="DI4128" s="2"/>
      <c r="DJ4128" s="2"/>
      <c r="DK4128" s="2"/>
      <c r="DL4128" s="2"/>
      <c r="DM4128" s="2"/>
      <c r="DN4128" s="2"/>
      <c r="DO4128" s="2"/>
      <c r="DP4128" s="2"/>
      <c r="DQ4128" s="2"/>
      <c r="DR4128" s="2"/>
      <c r="DS4128" s="2"/>
      <c r="DT4128" s="2"/>
      <c r="DU4128" s="2"/>
      <c r="DV4128" s="2"/>
      <c r="DW4128" s="2"/>
      <c r="DX4128" s="2"/>
      <c r="DY4128" s="2"/>
      <c r="DZ4128" s="2"/>
      <c r="EA4128" s="2"/>
      <c r="EB4128" s="2"/>
      <c r="EC4128" s="2"/>
      <c r="ED4128" s="2"/>
      <c r="EE4128" s="2"/>
      <c r="EF4128" s="2"/>
      <c r="EG4128" s="2"/>
      <c r="EH4128" s="2"/>
      <c r="EI4128" s="2"/>
      <c r="EJ4128" s="2"/>
      <c r="EK4128" s="2"/>
      <c r="EL4128" s="2"/>
      <c r="EM4128" s="2"/>
      <c r="EN4128" s="2"/>
      <c r="EO4128" s="2"/>
      <c r="EP4128" s="2"/>
      <c r="EQ4128" s="2"/>
      <c r="ER4128" s="2"/>
      <c r="ES4128" s="2"/>
      <c r="ET4128" s="2"/>
      <c r="EU4128" s="2"/>
      <c r="EV4128" s="2"/>
      <c r="EW4128" s="2"/>
      <c r="EX4128" s="2"/>
      <c r="EY4128" s="2"/>
      <c r="EZ4128" s="2"/>
      <c r="FA4128" s="2"/>
      <c r="FB4128" s="2"/>
      <c r="FC4128" s="2"/>
      <c r="FD4128" s="2"/>
      <c r="FE4128" s="2"/>
      <c r="FF4128" s="2"/>
      <c r="FG4128" s="2"/>
      <c r="FH4128" s="2"/>
      <c r="FI4128" s="2"/>
      <c r="FJ4128" s="2"/>
      <c r="FK4128" s="2"/>
      <c r="FL4128" s="2"/>
      <c r="FM4128" s="2"/>
      <c r="FN4128" s="2"/>
      <c r="FO4128" s="2"/>
      <c r="FP4128" s="2"/>
      <c r="FQ4128" s="2"/>
      <c r="FR4128" s="2"/>
      <c r="FS4128" s="2"/>
      <c r="FT4128" s="2"/>
      <c r="FU4128" s="2"/>
      <c r="FV4128" s="2"/>
      <c r="FW4128" s="2"/>
      <c r="FX4128" s="2"/>
      <c r="FY4128" s="2"/>
      <c r="FZ4128" s="2"/>
      <c r="GA4128" s="2"/>
      <c r="GB4128" s="2"/>
      <c r="GC4128" s="2"/>
      <c r="GD4128" s="2"/>
      <c r="GE4128" s="2"/>
      <c r="GF4128" s="2"/>
      <c r="GG4128" s="2"/>
      <c r="GH4128" s="2"/>
      <c r="GI4128" s="2"/>
      <c r="GJ4128" s="2"/>
      <c r="GK4128" s="2"/>
      <c r="GL4128" s="2"/>
      <c r="GM4128" s="2"/>
      <c r="GN4128" s="2"/>
      <c r="GO4128" s="2"/>
      <c r="GP4128" s="2"/>
      <c r="GQ4128" s="2"/>
      <c r="GR4128" s="2"/>
      <c r="GS4128" s="2"/>
      <c r="GT4128" s="2"/>
      <c r="GU4128" s="2"/>
      <c r="GV4128" s="2"/>
      <c r="GW4128" s="2"/>
      <c r="GX4128" s="2"/>
      <c r="GY4128" s="2"/>
      <c r="GZ4128" s="2"/>
      <c r="HA4128" s="2"/>
      <c r="HB4128" s="2"/>
      <c r="HC4128" s="2"/>
      <c r="HD4128" s="2"/>
      <c r="HE4128" s="2"/>
      <c r="HF4128" s="2"/>
      <c r="HG4128" s="2"/>
      <c r="HH4128" s="2"/>
      <c r="HI4128" s="2"/>
      <c r="HJ4128" s="2"/>
      <c r="HK4128" s="2"/>
      <c r="HL4128" s="2"/>
      <c r="HM4128" s="2"/>
      <c r="HN4128" s="2"/>
      <c r="HO4128" s="2"/>
      <c r="HP4128" s="2"/>
      <c r="HQ4128" s="2"/>
      <c r="HR4128" s="2"/>
      <c r="HS4128" s="2"/>
      <c r="HT4128" s="2"/>
      <c r="HU4128" s="2"/>
      <c r="HV4128" s="2"/>
      <c r="HW4128" s="2"/>
      <c r="HX4128" s="2"/>
      <c r="HY4128" s="2"/>
      <c r="HZ4128" s="2"/>
      <c r="IA4128" s="2"/>
      <c r="IB4128" s="2"/>
      <c r="IC4128" s="2"/>
      <c r="ID4128" s="2"/>
      <c r="IE4128" s="2"/>
      <c r="IF4128" s="2"/>
      <c r="IG4128" s="2"/>
      <c r="IH4128" s="2"/>
      <c r="II4128" s="2"/>
      <c r="IJ4128" s="2"/>
      <c r="IK4128" s="2"/>
      <c r="IL4128" s="2"/>
      <c r="IM4128" s="2"/>
      <c r="IN4128" s="2"/>
      <c r="IO4128" s="2"/>
      <c r="IP4128" s="2"/>
      <c r="IQ4128" s="2"/>
    </row>
    <row r="4129" spans="1:251" s="16" customFormat="1" ht="18.75" customHeight="1">
      <c r="A4129" s="8"/>
      <c r="B4129" s="25"/>
      <c r="C4129" s="135" t="s">
        <v>463</v>
      </c>
      <c r="D4129" s="136"/>
      <c r="E4129" s="136"/>
      <c r="F4129" s="136"/>
      <c r="G4129" s="136"/>
      <c r="H4129" s="136"/>
      <c r="I4129" s="136"/>
      <c r="J4129" s="136"/>
      <c r="K4129" s="136"/>
      <c r="L4129" s="136"/>
      <c r="M4129" s="136"/>
      <c r="N4129" s="136"/>
      <c r="O4129" s="136"/>
      <c r="P4129" s="136"/>
      <c r="Q4129" s="136"/>
      <c r="R4129" s="136"/>
      <c r="S4129" s="136"/>
      <c r="T4129" s="136"/>
      <c r="U4129" s="136"/>
      <c r="V4129" s="136"/>
      <c r="W4129" s="136"/>
      <c r="X4129" s="136"/>
      <c r="Y4129" s="136"/>
      <c r="Z4129" s="137"/>
      <c r="AA4129" s="138">
        <v>65195</v>
      </c>
      <c r="AB4129" s="139"/>
      <c r="AC4129" s="139"/>
      <c r="AD4129" s="139"/>
      <c r="AE4129" s="139"/>
      <c r="AF4129" s="139"/>
      <c r="AG4129" s="139"/>
      <c r="AH4129" s="139"/>
      <c r="AI4129" s="140"/>
      <c r="AJ4129" s="138">
        <v>66511</v>
      </c>
      <c r="AK4129" s="139"/>
      <c r="AL4129" s="139"/>
      <c r="AM4129" s="139"/>
      <c r="AN4129" s="139"/>
      <c r="AO4129" s="139"/>
      <c r="AP4129" s="139"/>
      <c r="AQ4129" s="139"/>
      <c r="AR4129" s="140"/>
      <c r="AS4129" s="141"/>
      <c r="AT4129" s="142"/>
      <c r="AU4129" s="142"/>
      <c r="AV4129" s="142"/>
      <c r="AW4129" s="142"/>
      <c r="AX4129" s="143"/>
      <c r="AY4129" s="2"/>
      <c r="AZ4129" s="2"/>
      <c r="BA4129" s="2"/>
      <c r="BB4129" s="2"/>
      <c r="BC4129" s="2"/>
      <c r="BD4129" s="2"/>
      <c r="BE4129" s="2"/>
      <c r="BF4129" s="2"/>
      <c r="BG4129" s="2"/>
      <c r="BH4129" s="2"/>
      <c r="BI4129" s="2"/>
      <c r="BJ4129" s="2"/>
      <c r="BK4129" s="2"/>
      <c r="BL4129" s="2"/>
      <c r="BM4129" s="2"/>
      <c r="BN4129" s="2"/>
      <c r="BO4129" s="2"/>
      <c r="BP4129" s="2"/>
      <c r="BQ4129" s="2"/>
      <c r="BR4129" s="2"/>
      <c r="BS4129" s="2"/>
      <c r="BT4129" s="2"/>
      <c r="BU4129" s="2"/>
      <c r="BV4129" s="2"/>
      <c r="BW4129" s="2"/>
      <c r="BX4129" s="2"/>
      <c r="BY4129" s="2"/>
      <c r="BZ4129" s="2"/>
      <c r="CA4129" s="2"/>
      <c r="CB4129" s="2"/>
      <c r="CC4129" s="2"/>
      <c r="CD4129" s="2"/>
      <c r="CE4129" s="2"/>
      <c r="CF4129" s="2"/>
      <c r="CG4129" s="2"/>
      <c r="CH4129" s="2"/>
      <c r="CI4129" s="2"/>
      <c r="CJ4129" s="2"/>
      <c r="CK4129" s="2"/>
      <c r="CL4129" s="2"/>
      <c r="CM4129" s="2"/>
      <c r="CN4129" s="2"/>
      <c r="CO4129" s="2"/>
      <c r="CP4129" s="2"/>
      <c r="CQ4129" s="2"/>
      <c r="CR4129" s="2"/>
      <c r="CS4129" s="2"/>
      <c r="CT4129" s="2"/>
      <c r="CU4129" s="2"/>
      <c r="CV4129" s="2"/>
      <c r="CW4129" s="2"/>
      <c r="CX4129" s="2"/>
      <c r="CY4129" s="2"/>
      <c r="CZ4129" s="2"/>
      <c r="DA4129" s="2"/>
      <c r="DB4129" s="2"/>
      <c r="DC4129" s="2"/>
      <c r="DD4129" s="2"/>
      <c r="DE4129" s="2"/>
      <c r="DF4129" s="2"/>
      <c r="DG4129" s="2"/>
      <c r="DH4129" s="2"/>
      <c r="DI4129" s="2"/>
      <c r="DJ4129" s="2"/>
      <c r="DK4129" s="2"/>
      <c r="DL4129" s="2"/>
      <c r="DM4129" s="2"/>
      <c r="DN4129" s="2"/>
      <c r="DO4129" s="2"/>
      <c r="DP4129" s="2"/>
      <c r="DQ4129" s="2"/>
      <c r="DR4129" s="2"/>
      <c r="DS4129" s="2"/>
      <c r="DT4129" s="2"/>
      <c r="DU4129" s="2"/>
      <c r="DV4129" s="2"/>
      <c r="DW4129" s="2"/>
      <c r="DX4129" s="2"/>
      <c r="DY4129" s="2"/>
      <c r="DZ4129" s="2"/>
      <c r="EA4129" s="2"/>
      <c r="EB4129" s="2"/>
      <c r="EC4129" s="2"/>
      <c r="ED4129" s="2"/>
      <c r="EE4129" s="2"/>
      <c r="EF4129" s="2"/>
      <c r="EG4129" s="2"/>
      <c r="EH4129" s="2"/>
      <c r="EI4129" s="2"/>
      <c r="EJ4129" s="2"/>
      <c r="EK4129" s="2"/>
      <c r="EL4129" s="2"/>
      <c r="EM4129" s="2"/>
      <c r="EN4129" s="2"/>
      <c r="EO4129" s="2"/>
      <c r="EP4129" s="2"/>
      <c r="EQ4129" s="2"/>
      <c r="ER4129" s="2"/>
      <c r="ES4129" s="2"/>
      <c r="ET4129" s="2"/>
      <c r="EU4129" s="2"/>
      <c r="EV4129" s="2"/>
      <c r="EW4129" s="2"/>
      <c r="EX4129" s="2"/>
      <c r="EY4129" s="2"/>
      <c r="EZ4129" s="2"/>
      <c r="FA4129" s="2"/>
      <c r="FB4129" s="2"/>
      <c r="FC4129" s="2"/>
      <c r="FD4129" s="2"/>
      <c r="FE4129" s="2"/>
      <c r="FF4129" s="2"/>
      <c r="FG4129" s="2"/>
      <c r="FH4129" s="2"/>
      <c r="FI4129" s="2"/>
      <c r="FJ4129" s="2"/>
      <c r="FK4129" s="2"/>
      <c r="FL4129" s="2"/>
      <c r="FM4129" s="2"/>
      <c r="FN4129" s="2"/>
      <c r="FO4129" s="2"/>
      <c r="FP4129" s="2"/>
      <c r="FQ4129" s="2"/>
      <c r="FR4129" s="2"/>
      <c r="FS4129" s="2"/>
      <c r="FT4129" s="2"/>
      <c r="FU4129" s="2"/>
      <c r="FV4129" s="2"/>
      <c r="FW4129" s="2"/>
      <c r="FX4129" s="2"/>
      <c r="FY4129" s="2"/>
      <c r="FZ4129" s="2"/>
      <c r="GA4129" s="2"/>
      <c r="GB4129" s="2"/>
      <c r="GC4129" s="2"/>
      <c r="GD4129" s="2"/>
      <c r="GE4129" s="2"/>
      <c r="GF4129" s="2"/>
      <c r="GG4129" s="2"/>
      <c r="GH4129" s="2"/>
      <c r="GI4129" s="2"/>
      <c r="GJ4129" s="2"/>
      <c r="GK4129" s="2"/>
      <c r="GL4129" s="2"/>
      <c r="GM4129" s="2"/>
      <c r="GN4129" s="2"/>
      <c r="GO4129" s="2"/>
      <c r="GP4129" s="2"/>
      <c r="GQ4129" s="2"/>
      <c r="GR4129" s="2"/>
      <c r="GS4129" s="2"/>
      <c r="GT4129" s="2"/>
      <c r="GU4129" s="2"/>
      <c r="GV4129" s="2"/>
      <c r="GW4129" s="2"/>
      <c r="GX4129" s="2"/>
      <c r="GY4129" s="2"/>
      <c r="GZ4129" s="2"/>
      <c r="HA4129" s="2"/>
      <c r="HB4129" s="2"/>
      <c r="HC4129" s="2"/>
      <c r="HD4129" s="2"/>
      <c r="HE4129" s="2"/>
      <c r="HF4129" s="2"/>
      <c r="HG4129" s="2"/>
      <c r="HH4129" s="2"/>
      <c r="HI4129" s="2"/>
      <c r="HJ4129" s="2"/>
      <c r="HK4129" s="2"/>
      <c r="HL4129" s="2"/>
      <c r="HM4129" s="2"/>
      <c r="HN4129" s="2"/>
      <c r="HO4129" s="2"/>
      <c r="HP4129" s="2"/>
      <c r="HQ4129" s="2"/>
      <c r="HR4129" s="2"/>
      <c r="HS4129" s="2"/>
      <c r="HT4129" s="2"/>
      <c r="HU4129" s="2"/>
      <c r="HV4129" s="2"/>
      <c r="HW4129" s="2"/>
      <c r="HX4129" s="2"/>
      <c r="HY4129" s="2"/>
      <c r="HZ4129" s="2"/>
      <c r="IA4129" s="2"/>
      <c r="IB4129" s="2"/>
      <c r="IC4129" s="2"/>
      <c r="ID4129" s="2"/>
      <c r="IE4129" s="2"/>
      <c r="IF4129" s="2"/>
      <c r="IG4129" s="2"/>
      <c r="IH4129" s="2"/>
      <c r="II4129" s="2"/>
      <c r="IJ4129" s="2"/>
      <c r="IK4129" s="2"/>
      <c r="IL4129" s="2"/>
      <c r="IM4129" s="2"/>
      <c r="IN4129" s="2"/>
      <c r="IO4129" s="2"/>
      <c r="IP4129" s="2"/>
      <c r="IQ4129" s="2"/>
    </row>
    <row r="4130" spans="1:251" s="16" customFormat="1" ht="18.75" customHeight="1">
      <c r="A4130" s="8"/>
      <c r="B4130" s="25"/>
      <c r="C4130" s="135" t="s">
        <v>464</v>
      </c>
      <c r="D4130" s="136"/>
      <c r="E4130" s="136"/>
      <c r="F4130" s="136"/>
      <c r="G4130" s="136"/>
      <c r="H4130" s="136"/>
      <c r="I4130" s="136"/>
      <c r="J4130" s="136"/>
      <c r="K4130" s="136"/>
      <c r="L4130" s="136"/>
      <c r="M4130" s="136"/>
      <c r="N4130" s="136"/>
      <c r="O4130" s="136"/>
      <c r="P4130" s="136"/>
      <c r="Q4130" s="136"/>
      <c r="R4130" s="136"/>
      <c r="S4130" s="136"/>
      <c r="T4130" s="136"/>
      <c r="U4130" s="136"/>
      <c r="V4130" s="136"/>
      <c r="W4130" s="136"/>
      <c r="X4130" s="136"/>
      <c r="Y4130" s="136"/>
      <c r="Z4130" s="137"/>
      <c r="AA4130" s="138">
        <v>56205</v>
      </c>
      <c r="AB4130" s="139"/>
      <c r="AC4130" s="139"/>
      <c r="AD4130" s="139"/>
      <c r="AE4130" s="139"/>
      <c r="AF4130" s="139"/>
      <c r="AG4130" s="139"/>
      <c r="AH4130" s="139"/>
      <c r="AI4130" s="140"/>
      <c r="AJ4130" s="138">
        <v>55113</v>
      </c>
      <c r="AK4130" s="139"/>
      <c r="AL4130" s="139"/>
      <c r="AM4130" s="139"/>
      <c r="AN4130" s="139"/>
      <c r="AO4130" s="139"/>
      <c r="AP4130" s="139"/>
      <c r="AQ4130" s="139"/>
      <c r="AR4130" s="140"/>
      <c r="AS4130" s="141"/>
      <c r="AT4130" s="142"/>
      <c r="AU4130" s="142"/>
      <c r="AV4130" s="142"/>
      <c r="AW4130" s="142"/>
      <c r="AX4130" s="143"/>
      <c r="AY4130" s="2"/>
      <c r="AZ4130" s="2"/>
      <c r="BA4130" s="2"/>
      <c r="BB4130" s="2"/>
      <c r="BC4130" s="2"/>
      <c r="BD4130" s="2"/>
      <c r="BE4130" s="2"/>
      <c r="BF4130" s="2"/>
      <c r="BG4130" s="2"/>
      <c r="BH4130" s="2"/>
      <c r="BI4130" s="2"/>
      <c r="BJ4130" s="2"/>
      <c r="BK4130" s="2"/>
      <c r="BL4130" s="2"/>
      <c r="BM4130" s="2"/>
      <c r="BN4130" s="2"/>
      <c r="BO4130" s="2"/>
      <c r="BP4130" s="2"/>
      <c r="BQ4130" s="2"/>
      <c r="BR4130" s="2"/>
      <c r="BS4130" s="2"/>
      <c r="BT4130" s="2"/>
      <c r="BU4130" s="2"/>
      <c r="BV4130" s="2"/>
      <c r="BW4130" s="2"/>
      <c r="BX4130" s="2"/>
      <c r="BY4130" s="2"/>
      <c r="BZ4130" s="2"/>
      <c r="CA4130" s="2"/>
      <c r="CB4130" s="2"/>
      <c r="CC4130" s="2"/>
      <c r="CD4130" s="2"/>
      <c r="CE4130" s="2"/>
      <c r="CF4130" s="2"/>
      <c r="CG4130" s="2"/>
      <c r="CH4130" s="2"/>
      <c r="CI4130" s="2"/>
      <c r="CJ4130" s="2"/>
      <c r="CK4130" s="2"/>
      <c r="CL4130" s="2"/>
      <c r="CM4130" s="2"/>
      <c r="CN4130" s="2"/>
      <c r="CO4130" s="2"/>
      <c r="CP4130" s="2"/>
      <c r="CQ4130" s="2"/>
      <c r="CR4130" s="2"/>
      <c r="CS4130" s="2"/>
      <c r="CT4130" s="2"/>
      <c r="CU4130" s="2"/>
      <c r="CV4130" s="2"/>
      <c r="CW4130" s="2"/>
      <c r="CX4130" s="2"/>
      <c r="CY4130" s="2"/>
      <c r="CZ4130" s="2"/>
      <c r="DA4130" s="2"/>
      <c r="DB4130" s="2"/>
      <c r="DC4130" s="2"/>
      <c r="DD4130" s="2"/>
      <c r="DE4130" s="2"/>
      <c r="DF4130" s="2"/>
      <c r="DG4130" s="2"/>
      <c r="DH4130" s="2"/>
      <c r="DI4130" s="2"/>
      <c r="DJ4130" s="2"/>
      <c r="DK4130" s="2"/>
      <c r="DL4130" s="2"/>
      <c r="DM4130" s="2"/>
      <c r="DN4130" s="2"/>
      <c r="DO4130" s="2"/>
      <c r="DP4130" s="2"/>
      <c r="DQ4130" s="2"/>
      <c r="DR4130" s="2"/>
      <c r="DS4130" s="2"/>
      <c r="DT4130" s="2"/>
      <c r="DU4130" s="2"/>
      <c r="DV4130" s="2"/>
      <c r="DW4130" s="2"/>
      <c r="DX4130" s="2"/>
      <c r="DY4130" s="2"/>
      <c r="DZ4130" s="2"/>
      <c r="EA4130" s="2"/>
      <c r="EB4130" s="2"/>
      <c r="EC4130" s="2"/>
      <c r="ED4130" s="2"/>
      <c r="EE4130" s="2"/>
      <c r="EF4130" s="2"/>
      <c r="EG4130" s="2"/>
      <c r="EH4130" s="2"/>
      <c r="EI4130" s="2"/>
      <c r="EJ4130" s="2"/>
      <c r="EK4130" s="2"/>
      <c r="EL4130" s="2"/>
      <c r="EM4130" s="2"/>
      <c r="EN4130" s="2"/>
      <c r="EO4130" s="2"/>
      <c r="EP4130" s="2"/>
      <c r="EQ4130" s="2"/>
      <c r="ER4130" s="2"/>
      <c r="ES4130" s="2"/>
      <c r="ET4130" s="2"/>
      <c r="EU4130" s="2"/>
      <c r="EV4130" s="2"/>
      <c r="EW4130" s="2"/>
      <c r="EX4130" s="2"/>
      <c r="EY4130" s="2"/>
      <c r="EZ4130" s="2"/>
      <c r="FA4130" s="2"/>
      <c r="FB4130" s="2"/>
      <c r="FC4130" s="2"/>
      <c r="FD4130" s="2"/>
      <c r="FE4130" s="2"/>
      <c r="FF4130" s="2"/>
      <c r="FG4130" s="2"/>
      <c r="FH4130" s="2"/>
      <c r="FI4130" s="2"/>
      <c r="FJ4130" s="2"/>
      <c r="FK4130" s="2"/>
      <c r="FL4130" s="2"/>
      <c r="FM4130" s="2"/>
      <c r="FN4130" s="2"/>
      <c r="FO4130" s="2"/>
      <c r="FP4130" s="2"/>
      <c r="FQ4130" s="2"/>
      <c r="FR4130" s="2"/>
      <c r="FS4130" s="2"/>
      <c r="FT4130" s="2"/>
      <c r="FU4130" s="2"/>
      <c r="FV4130" s="2"/>
      <c r="FW4130" s="2"/>
      <c r="FX4130" s="2"/>
      <c r="FY4130" s="2"/>
      <c r="FZ4130" s="2"/>
      <c r="GA4130" s="2"/>
      <c r="GB4130" s="2"/>
      <c r="GC4130" s="2"/>
      <c r="GD4130" s="2"/>
      <c r="GE4130" s="2"/>
      <c r="GF4130" s="2"/>
      <c r="GG4130" s="2"/>
      <c r="GH4130" s="2"/>
      <c r="GI4130" s="2"/>
      <c r="GJ4130" s="2"/>
      <c r="GK4130" s="2"/>
      <c r="GL4130" s="2"/>
      <c r="GM4130" s="2"/>
      <c r="GN4130" s="2"/>
      <c r="GO4130" s="2"/>
      <c r="GP4130" s="2"/>
      <c r="GQ4130" s="2"/>
      <c r="GR4130" s="2"/>
      <c r="GS4130" s="2"/>
      <c r="GT4130" s="2"/>
      <c r="GU4130" s="2"/>
      <c r="GV4130" s="2"/>
      <c r="GW4130" s="2"/>
      <c r="GX4130" s="2"/>
      <c r="GY4130" s="2"/>
      <c r="GZ4130" s="2"/>
      <c r="HA4130" s="2"/>
      <c r="HB4130" s="2"/>
      <c r="HC4130" s="2"/>
      <c r="HD4130" s="2"/>
      <c r="HE4130" s="2"/>
      <c r="HF4130" s="2"/>
      <c r="HG4130" s="2"/>
      <c r="HH4130" s="2"/>
      <c r="HI4130" s="2"/>
      <c r="HJ4130" s="2"/>
      <c r="HK4130" s="2"/>
      <c r="HL4130" s="2"/>
      <c r="HM4130" s="2"/>
      <c r="HN4130" s="2"/>
      <c r="HO4130" s="2"/>
      <c r="HP4130" s="2"/>
      <c r="HQ4130" s="2"/>
      <c r="HR4130" s="2"/>
      <c r="HS4130" s="2"/>
      <c r="HT4130" s="2"/>
      <c r="HU4130" s="2"/>
      <c r="HV4130" s="2"/>
      <c r="HW4130" s="2"/>
      <c r="HX4130" s="2"/>
      <c r="HY4130" s="2"/>
      <c r="HZ4130" s="2"/>
      <c r="IA4130" s="2"/>
      <c r="IB4130" s="2"/>
      <c r="IC4130" s="2"/>
      <c r="ID4130" s="2"/>
      <c r="IE4130" s="2"/>
      <c r="IF4130" s="2"/>
      <c r="IG4130" s="2"/>
      <c r="IH4130" s="2"/>
      <c r="II4130" s="2"/>
      <c r="IJ4130" s="2"/>
      <c r="IK4130" s="2"/>
      <c r="IL4130" s="2"/>
      <c r="IM4130" s="2"/>
      <c r="IN4130" s="2"/>
      <c r="IO4130" s="2"/>
      <c r="IP4130" s="2"/>
      <c r="IQ4130" s="2"/>
    </row>
    <row r="4131" spans="1:251" s="16" customFormat="1" ht="18.75" customHeight="1">
      <c r="A4131" s="8"/>
      <c r="B4131" s="25"/>
      <c r="C4131" s="135" t="s">
        <v>465</v>
      </c>
      <c r="D4131" s="136"/>
      <c r="E4131" s="136"/>
      <c r="F4131" s="136"/>
      <c r="G4131" s="136"/>
      <c r="H4131" s="136"/>
      <c r="I4131" s="136"/>
      <c r="J4131" s="136"/>
      <c r="K4131" s="136"/>
      <c r="L4131" s="136"/>
      <c r="M4131" s="136"/>
      <c r="N4131" s="136"/>
      <c r="O4131" s="136"/>
      <c r="P4131" s="136"/>
      <c r="Q4131" s="136"/>
      <c r="R4131" s="136"/>
      <c r="S4131" s="136"/>
      <c r="T4131" s="136"/>
      <c r="U4131" s="136"/>
      <c r="V4131" s="136"/>
      <c r="W4131" s="136"/>
      <c r="X4131" s="136"/>
      <c r="Y4131" s="136"/>
      <c r="Z4131" s="137"/>
      <c r="AA4131" s="138">
        <v>684</v>
      </c>
      <c r="AB4131" s="139"/>
      <c r="AC4131" s="139"/>
      <c r="AD4131" s="139"/>
      <c r="AE4131" s="139"/>
      <c r="AF4131" s="139"/>
      <c r="AG4131" s="139"/>
      <c r="AH4131" s="139"/>
      <c r="AI4131" s="140"/>
      <c r="AJ4131" s="138">
        <v>164</v>
      </c>
      <c r="AK4131" s="139"/>
      <c r="AL4131" s="139"/>
      <c r="AM4131" s="139"/>
      <c r="AN4131" s="139"/>
      <c r="AO4131" s="139"/>
      <c r="AP4131" s="139"/>
      <c r="AQ4131" s="139"/>
      <c r="AR4131" s="140"/>
      <c r="AS4131" s="141"/>
      <c r="AT4131" s="142"/>
      <c r="AU4131" s="142"/>
      <c r="AV4131" s="142"/>
      <c r="AW4131" s="142"/>
      <c r="AX4131" s="143"/>
      <c r="AY4131" s="2"/>
      <c r="AZ4131" s="2"/>
      <c r="BA4131" s="2"/>
      <c r="BB4131" s="2"/>
      <c r="BC4131" s="2"/>
      <c r="BD4131" s="2"/>
      <c r="BE4131" s="2"/>
      <c r="BF4131" s="2"/>
      <c r="BG4131" s="2"/>
      <c r="BH4131" s="2"/>
      <c r="BI4131" s="2"/>
      <c r="BJ4131" s="2"/>
      <c r="BK4131" s="2"/>
      <c r="BL4131" s="2"/>
      <c r="BM4131" s="2"/>
      <c r="BN4131" s="2"/>
      <c r="BO4131" s="2"/>
      <c r="BP4131" s="2"/>
      <c r="BQ4131" s="2"/>
      <c r="BR4131" s="2"/>
      <c r="BS4131" s="2"/>
      <c r="BT4131" s="2"/>
      <c r="BU4131" s="2"/>
      <c r="BV4131" s="2"/>
      <c r="BW4131" s="2"/>
      <c r="BX4131" s="2"/>
      <c r="BY4131" s="2"/>
      <c r="BZ4131" s="2"/>
      <c r="CA4131" s="2"/>
      <c r="CB4131" s="2"/>
      <c r="CC4131" s="2"/>
      <c r="CD4131" s="2"/>
      <c r="CE4131" s="2"/>
      <c r="CF4131" s="2"/>
      <c r="CG4131" s="2"/>
      <c r="CH4131" s="2"/>
      <c r="CI4131" s="2"/>
      <c r="CJ4131" s="2"/>
      <c r="CK4131" s="2"/>
      <c r="CL4131" s="2"/>
      <c r="CM4131" s="2"/>
      <c r="CN4131" s="2"/>
      <c r="CO4131" s="2"/>
      <c r="CP4131" s="2"/>
      <c r="CQ4131" s="2"/>
      <c r="CR4131" s="2"/>
      <c r="CS4131" s="2"/>
      <c r="CT4131" s="2"/>
      <c r="CU4131" s="2"/>
      <c r="CV4131" s="2"/>
      <c r="CW4131" s="2"/>
      <c r="CX4131" s="2"/>
      <c r="CY4131" s="2"/>
      <c r="CZ4131" s="2"/>
      <c r="DA4131" s="2"/>
      <c r="DB4131" s="2"/>
      <c r="DC4131" s="2"/>
      <c r="DD4131" s="2"/>
      <c r="DE4131" s="2"/>
      <c r="DF4131" s="2"/>
      <c r="DG4131" s="2"/>
      <c r="DH4131" s="2"/>
      <c r="DI4131" s="2"/>
      <c r="DJ4131" s="2"/>
      <c r="DK4131" s="2"/>
      <c r="DL4131" s="2"/>
      <c r="DM4131" s="2"/>
      <c r="DN4131" s="2"/>
      <c r="DO4131" s="2"/>
      <c r="DP4131" s="2"/>
      <c r="DQ4131" s="2"/>
      <c r="DR4131" s="2"/>
      <c r="DS4131" s="2"/>
      <c r="DT4131" s="2"/>
      <c r="DU4131" s="2"/>
      <c r="DV4131" s="2"/>
      <c r="DW4131" s="2"/>
      <c r="DX4131" s="2"/>
      <c r="DY4131" s="2"/>
      <c r="DZ4131" s="2"/>
      <c r="EA4131" s="2"/>
      <c r="EB4131" s="2"/>
      <c r="EC4131" s="2"/>
      <c r="ED4131" s="2"/>
      <c r="EE4131" s="2"/>
      <c r="EF4131" s="2"/>
      <c r="EG4131" s="2"/>
      <c r="EH4131" s="2"/>
      <c r="EI4131" s="2"/>
      <c r="EJ4131" s="2"/>
      <c r="EK4131" s="2"/>
      <c r="EL4131" s="2"/>
      <c r="EM4131" s="2"/>
      <c r="EN4131" s="2"/>
      <c r="EO4131" s="2"/>
      <c r="EP4131" s="2"/>
      <c r="EQ4131" s="2"/>
      <c r="ER4131" s="2"/>
      <c r="ES4131" s="2"/>
      <c r="ET4131" s="2"/>
      <c r="EU4131" s="2"/>
      <c r="EV4131" s="2"/>
      <c r="EW4131" s="2"/>
      <c r="EX4131" s="2"/>
      <c r="EY4131" s="2"/>
      <c r="EZ4131" s="2"/>
      <c r="FA4131" s="2"/>
      <c r="FB4131" s="2"/>
      <c r="FC4131" s="2"/>
      <c r="FD4131" s="2"/>
      <c r="FE4131" s="2"/>
      <c r="FF4131" s="2"/>
      <c r="FG4131" s="2"/>
      <c r="FH4131" s="2"/>
      <c r="FI4131" s="2"/>
      <c r="FJ4131" s="2"/>
      <c r="FK4131" s="2"/>
      <c r="FL4131" s="2"/>
      <c r="FM4131" s="2"/>
      <c r="FN4131" s="2"/>
      <c r="FO4131" s="2"/>
      <c r="FP4131" s="2"/>
      <c r="FQ4131" s="2"/>
      <c r="FR4131" s="2"/>
      <c r="FS4131" s="2"/>
      <c r="FT4131" s="2"/>
      <c r="FU4131" s="2"/>
      <c r="FV4131" s="2"/>
      <c r="FW4131" s="2"/>
      <c r="FX4131" s="2"/>
      <c r="FY4131" s="2"/>
      <c r="FZ4131" s="2"/>
      <c r="GA4131" s="2"/>
      <c r="GB4131" s="2"/>
      <c r="GC4131" s="2"/>
      <c r="GD4131" s="2"/>
      <c r="GE4131" s="2"/>
      <c r="GF4131" s="2"/>
      <c r="GG4131" s="2"/>
      <c r="GH4131" s="2"/>
      <c r="GI4131" s="2"/>
      <c r="GJ4131" s="2"/>
      <c r="GK4131" s="2"/>
      <c r="GL4131" s="2"/>
      <c r="GM4131" s="2"/>
      <c r="GN4131" s="2"/>
      <c r="GO4131" s="2"/>
      <c r="GP4131" s="2"/>
      <c r="GQ4131" s="2"/>
      <c r="GR4131" s="2"/>
      <c r="GS4131" s="2"/>
      <c r="GT4131" s="2"/>
      <c r="GU4131" s="2"/>
      <c r="GV4131" s="2"/>
      <c r="GW4131" s="2"/>
      <c r="GX4131" s="2"/>
      <c r="GY4131" s="2"/>
      <c r="GZ4131" s="2"/>
      <c r="HA4131" s="2"/>
      <c r="HB4131" s="2"/>
      <c r="HC4131" s="2"/>
      <c r="HD4131" s="2"/>
      <c r="HE4131" s="2"/>
      <c r="HF4131" s="2"/>
      <c r="HG4131" s="2"/>
      <c r="HH4131" s="2"/>
      <c r="HI4131" s="2"/>
      <c r="HJ4131" s="2"/>
      <c r="HK4131" s="2"/>
      <c r="HL4131" s="2"/>
      <c r="HM4131" s="2"/>
      <c r="HN4131" s="2"/>
      <c r="HO4131" s="2"/>
      <c r="HP4131" s="2"/>
      <c r="HQ4131" s="2"/>
      <c r="HR4131" s="2"/>
      <c r="HS4131" s="2"/>
      <c r="HT4131" s="2"/>
      <c r="HU4131" s="2"/>
      <c r="HV4131" s="2"/>
      <c r="HW4131" s="2"/>
      <c r="HX4131" s="2"/>
      <c r="HY4131" s="2"/>
      <c r="HZ4131" s="2"/>
      <c r="IA4131" s="2"/>
      <c r="IB4131" s="2"/>
      <c r="IC4131" s="2"/>
      <c r="ID4131" s="2"/>
      <c r="IE4131" s="2"/>
      <c r="IF4131" s="2"/>
      <c r="IG4131" s="2"/>
      <c r="IH4131" s="2"/>
      <c r="II4131" s="2"/>
      <c r="IJ4131" s="2"/>
      <c r="IK4131" s="2"/>
      <c r="IL4131" s="2"/>
      <c r="IM4131" s="2"/>
      <c r="IN4131" s="2"/>
      <c r="IO4131" s="2"/>
      <c r="IP4131" s="2"/>
      <c r="IQ4131" s="2"/>
    </row>
    <row r="4132" spans="1:251" s="16" customFormat="1" ht="18.75" customHeight="1" thickBot="1">
      <c r="A4132" s="17"/>
      <c r="B4132" s="144" t="s">
        <v>11</v>
      </c>
      <c r="C4132" s="145"/>
      <c r="D4132" s="145"/>
      <c r="E4132" s="145"/>
      <c r="F4132" s="145"/>
      <c r="G4132" s="145"/>
      <c r="H4132" s="145"/>
      <c r="I4132" s="145"/>
      <c r="J4132" s="145"/>
      <c r="K4132" s="145"/>
      <c r="L4132" s="145"/>
      <c r="M4132" s="145"/>
      <c r="N4132" s="145"/>
      <c r="O4132" s="145"/>
      <c r="P4132" s="145"/>
      <c r="Q4132" s="145"/>
      <c r="R4132" s="145"/>
      <c r="S4132" s="145"/>
      <c r="T4132" s="145"/>
      <c r="U4132" s="145"/>
      <c r="V4132" s="145"/>
      <c r="W4132" s="145"/>
      <c r="X4132" s="145"/>
      <c r="Y4132" s="145"/>
      <c r="Z4132" s="146"/>
      <c r="AA4132" s="147">
        <f>SUM($AA$4129:$AA$4131)</f>
        <v>122084</v>
      </c>
      <c r="AB4132" s="148"/>
      <c r="AC4132" s="148"/>
      <c r="AD4132" s="148"/>
      <c r="AE4132" s="148"/>
      <c r="AF4132" s="148"/>
      <c r="AG4132" s="148"/>
      <c r="AH4132" s="148"/>
      <c r="AI4132" s="149"/>
      <c r="AJ4132" s="147">
        <f>SUM($AJ$4129:$AJ$4131)</f>
        <v>121788</v>
      </c>
      <c r="AK4132" s="148"/>
      <c r="AL4132" s="148"/>
      <c r="AM4132" s="148"/>
      <c r="AN4132" s="148"/>
      <c r="AO4132" s="148"/>
      <c r="AP4132" s="148"/>
      <c r="AQ4132" s="148"/>
      <c r="AR4132" s="149"/>
      <c r="AS4132" s="150"/>
      <c r="AT4132" s="151"/>
      <c r="AU4132" s="151"/>
      <c r="AV4132" s="151"/>
      <c r="AW4132" s="151"/>
      <c r="AX4132" s="152"/>
      <c r="AY4132" s="2"/>
      <c r="AZ4132" s="2"/>
      <c r="BA4132" s="2"/>
      <c r="BB4132" s="2"/>
      <c r="BC4132" s="2"/>
      <c r="BD4132" s="2"/>
      <c r="BE4132" s="2"/>
      <c r="BF4132" s="2"/>
      <c r="BG4132" s="2"/>
      <c r="BH4132" s="2"/>
      <c r="BI4132" s="2"/>
      <c r="BJ4132" s="2"/>
      <c r="BK4132" s="2"/>
      <c r="BL4132" s="2"/>
      <c r="BM4132" s="2"/>
      <c r="BN4132" s="2"/>
      <c r="BO4132" s="2"/>
      <c r="BP4132" s="2"/>
      <c r="BQ4132" s="2"/>
      <c r="BR4132" s="2"/>
      <c r="BS4132" s="2"/>
      <c r="BT4132" s="2"/>
      <c r="BU4132" s="2"/>
      <c r="BV4132" s="2"/>
      <c r="BW4132" s="2"/>
      <c r="BX4132" s="2"/>
      <c r="BY4132" s="2"/>
      <c r="BZ4132" s="2"/>
      <c r="CA4132" s="2"/>
      <c r="CB4132" s="2"/>
      <c r="CC4132" s="2"/>
      <c r="CD4132" s="2"/>
      <c r="CE4132" s="2"/>
      <c r="CF4132" s="2"/>
      <c r="CG4132" s="2"/>
      <c r="CH4132" s="2"/>
      <c r="CI4132" s="2"/>
      <c r="CJ4132" s="2"/>
      <c r="CK4132" s="2"/>
      <c r="CL4132" s="2"/>
      <c r="CM4132" s="2"/>
      <c r="CN4132" s="2"/>
      <c r="CO4132" s="2"/>
      <c r="CP4132" s="2"/>
      <c r="CQ4132" s="2"/>
      <c r="CR4132" s="2"/>
      <c r="CS4132" s="2"/>
      <c r="CT4132" s="2"/>
      <c r="CU4132" s="2"/>
      <c r="CV4132" s="2"/>
      <c r="CW4132" s="2"/>
      <c r="CX4132" s="2"/>
      <c r="CY4132" s="2"/>
      <c r="CZ4132" s="2"/>
      <c r="DA4132" s="2"/>
      <c r="DB4132" s="2"/>
      <c r="DC4132" s="2"/>
      <c r="DD4132" s="2"/>
      <c r="DE4132" s="2"/>
      <c r="DF4132" s="2"/>
      <c r="DG4132" s="2"/>
      <c r="DH4132" s="2"/>
      <c r="DI4132" s="2"/>
      <c r="DJ4132" s="2"/>
      <c r="DK4132" s="2"/>
      <c r="DL4132" s="2"/>
      <c r="DM4132" s="2"/>
      <c r="DN4132" s="2"/>
      <c r="DO4132" s="2"/>
      <c r="DP4132" s="2"/>
      <c r="DQ4132" s="2"/>
      <c r="DR4132" s="2"/>
      <c r="DS4132" s="2"/>
      <c r="DT4132" s="2"/>
      <c r="DU4132" s="2"/>
      <c r="DV4132" s="2"/>
      <c r="DW4132" s="2"/>
      <c r="DX4132" s="2"/>
      <c r="DY4132" s="2"/>
      <c r="DZ4132" s="2"/>
      <c r="EA4132" s="2"/>
      <c r="EB4132" s="2"/>
      <c r="EC4132" s="2"/>
      <c r="ED4132" s="2"/>
      <c r="EE4132" s="2"/>
      <c r="EF4132" s="2"/>
      <c r="EG4132" s="2"/>
      <c r="EH4132" s="2"/>
      <c r="EI4132" s="2"/>
      <c r="EJ4132" s="2"/>
      <c r="EK4132" s="2"/>
      <c r="EL4132" s="2"/>
      <c r="EM4132" s="2"/>
      <c r="EN4132" s="2"/>
      <c r="EO4132" s="2"/>
      <c r="EP4132" s="2"/>
      <c r="EQ4132" s="2"/>
      <c r="ER4132" s="2"/>
      <c r="ES4132" s="2"/>
      <c r="ET4132" s="2"/>
      <c r="EU4132" s="2"/>
      <c r="EV4132" s="2"/>
      <c r="EW4132" s="2"/>
      <c r="EX4132" s="2"/>
      <c r="EY4132" s="2"/>
      <c r="EZ4132" s="2"/>
      <c r="FA4132" s="2"/>
      <c r="FB4132" s="2"/>
      <c r="FC4132" s="2"/>
      <c r="FD4132" s="2"/>
      <c r="FE4132" s="2"/>
      <c r="FF4132" s="2"/>
      <c r="FG4132" s="2"/>
      <c r="FH4132" s="2"/>
      <c r="FI4132" s="2"/>
      <c r="FJ4132" s="2"/>
      <c r="FK4132" s="2"/>
      <c r="FL4132" s="2"/>
      <c r="FM4132" s="2"/>
      <c r="FN4132" s="2"/>
      <c r="FO4132" s="2"/>
      <c r="FP4132" s="2"/>
      <c r="FQ4132" s="2"/>
      <c r="FR4132" s="2"/>
      <c r="FS4132" s="2"/>
      <c r="FT4132" s="2"/>
      <c r="FU4132" s="2"/>
      <c r="FV4132" s="2"/>
      <c r="FW4132" s="2"/>
      <c r="FX4132" s="2"/>
      <c r="FY4132" s="2"/>
      <c r="FZ4132" s="2"/>
      <c r="GA4132" s="2"/>
      <c r="GB4132" s="2"/>
      <c r="GC4132" s="2"/>
      <c r="GD4132" s="2"/>
      <c r="GE4132" s="2"/>
      <c r="GF4132" s="2"/>
      <c r="GG4132" s="2"/>
      <c r="GH4132" s="2"/>
      <c r="GI4132" s="2"/>
      <c r="GJ4132" s="2"/>
      <c r="GK4132" s="2"/>
      <c r="GL4132" s="2"/>
      <c r="GM4132" s="2"/>
      <c r="GN4132" s="2"/>
      <c r="GO4132" s="2"/>
      <c r="GP4132" s="2"/>
      <c r="GQ4132" s="2"/>
      <c r="GR4132" s="2"/>
      <c r="GS4132" s="2"/>
      <c r="GT4132" s="2"/>
      <c r="GU4132" s="2"/>
      <c r="GV4132" s="2"/>
      <c r="GW4132" s="2"/>
      <c r="GX4132" s="2"/>
      <c r="GY4132" s="2"/>
      <c r="GZ4132" s="2"/>
      <c r="HA4132" s="2"/>
      <c r="HB4132" s="2"/>
      <c r="HC4132" s="2"/>
      <c r="HD4132" s="2"/>
      <c r="HE4132" s="2"/>
      <c r="HF4132" s="2"/>
      <c r="HG4132" s="2"/>
      <c r="HH4132" s="2"/>
      <c r="HI4132" s="2"/>
      <c r="HJ4132" s="2"/>
      <c r="HK4132" s="2"/>
      <c r="HL4132" s="2"/>
      <c r="HM4132" s="2"/>
      <c r="HN4132" s="2"/>
      <c r="HO4132" s="2"/>
      <c r="HP4132" s="2"/>
      <c r="HQ4132" s="2"/>
      <c r="HR4132" s="2"/>
      <c r="HS4132" s="2"/>
      <c r="HT4132" s="2"/>
      <c r="HU4132" s="2"/>
      <c r="HV4132" s="2"/>
      <c r="HW4132" s="2"/>
      <c r="HX4132" s="2"/>
      <c r="HY4132" s="2"/>
      <c r="HZ4132" s="2"/>
      <c r="IA4132" s="2"/>
      <c r="IB4132" s="2"/>
      <c r="IC4132" s="2"/>
      <c r="ID4132" s="2"/>
      <c r="IE4132" s="2"/>
      <c r="IF4132" s="2"/>
      <c r="IG4132" s="2"/>
      <c r="IH4132" s="2"/>
      <c r="II4132" s="2"/>
      <c r="IJ4132" s="2"/>
      <c r="IK4132" s="2"/>
      <c r="IL4132" s="2"/>
      <c r="IM4132" s="2"/>
      <c r="IN4132" s="2"/>
      <c r="IO4132" s="2"/>
      <c r="IP4132" s="2"/>
      <c r="IQ4132" s="2"/>
    </row>
  </sheetData>
  <mergeCells count="2917">
    <mergeCell ref="BC361:BZ361"/>
    <mergeCell ref="CA361:CI361"/>
    <mergeCell ref="CJ361:CR361"/>
    <mergeCell ref="BD672:CA672"/>
    <mergeCell ref="CB672:CJ672"/>
    <mergeCell ref="CK672:CS672"/>
    <mergeCell ref="CT672:CY672"/>
    <mergeCell ref="BG1243:CD1243"/>
    <mergeCell ref="CE1243:CM1243"/>
    <mergeCell ref="CN1243:CV1243"/>
    <mergeCell ref="BD1494:CA1494"/>
    <mergeCell ref="CB1494:CJ1494"/>
    <mergeCell ref="CK1494:CS1494"/>
    <mergeCell ref="C2020:Z2020"/>
    <mergeCell ref="AA2020:AI2020"/>
    <mergeCell ref="AJ2020:AR2020"/>
    <mergeCell ref="C2848:Z2848"/>
    <mergeCell ref="AA2848:AI2848"/>
    <mergeCell ref="AJ2848:AR2848"/>
    <mergeCell ref="C365:Z365"/>
    <mergeCell ref="AA365:AI365"/>
    <mergeCell ref="AJ365:AR365"/>
    <mergeCell ref="AS365:AX365"/>
    <mergeCell ref="C366:Z366"/>
    <mergeCell ref="AA366:AI366"/>
    <mergeCell ref="AJ366:AR366"/>
    <mergeCell ref="AS366:AX366"/>
    <mergeCell ref="C363:Z363"/>
    <mergeCell ref="AA363:AI363"/>
    <mergeCell ref="AJ363:AR363"/>
    <mergeCell ref="AS363:AX363"/>
    <mergeCell ref="C364:Z364"/>
    <mergeCell ref="BD2993:CA2993"/>
    <mergeCell ref="CB2993:CJ2993"/>
    <mergeCell ref="CK2993:CS2993"/>
    <mergeCell ref="B3:AX3"/>
    <mergeCell ref="B6:G6"/>
    <mergeCell ref="H6:AX6"/>
    <mergeCell ref="B10:AX14"/>
    <mergeCell ref="B19:AX23"/>
    <mergeCell ref="B28:Z29"/>
    <mergeCell ref="AA28:AI29"/>
    <mergeCell ref="AJ28:AR29"/>
    <mergeCell ref="AS28:AX29"/>
    <mergeCell ref="C62:Z62"/>
    <mergeCell ref="AA62:AI62"/>
    <mergeCell ref="AJ62:AR62"/>
    <mergeCell ref="AS62:AX62"/>
    <mergeCell ref="B35:AX35"/>
    <mergeCell ref="B38:G38"/>
    <mergeCell ref="H38:AX38"/>
    <mergeCell ref="B42:AX46"/>
    <mergeCell ref="B51:AX55"/>
    <mergeCell ref="B60:Z61"/>
    <mergeCell ref="AA60:AI61"/>
    <mergeCell ref="AJ60:AR61"/>
    <mergeCell ref="AS60:AX61"/>
    <mergeCell ref="C30:Z30"/>
    <mergeCell ref="AA30:AI30"/>
    <mergeCell ref="AJ30:AR30"/>
    <mergeCell ref="AS30:AX30"/>
    <mergeCell ref="B31:Z31"/>
    <mergeCell ref="AA31:AI31"/>
    <mergeCell ref="AJ31:AR31"/>
    <mergeCell ref="AS31:AX31"/>
    <mergeCell ref="C94:Z94"/>
    <mergeCell ref="AA94:AI94"/>
    <mergeCell ref="AJ94:AR94"/>
    <mergeCell ref="AS94:AX94"/>
    <mergeCell ref="B74:AX78"/>
    <mergeCell ref="B83:AX87"/>
    <mergeCell ref="B92:Z93"/>
    <mergeCell ref="AA92:AI93"/>
    <mergeCell ref="AJ92:AR93"/>
    <mergeCell ref="AS92:AX93"/>
    <mergeCell ref="B63:Z63"/>
    <mergeCell ref="AA63:AI63"/>
    <mergeCell ref="AJ63:AR63"/>
    <mergeCell ref="AS63:AX63"/>
    <mergeCell ref="B67:AX67"/>
    <mergeCell ref="B70:G70"/>
    <mergeCell ref="H70:AX70"/>
    <mergeCell ref="B99:Z99"/>
    <mergeCell ref="AA99:AI99"/>
    <mergeCell ref="AJ99:AR99"/>
    <mergeCell ref="AS99:AX99"/>
    <mergeCell ref="C98:Z98"/>
    <mergeCell ref="AA98:AI98"/>
    <mergeCell ref="AJ98:AR98"/>
    <mergeCell ref="AS98:AX98"/>
    <mergeCell ref="C97:Z97"/>
    <mergeCell ref="AA97:AI97"/>
    <mergeCell ref="AJ97:AR97"/>
    <mergeCell ref="AS97:AX97"/>
    <mergeCell ref="C96:Z96"/>
    <mergeCell ref="AA96:AI96"/>
    <mergeCell ref="AJ96:AR96"/>
    <mergeCell ref="AS96:AX96"/>
    <mergeCell ref="C95:Z95"/>
    <mergeCell ref="AA95:AI95"/>
    <mergeCell ref="AJ95:AR95"/>
    <mergeCell ref="AS95:AX95"/>
    <mergeCell ref="C138:Z138"/>
    <mergeCell ref="AA138:AI138"/>
    <mergeCell ref="AJ138:AR138"/>
    <mergeCell ref="AS138:AX138"/>
    <mergeCell ref="B139:Z139"/>
    <mergeCell ref="AA139:AI139"/>
    <mergeCell ref="AJ139:AR139"/>
    <mergeCell ref="AS139:AX139"/>
    <mergeCell ref="B103:AX103"/>
    <mergeCell ref="B106:G106"/>
    <mergeCell ref="H106:AX106"/>
    <mergeCell ref="B110:AX114"/>
    <mergeCell ref="B119:AX131"/>
    <mergeCell ref="B136:Z137"/>
    <mergeCell ref="AA136:AI137"/>
    <mergeCell ref="AJ136:AR137"/>
    <mergeCell ref="AS136:AX137"/>
    <mergeCell ref="C170:Z170"/>
    <mergeCell ref="AA170:AI170"/>
    <mergeCell ref="AJ170:AR170"/>
    <mergeCell ref="AS170:AX170"/>
    <mergeCell ref="B171:Z171"/>
    <mergeCell ref="AA171:AI171"/>
    <mergeCell ref="AJ171:AR171"/>
    <mergeCell ref="AS171:AX171"/>
    <mergeCell ref="B143:AX143"/>
    <mergeCell ref="B146:G146"/>
    <mergeCell ref="H146:AX146"/>
    <mergeCell ref="B150:AX154"/>
    <mergeCell ref="B159:AX163"/>
    <mergeCell ref="B168:Z169"/>
    <mergeCell ref="AA168:AI169"/>
    <mergeCell ref="AJ168:AR169"/>
    <mergeCell ref="AS168:AX169"/>
    <mergeCell ref="C202:Z202"/>
    <mergeCell ref="AA202:AI202"/>
    <mergeCell ref="AJ202:AR202"/>
    <mergeCell ref="AS202:AX202"/>
    <mergeCell ref="B203:Z203"/>
    <mergeCell ref="AA203:AI203"/>
    <mergeCell ref="AJ203:AR203"/>
    <mergeCell ref="AS203:AX203"/>
    <mergeCell ref="B175:AX175"/>
    <mergeCell ref="B178:G178"/>
    <mergeCell ref="H178:AX178"/>
    <mergeCell ref="B182:AX186"/>
    <mergeCell ref="B191:AX195"/>
    <mergeCell ref="B200:Z201"/>
    <mergeCell ref="AA200:AI201"/>
    <mergeCell ref="AJ200:AR201"/>
    <mergeCell ref="AS200:AX201"/>
    <mergeCell ref="C237:Z237"/>
    <mergeCell ref="AA237:AI237"/>
    <mergeCell ref="AJ237:AR237"/>
    <mergeCell ref="AS237:AX237"/>
    <mergeCell ref="C238:Z238"/>
    <mergeCell ref="AA238:AI238"/>
    <mergeCell ref="AJ238:AR238"/>
    <mergeCell ref="AS238:AX238"/>
    <mergeCell ref="C235:Z235"/>
    <mergeCell ref="AA235:AI235"/>
    <mergeCell ref="AJ235:AR235"/>
    <mergeCell ref="AS235:AX235"/>
    <mergeCell ref="C236:Z236"/>
    <mergeCell ref="AA236:AI236"/>
    <mergeCell ref="AJ236:AR236"/>
    <mergeCell ref="AS236:AX236"/>
    <mergeCell ref="B207:AX207"/>
    <mergeCell ref="B210:G210"/>
    <mergeCell ref="H210:AX210"/>
    <mergeCell ref="B214:AX218"/>
    <mergeCell ref="B223:AX228"/>
    <mergeCell ref="B233:Z234"/>
    <mergeCell ref="AA233:AI234"/>
    <mergeCell ref="AJ233:AR234"/>
    <mergeCell ref="AS233:AX234"/>
    <mergeCell ref="B244:AX244"/>
    <mergeCell ref="B247:G247"/>
    <mergeCell ref="H247:AX247"/>
    <mergeCell ref="B251:AX259"/>
    <mergeCell ref="B264:AX271"/>
    <mergeCell ref="B276:Z277"/>
    <mergeCell ref="AA276:AI277"/>
    <mergeCell ref="AJ276:AR277"/>
    <mergeCell ref="AS276:AX277"/>
    <mergeCell ref="C239:Z239"/>
    <mergeCell ref="AA239:AI239"/>
    <mergeCell ref="AJ239:AR239"/>
    <mergeCell ref="AS239:AX239"/>
    <mergeCell ref="B240:Z240"/>
    <mergeCell ref="AA240:AI240"/>
    <mergeCell ref="AJ240:AR240"/>
    <mergeCell ref="AS240:AX240"/>
    <mergeCell ref="B282:Z282"/>
    <mergeCell ref="AA282:AI282"/>
    <mergeCell ref="AJ282:AR282"/>
    <mergeCell ref="AS282:AX282"/>
    <mergeCell ref="B286:AX286"/>
    <mergeCell ref="B289:G289"/>
    <mergeCell ref="H289:AX289"/>
    <mergeCell ref="C280:Z280"/>
    <mergeCell ref="AA280:AI280"/>
    <mergeCell ref="AJ280:AR280"/>
    <mergeCell ref="AS280:AX280"/>
    <mergeCell ref="C281:Z281"/>
    <mergeCell ref="AA281:AI281"/>
    <mergeCell ref="AJ281:AR281"/>
    <mergeCell ref="AS281:AX281"/>
    <mergeCell ref="C278:Z278"/>
    <mergeCell ref="AA278:AI278"/>
    <mergeCell ref="AJ278:AR278"/>
    <mergeCell ref="AS278:AX278"/>
    <mergeCell ref="C279:Z279"/>
    <mergeCell ref="AA279:AI279"/>
    <mergeCell ref="AJ279:AR279"/>
    <mergeCell ref="AS279:AX279"/>
    <mergeCell ref="C318:Z318"/>
    <mergeCell ref="AA318:AI318"/>
    <mergeCell ref="AJ318:AR318"/>
    <mergeCell ref="AS318:AX318"/>
    <mergeCell ref="C316:Z316"/>
    <mergeCell ref="AA316:AI316"/>
    <mergeCell ref="AJ316:AR316"/>
    <mergeCell ref="AS316:AX316"/>
    <mergeCell ref="C317:Z317"/>
    <mergeCell ref="AA317:AI317"/>
    <mergeCell ref="AJ317:AR317"/>
    <mergeCell ref="AS317:AX317"/>
    <mergeCell ref="B293:AX298"/>
    <mergeCell ref="B303:AX309"/>
    <mergeCell ref="B314:Z315"/>
    <mergeCell ref="AA314:AI315"/>
    <mergeCell ref="AJ314:AR315"/>
    <mergeCell ref="AS314:AX315"/>
    <mergeCell ref="C354:Z354"/>
    <mergeCell ref="AA354:AI354"/>
    <mergeCell ref="AJ354:AR354"/>
    <mergeCell ref="AS354:AX354"/>
    <mergeCell ref="C355:Z355"/>
    <mergeCell ref="AA355:AI355"/>
    <mergeCell ref="AJ355:AR355"/>
    <mergeCell ref="AS355:AX355"/>
    <mergeCell ref="B330:AX336"/>
    <mergeCell ref="B341:AX347"/>
    <mergeCell ref="B352:Z353"/>
    <mergeCell ref="AA352:AI353"/>
    <mergeCell ref="AJ352:AR353"/>
    <mergeCell ref="AS352:AX353"/>
    <mergeCell ref="B319:Z319"/>
    <mergeCell ref="AA319:AI319"/>
    <mergeCell ref="AJ319:AR319"/>
    <mergeCell ref="AS319:AX319"/>
    <mergeCell ref="B323:AX323"/>
    <mergeCell ref="B326:G326"/>
    <mergeCell ref="H326:AX326"/>
    <mergeCell ref="C359:Z359"/>
    <mergeCell ref="AA359:AI359"/>
    <mergeCell ref="AJ359:AR359"/>
    <mergeCell ref="AS359:AX359"/>
    <mergeCell ref="C360:Z360"/>
    <mergeCell ref="AA360:AI360"/>
    <mergeCell ref="AJ360:AR360"/>
    <mergeCell ref="AS360:AX360"/>
    <mergeCell ref="C357:Z357"/>
    <mergeCell ref="AA357:AI357"/>
    <mergeCell ref="AJ357:AR357"/>
    <mergeCell ref="AS357:AX357"/>
    <mergeCell ref="C358:Z358"/>
    <mergeCell ref="AA358:AI358"/>
    <mergeCell ref="AJ358:AR358"/>
    <mergeCell ref="AS358:AX358"/>
    <mergeCell ref="C356:Z356"/>
    <mergeCell ref="AA356:AI356"/>
    <mergeCell ref="AJ356:AR356"/>
    <mergeCell ref="AS356:AX356"/>
    <mergeCell ref="AA364:AI364"/>
    <mergeCell ref="AJ364:AR364"/>
    <mergeCell ref="AS364:AX364"/>
    <mergeCell ref="C361:Z361"/>
    <mergeCell ref="AA361:AI361"/>
    <mergeCell ref="AJ361:AR361"/>
    <mergeCell ref="AS361:AX361"/>
    <mergeCell ref="C362:Z362"/>
    <mergeCell ref="AA362:AI362"/>
    <mergeCell ref="AJ362:AR362"/>
    <mergeCell ref="AS362:AX362"/>
    <mergeCell ref="C399:Z399"/>
    <mergeCell ref="AA399:AI399"/>
    <mergeCell ref="AJ399:AR399"/>
    <mergeCell ref="AS399:AX399"/>
    <mergeCell ref="C400:Z400"/>
    <mergeCell ref="AA400:AI400"/>
    <mergeCell ref="AJ400:AR400"/>
    <mergeCell ref="AS400:AX400"/>
    <mergeCell ref="B378:AX382"/>
    <mergeCell ref="B387:AX392"/>
    <mergeCell ref="B397:Z398"/>
    <mergeCell ref="AA397:AI398"/>
    <mergeCell ref="AJ397:AR398"/>
    <mergeCell ref="AS397:AX398"/>
    <mergeCell ref="B367:Z367"/>
    <mergeCell ref="AA367:AI367"/>
    <mergeCell ref="AJ367:AR367"/>
    <mergeCell ref="AS367:AX367"/>
    <mergeCell ref="B371:AX371"/>
    <mergeCell ref="B374:G374"/>
    <mergeCell ref="H374:AX374"/>
    <mergeCell ref="B406:AX406"/>
    <mergeCell ref="B409:G409"/>
    <mergeCell ref="H409:AX409"/>
    <mergeCell ref="B413:AX417"/>
    <mergeCell ref="B422:AX432"/>
    <mergeCell ref="B437:Z438"/>
    <mergeCell ref="AA437:AI438"/>
    <mergeCell ref="AJ437:AR438"/>
    <mergeCell ref="AS437:AX438"/>
    <mergeCell ref="C401:Z401"/>
    <mergeCell ref="AA401:AI401"/>
    <mergeCell ref="AJ401:AR401"/>
    <mergeCell ref="AS401:AX401"/>
    <mergeCell ref="B402:Z402"/>
    <mergeCell ref="AA402:AI402"/>
    <mergeCell ref="AJ402:AR402"/>
    <mergeCell ref="AS402:AX402"/>
    <mergeCell ref="C443:Z443"/>
    <mergeCell ref="AA443:AI443"/>
    <mergeCell ref="AJ443:AR443"/>
    <mergeCell ref="AS443:AX443"/>
    <mergeCell ref="B444:Z444"/>
    <mergeCell ref="AA444:AI444"/>
    <mergeCell ref="AJ444:AR444"/>
    <mergeCell ref="AS444:AX444"/>
    <mergeCell ref="C441:Z441"/>
    <mergeCell ref="AA441:AI441"/>
    <mergeCell ref="AJ441:AR441"/>
    <mergeCell ref="AS441:AX441"/>
    <mergeCell ref="C442:Z442"/>
    <mergeCell ref="AA442:AI442"/>
    <mergeCell ref="AJ442:AR442"/>
    <mergeCell ref="AS442:AX442"/>
    <mergeCell ref="C439:Z439"/>
    <mergeCell ref="AA439:AI439"/>
    <mergeCell ref="AJ439:AR439"/>
    <mergeCell ref="AS439:AX439"/>
    <mergeCell ref="C440:Z440"/>
    <mergeCell ref="AA440:AI440"/>
    <mergeCell ref="AJ440:AR440"/>
    <mergeCell ref="AS440:AX440"/>
    <mergeCell ref="C477:Z477"/>
    <mergeCell ref="AA477:AI477"/>
    <mergeCell ref="AJ477:AR477"/>
    <mergeCell ref="AS477:AX477"/>
    <mergeCell ref="C478:Z478"/>
    <mergeCell ref="AA478:AI478"/>
    <mergeCell ref="AJ478:AR478"/>
    <mergeCell ref="AS478:AX478"/>
    <mergeCell ref="B448:AX448"/>
    <mergeCell ref="B451:G451"/>
    <mergeCell ref="H451:AX451"/>
    <mergeCell ref="B455:AX459"/>
    <mergeCell ref="B464:AX470"/>
    <mergeCell ref="B475:Z476"/>
    <mergeCell ref="AA475:AI476"/>
    <mergeCell ref="AJ475:AR476"/>
    <mergeCell ref="AS475:AX476"/>
    <mergeCell ref="C483:Z483"/>
    <mergeCell ref="AA483:AI483"/>
    <mergeCell ref="AJ483:AR483"/>
    <mergeCell ref="AS483:AX483"/>
    <mergeCell ref="B484:Z484"/>
    <mergeCell ref="AA484:AI484"/>
    <mergeCell ref="AJ484:AR484"/>
    <mergeCell ref="AS484:AX484"/>
    <mergeCell ref="C481:Z481"/>
    <mergeCell ref="AA481:AI481"/>
    <mergeCell ref="AJ481:AR481"/>
    <mergeCell ref="AS481:AX481"/>
    <mergeCell ref="C482:Z482"/>
    <mergeCell ref="AA482:AI482"/>
    <mergeCell ref="AJ482:AR482"/>
    <mergeCell ref="AS482:AX482"/>
    <mergeCell ref="C479:Z479"/>
    <mergeCell ref="AA479:AI479"/>
    <mergeCell ref="AJ479:AR479"/>
    <mergeCell ref="AS479:AX479"/>
    <mergeCell ref="C480:Z480"/>
    <mergeCell ref="AA480:AI480"/>
    <mergeCell ref="AJ480:AR480"/>
    <mergeCell ref="AS480:AX480"/>
    <mergeCell ref="C515:Z515"/>
    <mergeCell ref="AA515:AI515"/>
    <mergeCell ref="AJ515:AR515"/>
    <mergeCell ref="AS515:AX515"/>
    <mergeCell ref="B516:Z516"/>
    <mergeCell ref="AA516:AI516"/>
    <mergeCell ref="AJ516:AR516"/>
    <mergeCell ref="AS516:AX516"/>
    <mergeCell ref="B488:AX488"/>
    <mergeCell ref="B491:G491"/>
    <mergeCell ref="H491:AX491"/>
    <mergeCell ref="B495:AX499"/>
    <mergeCell ref="B504:AX508"/>
    <mergeCell ref="B513:Z514"/>
    <mergeCell ref="AA513:AI514"/>
    <mergeCell ref="AJ513:AR514"/>
    <mergeCell ref="AS513:AX514"/>
    <mergeCell ref="C548:Z548"/>
    <mergeCell ref="AA548:AI548"/>
    <mergeCell ref="AJ548:AR548"/>
    <mergeCell ref="AS548:AX548"/>
    <mergeCell ref="B549:Z549"/>
    <mergeCell ref="AA549:AI549"/>
    <mergeCell ref="AJ549:AR549"/>
    <mergeCell ref="AS549:AX549"/>
    <mergeCell ref="B520:AX520"/>
    <mergeCell ref="B523:G523"/>
    <mergeCell ref="H523:AX523"/>
    <mergeCell ref="B527:AX531"/>
    <mergeCell ref="B536:AX541"/>
    <mergeCell ref="B546:Z547"/>
    <mergeCell ref="AA546:AI547"/>
    <mergeCell ref="AJ546:AR547"/>
    <mergeCell ref="AS546:AX547"/>
    <mergeCell ref="C580:Z580"/>
    <mergeCell ref="AA580:AI580"/>
    <mergeCell ref="AJ580:AR580"/>
    <mergeCell ref="AS580:AX580"/>
    <mergeCell ref="B581:Z581"/>
    <mergeCell ref="AA581:AI581"/>
    <mergeCell ref="AJ581:AR581"/>
    <mergeCell ref="AS581:AX581"/>
    <mergeCell ref="B553:AX553"/>
    <mergeCell ref="B556:G556"/>
    <mergeCell ref="H556:AX556"/>
    <mergeCell ref="B560:AX564"/>
    <mergeCell ref="B569:AX573"/>
    <mergeCell ref="B578:Z579"/>
    <mergeCell ref="AA578:AI579"/>
    <mergeCell ref="AJ578:AR579"/>
    <mergeCell ref="AS578:AX579"/>
    <mergeCell ref="C625:Z625"/>
    <mergeCell ref="AA625:AI625"/>
    <mergeCell ref="AJ625:AR625"/>
    <mergeCell ref="AS625:AX625"/>
    <mergeCell ref="C623:Z623"/>
    <mergeCell ref="AA623:AI623"/>
    <mergeCell ref="AJ623:AR623"/>
    <mergeCell ref="AS623:AX623"/>
    <mergeCell ref="C624:Z624"/>
    <mergeCell ref="AA624:AI624"/>
    <mergeCell ref="AJ624:AR624"/>
    <mergeCell ref="AS624:AX624"/>
    <mergeCell ref="B585:AX585"/>
    <mergeCell ref="B588:G588"/>
    <mergeCell ref="H588:AX588"/>
    <mergeCell ref="B592:AX596"/>
    <mergeCell ref="B601:AX616"/>
    <mergeCell ref="B621:Z622"/>
    <mergeCell ref="AA621:AI622"/>
    <mergeCell ref="AJ621:AR622"/>
    <mergeCell ref="AS621:AX622"/>
    <mergeCell ref="B630:Z630"/>
    <mergeCell ref="AA630:AI630"/>
    <mergeCell ref="AJ630:AR630"/>
    <mergeCell ref="AS630:AX630"/>
    <mergeCell ref="C629:Z629"/>
    <mergeCell ref="AA629:AI629"/>
    <mergeCell ref="AJ629:AR629"/>
    <mergeCell ref="AS629:AX629"/>
    <mergeCell ref="C628:Z628"/>
    <mergeCell ref="AA628:AI628"/>
    <mergeCell ref="AJ628:AR628"/>
    <mergeCell ref="AS628:AX628"/>
    <mergeCell ref="C627:Z627"/>
    <mergeCell ref="AA627:AI627"/>
    <mergeCell ref="AJ627:AR627"/>
    <mergeCell ref="AS627:AX627"/>
    <mergeCell ref="C626:Z626"/>
    <mergeCell ref="AA626:AI626"/>
    <mergeCell ref="AJ626:AR626"/>
    <mergeCell ref="AS626:AX626"/>
    <mergeCell ref="C667:Z667"/>
    <mergeCell ref="AA667:AI667"/>
    <mergeCell ref="AJ667:AR667"/>
    <mergeCell ref="AS667:AX667"/>
    <mergeCell ref="C665:Z665"/>
    <mergeCell ref="AA665:AI665"/>
    <mergeCell ref="AJ665:AR665"/>
    <mergeCell ref="AS665:AX665"/>
    <mergeCell ref="C666:Z666"/>
    <mergeCell ref="AA666:AI666"/>
    <mergeCell ref="AJ666:AR666"/>
    <mergeCell ref="AS666:AX666"/>
    <mergeCell ref="B634:AX634"/>
    <mergeCell ref="B637:G637"/>
    <mergeCell ref="H637:AX637"/>
    <mergeCell ref="B641:AX648"/>
    <mergeCell ref="B653:AX658"/>
    <mergeCell ref="B663:Z664"/>
    <mergeCell ref="AA663:AI664"/>
    <mergeCell ref="AJ663:AR664"/>
    <mergeCell ref="AS663:AX664"/>
    <mergeCell ref="C672:Z672"/>
    <mergeCell ref="AA672:AI672"/>
    <mergeCell ref="AJ672:AR672"/>
    <mergeCell ref="AS672:AX672"/>
    <mergeCell ref="C673:Z673"/>
    <mergeCell ref="AA673:AI673"/>
    <mergeCell ref="AJ673:AR673"/>
    <mergeCell ref="AS673:AX673"/>
    <mergeCell ref="C670:Z670"/>
    <mergeCell ref="AA670:AI670"/>
    <mergeCell ref="AJ670:AR670"/>
    <mergeCell ref="AS670:AX670"/>
    <mergeCell ref="C671:Z671"/>
    <mergeCell ref="AA671:AI671"/>
    <mergeCell ref="AJ671:AR671"/>
    <mergeCell ref="AS671:AX671"/>
    <mergeCell ref="C668:Z668"/>
    <mergeCell ref="AA668:AI668"/>
    <mergeCell ref="AJ668:AR668"/>
    <mergeCell ref="AS668:AX668"/>
    <mergeCell ref="C669:Z669"/>
    <mergeCell ref="AA669:AI669"/>
    <mergeCell ref="AJ669:AR669"/>
    <mergeCell ref="AS669:AX669"/>
    <mergeCell ref="B687:AX691"/>
    <mergeCell ref="B696:AX702"/>
    <mergeCell ref="B707:Z708"/>
    <mergeCell ref="AA707:AI708"/>
    <mergeCell ref="AJ707:AR708"/>
    <mergeCell ref="AS707:AX708"/>
    <mergeCell ref="B676:Z676"/>
    <mergeCell ref="AA676:AI676"/>
    <mergeCell ref="AJ676:AR676"/>
    <mergeCell ref="AS676:AX676"/>
    <mergeCell ref="B680:AX680"/>
    <mergeCell ref="B683:G683"/>
    <mergeCell ref="H683:AX683"/>
    <mergeCell ref="C674:Z674"/>
    <mergeCell ref="AA674:AI674"/>
    <mergeCell ref="AJ674:AR674"/>
    <mergeCell ref="AS674:AX674"/>
    <mergeCell ref="C675:Z675"/>
    <mergeCell ref="AA675:AI675"/>
    <mergeCell ref="AJ675:AR675"/>
    <mergeCell ref="AS675:AX675"/>
    <mergeCell ref="B713:Z713"/>
    <mergeCell ref="AA713:AI713"/>
    <mergeCell ref="AJ713:AR713"/>
    <mergeCell ref="AS713:AX713"/>
    <mergeCell ref="B717:AX717"/>
    <mergeCell ref="B720:G720"/>
    <mergeCell ref="H720:AX720"/>
    <mergeCell ref="C711:Z711"/>
    <mergeCell ref="AA711:AI711"/>
    <mergeCell ref="AJ711:AR711"/>
    <mergeCell ref="AS711:AX711"/>
    <mergeCell ref="C712:Z712"/>
    <mergeCell ref="AA712:AI712"/>
    <mergeCell ref="AJ712:AR712"/>
    <mergeCell ref="AS712:AX712"/>
    <mergeCell ref="C709:Z709"/>
    <mergeCell ref="AA709:AI709"/>
    <mergeCell ref="AJ709:AR709"/>
    <mergeCell ref="AS709:AX709"/>
    <mergeCell ref="C710:Z710"/>
    <mergeCell ref="AA710:AI710"/>
    <mergeCell ref="AJ710:AR710"/>
    <mergeCell ref="AS710:AX710"/>
    <mergeCell ref="C748:Z748"/>
    <mergeCell ref="AA748:AI748"/>
    <mergeCell ref="AJ748:AR748"/>
    <mergeCell ref="AS748:AX748"/>
    <mergeCell ref="C749:Z749"/>
    <mergeCell ref="AA749:AI749"/>
    <mergeCell ref="AJ749:AR749"/>
    <mergeCell ref="AS749:AX749"/>
    <mergeCell ref="C747:Z747"/>
    <mergeCell ref="AA747:AI747"/>
    <mergeCell ref="AJ747:AR747"/>
    <mergeCell ref="AS747:AX747"/>
    <mergeCell ref="B724:AX728"/>
    <mergeCell ref="B733:AX740"/>
    <mergeCell ref="B745:Z746"/>
    <mergeCell ref="AA745:AI746"/>
    <mergeCell ref="AJ745:AR746"/>
    <mergeCell ref="AS745:AX746"/>
    <mergeCell ref="B762:AX767"/>
    <mergeCell ref="B772:AX777"/>
    <mergeCell ref="B782:Z783"/>
    <mergeCell ref="AA782:AI783"/>
    <mergeCell ref="AJ782:AR783"/>
    <mergeCell ref="AS782:AX783"/>
    <mergeCell ref="B751:Z751"/>
    <mergeCell ref="AA751:AI751"/>
    <mergeCell ref="AJ751:AR751"/>
    <mergeCell ref="AS751:AX751"/>
    <mergeCell ref="B755:AX755"/>
    <mergeCell ref="B758:G758"/>
    <mergeCell ref="H758:AX758"/>
    <mergeCell ref="C750:Z750"/>
    <mergeCell ref="AA750:AI750"/>
    <mergeCell ref="AJ750:AR750"/>
    <mergeCell ref="AS750:AX750"/>
    <mergeCell ref="C788:Z788"/>
    <mergeCell ref="AA788:AI788"/>
    <mergeCell ref="AJ788:AR788"/>
    <mergeCell ref="AS788:AX788"/>
    <mergeCell ref="B789:Z789"/>
    <mergeCell ref="AA789:AI789"/>
    <mergeCell ref="AJ789:AR789"/>
    <mergeCell ref="AS789:AX789"/>
    <mergeCell ref="C786:Z786"/>
    <mergeCell ref="AA786:AI786"/>
    <mergeCell ref="AJ786:AR786"/>
    <mergeCell ref="AS786:AX786"/>
    <mergeCell ref="C787:Z787"/>
    <mergeCell ref="AA787:AI787"/>
    <mergeCell ref="AJ787:AR787"/>
    <mergeCell ref="AS787:AX787"/>
    <mergeCell ref="C784:Z784"/>
    <mergeCell ref="AA784:AI784"/>
    <mergeCell ref="AJ784:AR784"/>
    <mergeCell ref="AS784:AX784"/>
    <mergeCell ref="C785:Z785"/>
    <mergeCell ref="AA785:AI785"/>
    <mergeCell ref="AJ785:AR785"/>
    <mergeCell ref="AS785:AX785"/>
    <mergeCell ref="C824:Z824"/>
    <mergeCell ref="AA824:AI824"/>
    <mergeCell ref="AJ824:AR824"/>
    <mergeCell ref="AS824:AX824"/>
    <mergeCell ref="C822:Z822"/>
    <mergeCell ref="AA822:AI822"/>
    <mergeCell ref="AJ822:AR822"/>
    <mergeCell ref="AS822:AX822"/>
    <mergeCell ref="C823:Z823"/>
    <mergeCell ref="AA823:AI823"/>
    <mergeCell ref="AJ823:AR823"/>
    <mergeCell ref="AS823:AX823"/>
    <mergeCell ref="B793:AX793"/>
    <mergeCell ref="B796:G796"/>
    <mergeCell ref="H796:AX796"/>
    <mergeCell ref="B800:AX806"/>
    <mergeCell ref="B811:AX815"/>
    <mergeCell ref="B820:Z821"/>
    <mergeCell ref="AA820:AI821"/>
    <mergeCell ref="AJ820:AR821"/>
    <mergeCell ref="AS820:AX821"/>
    <mergeCell ref="C857:Z857"/>
    <mergeCell ref="AA857:AI857"/>
    <mergeCell ref="AJ857:AR857"/>
    <mergeCell ref="AS857:AX857"/>
    <mergeCell ref="C858:Z858"/>
    <mergeCell ref="AA858:AI858"/>
    <mergeCell ref="AJ858:AR858"/>
    <mergeCell ref="AS858:AX858"/>
    <mergeCell ref="B836:AX840"/>
    <mergeCell ref="B845:AX850"/>
    <mergeCell ref="B855:Z856"/>
    <mergeCell ref="AA855:AI856"/>
    <mergeCell ref="AJ855:AR856"/>
    <mergeCell ref="AS855:AX856"/>
    <mergeCell ref="B825:Z825"/>
    <mergeCell ref="AA825:AI825"/>
    <mergeCell ref="AJ825:AR825"/>
    <mergeCell ref="AS825:AX825"/>
    <mergeCell ref="B829:AX829"/>
    <mergeCell ref="B832:G832"/>
    <mergeCell ref="H832:AX832"/>
    <mergeCell ref="B864:AX864"/>
    <mergeCell ref="B867:G867"/>
    <mergeCell ref="H867:AX867"/>
    <mergeCell ref="B871:AX875"/>
    <mergeCell ref="B880:AX887"/>
    <mergeCell ref="B892:Z893"/>
    <mergeCell ref="AA892:AI893"/>
    <mergeCell ref="AJ892:AR893"/>
    <mergeCell ref="AS892:AX893"/>
    <mergeCell ref="C859:Z859"/>
    <mergeCell ref="AA859:AI859"/>
    <mergeCell ref="AJ859:AR859"/>
    <mergeCell ref="AS859:AX859"/>
    <mergeCell ref="B860:Z860"/>
    <mergeCell ref="AA860:AI860"/>
    <mergeCell ref="AJ860:AR860"/>
    <mergeCell ref="AS860:AX860"/>
    <mergeCell ref="C897:Z897"/>
    <mergeCell ref="AA897:AI897"/>
    <mergeCell ref="AJ897:AR897"/>
    <mergeCell ref="AS897:AX897"/>
    <mergeCell ref="B898:Z898"/>
    <mergeCell ref="AA898:AI898"/>
    <mergeCell ref="AJ898:AR898"/>
    <mergeCell ref="AS898:AX898"/>
    <mergeCell ref="C895:Z895"/>
    <mergeCell ref="AA895:AI895"/>
    <mergeCell ref="AJ895:AR895"/>
    <mergeCell ref="AS895:AX895"/>
    <mergeCell ref="C896:Z896"/>
    <mergeCell ref="AA896:AI896"/>
    <mergeCell ref="AJ896:AR896"/>
    <mergeCell ref="AS896:AX896"/>
    <mergeCell ref="C894:Z894"/>
    <mergeCell ref="AA894:AI894"/>
    <mergeCell ref="AJ894:AR894"/>
    <mergeCell ref="AS894:AX894"/>
    <mergeCell ref="C930:Z930"/>
    <mergeCell ref="AA930:AI930"/>
    <mergeCell ref="AJ930:AR930"/>
    <mergeCell ref="AS930:AX930"/>
    <mergeCell ref="C931:Z931"/>
    <mergeCell ref="AA931:AI931"/>
    <mergeCell ref="AJ931:AR931"/>
    <mergeCell ref="AS931:AX931"/>
    <mergeCell ref="B902:AX902"/>
    <mergeCell ref="B905:G905"/>
    <mergeCell ref="H905:AX905"/>
    <mergeCell ref="B909:AX913"/>
    <mergeCell ref="B918:AX923"/>
    <mergeCell ref="B928:Z929"/>
    <mergeCell ref="AA928:AI929"/>
    <mergeCell ref="AJ928:AR929"/>
    <mergeCell ref="AS928:AX929"/>
    <mergeCell ref="C970:Z970"/>
    <mergeCell ref="AA970:AI970"/>
    <mergeCell ref="AJ970:AR970"/>
    <mergeCell ref="AS970:AX970"/>
    <mergeCell ref="B971:Z971"/>
    <mergeCell ref="AA971:AI971"/>
    <mergeCell ref="AJ971:AR971"/>
    <mergeCell ref="AS971:AX971"/>
    <mergeCell ref="B943:AX947"/>
    <mergeCell ref="B952:AX963"/>
    <mergeCell ref="B968:Z969"/>
    <mergeCell ref="AA968:AI969"/>
    <mergeCell ref="AJ968:AR969"/>
    <mergeCell ref="AS968:AX969"/>
    <mergeCell ref="B932:Z932"/>
    <mergeCell ref="AA932:AI932"/>
    <mergeCell ref="AJ932:AR932"/>
    <mergeCell ref="AS932:AX932"/>
    <mergeCell ref="B936:AX936"/>
    <mergeCell ref="B939:G939"/>
    <mergeCell ref="H939:AX939"/>
    <mergeCell ref="C1003:Z1003"/>
    <mergeCell ref="AA1003:AI1003"/>
    <mergeCell ref="AJ1003:AR1003"/>
    <mergeCell ref="AS1003:AX1003"/>
    <mergeCell ref="B1004:Z1004"/>
    <mergeCell ref="AA1004:AI1004"/>
    <mergeCell ref="AJ1004:AR1004"/>
    <mergeCell ref="AS1004:AX1004"/>
    <mergeCell ref="B975:AX975"/>
    <mergeCell ref="B978:G978"/>
    <mergeCell ref="H978:AX978"/>
    <mergeCell ref="B982:AX986"/>
    <mergeCell ref="B991:AX996"/>
    <mergeCell ref="B1001:Z1002"/>
    <mergeCell ref="AA1001:AI1002"/>
    <mergeCell ref="AJ1001:AR1002"/>
    <mergeCell ref="AS1001:AX1002"/>
    <mergeCell ref="C1046:Z1046"/>
    <mergeCell ref="AA1046:AI1046"/>
    <mergeCell ref="AJ1046:AR1046"/>
    <mergeCell ref="AS1046:AX1046"/>
    <mergeCell ref="B1047:Z1047"/>
    <mergeCell ref="AA1047:AI1047"/>
    <mergeCell ref="AJ1047:AR1047"/>
    <mergeCell ref="AS1047:AX1047"/>
    <mergeCell ref="C1044:Z1044"/>
    <mergeCell ref="AA1044:AI1044"/>
    <mergeCell ref="AJ1044:AR1044"/>
    <mergeCell ref="AS1044:AX1044"/>
    <mergeCell ref="C1045:Z1045"/>
    <mergeCell ref="AA1045:AI1045"/>
    <mergeCell ref="AJ1045:AR1045"/>
    <mergeCell ref="AS1045:AX1045"/>
    <mergeCell ref="B1008:AX1008"/>
    <mergeCell ref="B1011:G1011"/>
    <mergeCell ref="H1011:AX1011"/>
    <mergeCell ref="B1015:AX1020"/>
    <mergeCell ref="B1025:AX1037"/>
    <mergeCell ref="B1042:Z1043"/>
    <mergeCell ref="AA1042:AI1043"/>
    <mergeCell ref="AJ1042:AR1043"/>
    <mergeCell ref="AS1042:AX1043"/>
    <mergeCell ref="C1123:Z1123"/>
    <mergeCell ref="AA1123:AI1123"/>
    <mergeCell ref="AJ1123:AR1123"/>
    <mergeCell ref="AS1123:AX1123"/>
    <mergeCell ref="C1124:Z1124"/>
    <mergeCell ref="AA1124:AI1124"/>
    <mergeCell ref="AJ1124:AR1124"/>
    <mergeCell ref="AS1124:AX1124"/>
    <mergeCell ref="B1051:AX1051"/>
    <mergeCell ref="B1054:G1054"/>
    <mergeCell ref="H1054:AX1054"/>
    <mergeCell ref="B1058:AX1062"/>
    <mergeCell ref="B1067:AX1116"/>
    <mergeCell ref="B1121:Z1122"/>
    <mergeCell ref="AA1121:AI1122"/>
    <mergeCell ref="AJ1121:AR1122"/>
    <mergeCell ref="AS1121:AX1122"/>
    <mergeCell ref="C1129:Z1129"/>
    <mergeCell ref="AA1129:AI1129"/>
    <mergeCell ref="AJ1129:AR1129"/>
    <mergeCell ref="AS1129:AX1129"/>
    <mergeCell ref="B1130:Z1130"/>
    <mergeCell ref="AA1130:AI1130"/>
    <mergeCell ref="AJ1130:AR1130"/>
    <mergeCell ref="AS1130:AX1130"/>
    <mergeCell ref="C1127:Z1127"/>
    <mergeCell ref="AA1127:AI1127"/>
    <mergeCell ref="AJ1127:AR1127"/>
    <mergeCell ref="AS1127:AX1127"/>
    <mergeCell ref="C1128:Z1128"/>
    <mergeCell ref="AA1128:AI1128"/>
    <mergeCell ref="AJ1128:AR1128"/>
    <mergeCell ref="AS1128:AX1128"/>
    <mergeCell ref="C1125:Z1125"/>
    <mergeCell ref="AA1125:AI1125"/>
    <mergeCell ref="AJ1125:AR1125"/>
    <mergeCell ref="AS1125:AX1125"/>
    <mergeCell ref="C1126:Z1126"/>
    <mergeCell ref="AA1126:AI1126"/>
    <mergeCell ref="AJ1126:AR1126"/>
    <mergeCell ref="AS1126:AX1126"/>
    <mergeCell ref="C1162:Z1162"/>
    <mergeCell ref="AA1162:AI1162"/>
    <mergeCell ref="AJ1162:AR1162"/>
    <mergeCell ref="AS1162:AX1162"/>
    <mergeCell ref="B1163:Z1163"/>
    <mergeCell ref="AA1163:AI1163"/>
    <mergeCell ref="AJ1163:AR1163"/>
    <mergeCell ref="AS1163:AX1163"/>
    <mergeCell ref="B1134:AX1134"/>
    <mergeCell ref="B1137:G1137"/>
    <mergeCell ref="H1137:AX1137"/>
    <mergeCell ref="B1141:AX1145"/>
    <mergeCell ref="B1150:AX1155"/>
    <mergeCell ref="B1160:Z1161"/>
    <mergeCell ref="AA1160:AI1161"/>
    <mergeCell ref="AJ1160:AR1161"/>
    <mergeCell ref="AS1160:AX1161"/>
    <mergeCell ref="B1197:Z1197"/>
    <mergeCell ref="AA1197:AI1197"/>
    <mergeCell ref="AJ1197:AR1197"/>
    <mergeCell ref="AS1197:AX1197"/>
    <mergeCell ref="B1201:AX1201"/>
    <mergeCell ref="B1204:G1204"/>
    <mergeCell ref="H1204:AX1204"/>
    <mergeCell ref="C1195:Z1195"/>
    <mergeCell ref="AA1195:AI1195"/>
    <mergeCell ref="AJ1195:AR1195"/>
    <mergeCell ref="AS1195:AX1195"/>
    <mergeCell ref="C1196:Z1196"/>
    <mergeCell ref="AA1196:AI1196"/>
    <mergeCell ref="AJ1196:AR1196"/>
    <mergeCell ref="AS1196:AX1196"/>
    <mergeCell ref="B1167:AX1167"/>
    <mergeCell ref="B1170:G1170"/>
    <mergeCell ref="H1170:AX1170"/>
    <mergeCell ref="B1174:AX1178"/>
    <mergeCell ref="B1183:AX1188"/>
    <mergeCell ref="B1193:Z1194"/>
    <mergeCell ref="AA1193:AI1194"/>
    <mergeCell ref="AJ1193:AR1194"/>
    <mergeCell ref="AS1193:AX1194"/>
    <mergeCell ref="C1233:Z1233"/>
    <mergeCell ref="AA1233:AI1233"/>
    <mergeCell ref="AJ1233:AR1233"/>
    <mergeCell ref="AS1233:AX1233"/>
    <mergeCell ref="C1234:Z1234"/>
    <mergeCell ref="AA1234:AI1234"/>
    <mergeCell ref="AJ1234:AR1234"/>
    <mergeCell ref="AS1234:AX1234"/>
    <mergeCell ref="C1231:Z1231"/>
    <mergeCell ref="AA1231:AI1231"/>
    <mergeCell ref="AJ1231:AR1231"/>
    <mergeCell ref="AS1231:AX1231"/>
    <mergeCell ref="C1232:Z1232"/>
    <mergeCell ref="AA1232:AI1232"/>
    <mergeCell ref="AJ1232:AR1232"/>
    <mergeCell ref="AS1232:AX1232"/>
    <mergeCell ref="B1208:AX1212"/>
    <mergeCell ref="B1217:AX1224"/>
    <mergeCell ref="B1229:Z1230"/>
    <mergeCell ref="AA1229:AI1230"/>
    <mergeCell ref="AJ1229:AR1230"/>
    <mergeCell ref="AS1229:AX1230"/>
    <mergeCell ref="C1239:Z1239"/>
    <mergeCell ref="AA1239:AI1239"/>
    <mergeCell ref="AJ1239:AR1239"/>
    <mergeCell ref="AS1239:AX1239"/>
    <mergeCell ref="C1240:Z1240"/>
    <mergeCell ref="AA1240:AI1240"/>
    <mergeCell ref="AJ1240:AR1240"/>
    <mergeCell ref="AS1240:AX1240"/>
    <mergeCell ref="C1238:Z1238"/>
    <mergeCell ref="AA1238:AI1238"/>
    <mergeCell ref="AJ1238:AR1238"/>
    <mergeCell ref="AS1238:AX1238"/>
    <mergeCell ref="C1237:Z1237"/>
    <mergeCell ref="AA1237:AI1237"/>
    <mergeCell ref="AJ1237:AR1237"/>
    <mergeCell ref="AS1237:AX1237"/>
    <mergeCell ref="C1235:Z1235"/>
    <mergeCell ref="AA1235:AI1235"/>
    <mergeCell ref="AJ1235:AR1235"/>
    <mergeCell ref="AS1235:AX1235"/>
    <mergeCell ref="C1236:Z1236"/>
    <mergeCell ref="AA1236:AI1236"/>
    <mergeCell ref="AJ1236:AR1236"/>
    <mergeCell ref="AS1236:AX1236"/>
    <mergeCell ref="C1244:Z1244"/>
    <mergeCell ref="AA1244:AI1244"/>
    <mergeCell ref="AJ1244:AR1244"/>
    <mergeCell ref="AS1244:AX1244"/>
    <mergeCell ref="B1245:Z1245"/>
    <mergeCell ref="AA1245:AI1245"/>
    <mergeCell ref="AJ1245:AR1245"/>
    <mergeCell ref="AS1245:AX1245"/>
    <mergeCell ref="C1243:Z1243"/>
    <mergeCell ref="AA1243:AI1243"/>
    <mergeCell ref="AJ1243:AR1243"/>
    <mergeCell ref="AS1243:AX1243"/>
    <mergeCell ref="C1241:Z1241"/>
    <mergeCell ref="AA1241:AI1241"/>
    <mergeCell ref="AJ1241:AR1241"/>
    <mergeCell ref="AS1241:AX1241"/>
    <mergeCell ref="C1242:Z1242"/>
    <mergeCell ref="AA1242:AI1242"/>
    <mergeCell ref="AJ1242:AR1242"/>
    <mergeCell ref="AS1242:AX1242"/>
    <mergeCell ref="C1278:Z1278"/>
    <mergeCell ref="AA1278:AI1278"/>
    <mergeCell ref="AJ1278:AR1278"/>
    <mergeCell ref="AS1278:AX1278"/>
    <mergeCell ref="C1279:Z1279"/>
    <mergeCell ref="AA1279:AI1279"/>
    <mergeCell ref="AJ1279:AR1279"/>
    <mergeCell ref="AS1279:AX1279"/>
    <mergeCell ref="C1276:Z1276"/>
    <mergeCell ref="AA1276:AI1276"/>
    <mergeCell ref="AJ1276:AR1276"/>
    <mergeCell ref="AS1276:AX1276"/>
    <mergeCell ref="C1277:Z1277"/>
    <mergeCell ref="AA1277:AI1277"/>
    <mergeCell ref="AJ1277:AR1277"/>
    <mergeCell ref="AS1277:AX1277"/>
    <mergeCell ref="B1249:AX1249"/>
    <mergeCell ref="B1252:G1252"/>
    <mergeCell ref="H1252:AX1252"/>
    <mergeCell ref="B1256:AX1260"/>
    <mergeCell ref="B1265:AX1269"/>
    <mergeCell ref="B1274:Z1275"/>
    <mergeCell ref="AA1274:AI1275"/>
    <mergeCell ref="AJ1274:AR1275"/>
    <mergeCell ref="AS1274:AX1275"/>
    <mergeCell ref="B1285:AX1285"/>
    <mergeCell ref="B1288:G1288"/>
    <mergeCell ref="H1288:AX1288"/>
    <mergeCell ref="B1292:AX1296"/>
    <mergeCell ref="B1301:AX1305"/>
    <mergeCell ref="B1310:Z1311"/>
    <mergeCell ref="AA1310:AI1311"/>
    <mergeCell ref="AJ1310:AR1311"/>
    <mergeCell ref="AS1310:AX1311"/>
    <mergeCell ref="C1280:Z1280"/>
    <mergeCell ref="AA1280:AI1280"/>
    <mergeCell ref="AJ1280:AR1280"/>
    <mergeCell ref="AS1280:AX1280"/>
    <mergeCell ref="B1281:Z1281"/>
    <mergeCell ref="AA1281:AI1281"/>
    <mergeCell ref="AJ1281:AR1281"/>
    <mergeCell ref="AS1281:AX1281"/>
    <mergeCell ref="B1325:AX1329"/>
    <mergeCell ref="B1334:AX1341"/>
    <mergeCell ref="B1346:Z1347"/>
    <mergeCell ref="AA1346:AI1347"/>
    <mergeCell ref="AJ1346:AR1347"/>
    <mergeCell ref="AS1346:AX1347"/>
    <mergeCell ref="B1314:Z1314"/>
    <mergeCell ref="AA1314:AI1314"/>
    <mergeCell ref="AJ1314:AR1314"/>
    <mergeCell ref="AS1314:AX1314"/>
    <mergeCell ref="B1318:AX1318"/>
    <mergeCell ref="B1321:G1321"/>
    <mergeCell ref="H1321:AX1321"/>
    <mergeCell ref="C1312:Z1312"/>
    <mergeCell ref="AA1312:AI1312"/>
    <mergeCell ref="AJ1312:AR1312"/>
    <mergeCell ref="AS1312:AX1312"/>
    <mergeCell ref="C1313:Z1313"/>
    <mergeCell ref="AA1313:AI1313"/>
    <mergeCell ref="AJ1313:AR1313"/>
    <mergeCell ref="AS1313:AX1313"/>
    <mergeCell ref="B1352:Z1352"/>
    <mergeCell ref="AA1352:AI1352"/>
    <mergeCell ref="AJ1352:AR1352"/>
    <mergeCell ref="AS1352:AX1352"/>
    <mergeCell ref="C1351:Z1351"/>
    <mergeCell ref="AA1351:AI1351"/>
    <mergeCell ref="AJ1351:AR1351"/>
    <mergeCell ref="AS1351:AX1351"/>
    <mergeCell ref="C1350:Z1350"/>
    <mergeCell ref="AA1350:AI1350"/>
    <mergeCell ref="AJ1350:AR1350"/>
    <mergeCell ref="AS1350:AX1350"/>
    <mergeCell ref="C1348:Z1348"/>
    <mergeCell ref="AA1348:AI1348"/>
    <mergeCell ref="AJ1348:AR1348"/>
    <mergeCell ref="AS1348:AX1348"/>
    <mergeCell ref="C1349:Z1349"/>
    <mergeCell ref="AA1349:AI1349"/>
    <mergeCell ref="AJ1349:AR1349"/>
    <mergeCell ref="AS1349:AX1349"/>
    <mergeCell ref="C1383:Z1383"/>
    <mergeCell ref="AA1383:AI1383"/>
    <mergeCell ref="AJ1383:AR1383"/>
    <mergeCell ref="AS1383:AX1383"/>
    <mergeCell ref="C1384:Z1384"/>
    <mergeCell ref="AA1384:AI1384"/>
    <mergeCell ref="AJ1384:AR1384"/>
    <mergeCell ref="AS1384:AX1384"/>
    <mergeCell ref="B1356:AX1356"/>
    <mergeCell ref="B1359:G1359"/>
    <mergeCell ref="H1359:AX1359"/>
    <mergeCell ref="B1363:AX1367"/>
    <mergeCell ref="B1372:AX1376"/>
    <mergeCell ref="B1381:Z1382"/>
    <mergeCell ref="AA1381:AI1382"/>
    <mergeCell ref="AJ1381:AR1382"/>
    <mergeCell ref="AS1381:AX1382"/>
    <mergeCell ref="C1389:Z1389"/>
    <mergeCell ref="AA1389:AI1389"/>
    <mergeCell ref="AJ1389:AR1389"/>
    <mergeCell ref="AS1389:AX1389"/>
    <mergeCell ref="C1387:Z1387"/>
    <mergeCell ref="AA1387:AI1387"/>
    <mergeCell ref="AJ1387:AR1387"/>
    <mergeCell ref="AS1387:AX1387"/>
    <mergeCell ref="C1388:Z1388"/>
    <mergeCell ref="AA1388:AI1388"/>
    <mergeCell ref="AJ1388:AR1388"/>
    <mergeCell ref="AS1388:AX1388"/>
    <mergeCell ref="C1385:Z1385"/>
    <mergeCell ref="AA1385:AI1385"/>
    <mergeCell ref="AJ1385:AR1385"/>
    <mergeCell ref="AS1385:AX1385"/>
    <mergeCell ref="C1386:Z1386"/>
    <mergeCell ref="AA1386:AI1386"/>
    <mergeCell ref="AJ1386:AR1386"/>
    <mergeCell ref="AS1386:AX1386"/>
    <mergeCell ref="B1395:Z1395"/>
    <mergeCell ref="AA1395:AI1395"/>
    <mergeCell ref="AJ1395:AR1395"/>
    <mergeCell ref="AS1395:AX1395"/>
    <mergeCell ref="C1394:Z1394"/>
    <mergeCell ref="AA1394:AI1394"/>
    <mergeCell ref="AJ1394:AR1394"/>
    <mergeCell ref="AS1394:AX1394"/>
    <mergeCell ref="C1392:Z1392"/>
    <mergeCell ref="AA1392:AI1392"/>
    <mergeCell ref="AJ1392:AR1392"/>
    <mergeCell ref="AS1392:AX1392"/>
    <mergeCell ref="C1393:Z1393"/>
    <mergeCell ref="AA1393:AI1393"/>
    <mergeCell ref="AJ1393:AR1393"/>
    <mergeCell ref="AS1393:AX1393"/>
    <mergeCell ref="C1390:Z1390"/>
    <mergeCell ref="AA1390:AI1390"/>
    <mergeCell ref="AJ1390:AR1390"/>
    <mergeCell ref="AS1390:AX1390"/>
    <mergeCell ref="C1391:Z1391"/>
    <mergeCell ref="AA1391:AI1391"/>
    <mergeCell ref="AJ1391:AR1391"/>
    <mergeCell ref="AS1391:AX1391"/>
    <mergeCell ref="B1428:Z1428"/>
    <mergeCell ref="AA1428:AI1428"/>
    <mergeCell ref="AJ1428:AR1428"/>
    <mergeCell ref="AS1428:AX1428"/>
    <mergeCell ref="C1426:Z1426"/>
    <mergeCell ref="AA1426:AI1426"/>
    <mergeCell ref="AJ1426:AR1426"/>
    <mergeCell ref="AS1426:AX1426"/>
    <mergeCell ref="C1427:Z1427"/>
    <mergeCell ref="AA1427:AI1427"/>
    <mergeCell ref="AJ1427:AR1427"/>
    <mergeCell ref="AS1427:AX1427"/>
    <mergeCell ref="B1399:AX1399"/>
    <mergeCell ref="B1402:G1402"/>
    <mergeCell ref="H1402:AX1402"/>
    <mergeCell ref="B1406:AX1410"/>
    <mergeCell ref="B1415:AX1419"/>
    <mergeCell ref="B1424:Z1425"/>
    <mergeCell ref="AA1424:AI1425"/>
    <mergeCell ref="AJ1424:AR1425"/>
    <mergeCell ref="AS1424:AX1425"/>
    <mergeCell ref="C1459:Z1459"/>
    <mergeCell ref="AA1459:AI1459"/>
    <mergeCell ref="AJ1459:AR1459"/>
    <mergeCell ref="AS1459:AX1459"/>
    <mergeCell ref="B1460:Z1460"/>
    <mergeCell ref="AA1460:AI1460"/>
    <mergeCell ref="AJ1460:AR1460"/>
    <mergeCell ref="AS1460:AX1460"/>
    <mergeCell ref="B1432:AX1432"/>
    <mergeCell ref="B1435:G1435"/>
    <mergeCell ref="H1435:AX1435"/>
    <mergeCell ref="B1439:AX1443"/>
    <mergeCell ref="B1448:AX1452"/>
    <mergeCell ref="B1457:Z1458"/>
    <mergeCell ref="AA1457:AI1458"/>
    <mergeCell ref="AJ1457:AR1458"/>
    <mergeCell ref="AS1457:AX1458"/>
    <mergeCell ref="C1494:Z1494"/>
    <mergeCell ref="AA1494:AI1494"/>
    <mergeCell ref="AJ1494:AR1494"/>
    <mergeCell ref="AS1494:AX1494"/>
    <mergeCell ref="C1493:Z1493"/>
    <mergeCell ref="AA1493:AI1493"/>
    <mergeCell ref="AJ1493:AR1493"/>
    <mergeCell ref="AS1493:AX1493"/>
    <mergeCell ref="C1492:Z1492"/>
    <mergeCell ref="AA1492:AI1492"/>
    <mergeCell ref="AJ1492:AR1492"/>
    <mergeCell ref="AS1492:AX1492"/>
    <mergeCell ref="B1464:AX1464"/>
    <mergeCell ref="B1467:G1467"/>
    <mergeCell ref="H1467:AX1467"/>
    <mergeCell ref="B1471:AX1476"/>
    <mergeCell ref="B1481:AX1485"/>
    <mergeCell ref="B1490:Z1491"/>
    <mergeCell ref="AA1490:AI1491"/>
    <mergeCell ref="AJ1490:AR1491"/>
    <mergeCell ref="AS1490:AX1491"/>
    <mergeCell ref="B1507:AX1512"/>
    <mergeCell ref="B1517:AX1524"/>
    <mergeCell ref="B1529:Z1530"/>
    <mergeCell ref="AA1529:AI1530"/>
    <mergeCell ref="AJ1529:AR1530"/>
    <mergeCell ref="AS1529:AX1530"/>
    <mergeCell ref="B1496:Z1496"/>
    <mergeCell ref="AA1496:AI1496"/>
    <mergeCell ref="AJ1496:AR1496"/>
    <mergeCell ref="AS1496:AX1496"/>
    <mergeCell ref="B1500:AX1500"/>
    <mergeCell ref="B1503:G1503"/>
    <mergeCell ref="H1503:AX1503"/>
    <mergeCell ref="C1495:Z1495"/>
    <mergeCell ref="AA1495:AI1495"/>
    <mergeCell ref="AJ1495:AR1495"/>
    <mergeCell ref="AS1495:AX1495"/>
    <mergeCell ref="C1533:Z1533"/>
    <mergeCell ref="AA1533:AI1533"/>
    <mergeCell ref="AJ1533:AR1533"/>
    <mergeCell ref="AS1533:AX1533"/>
    <mergeCell ref="C1531:Z1531"/>
    <mergeCell ref="AA1531:AI1531"/>
    <mergeCell ref="AJ1531:AR1531"/>
    <mergeCell ref="AS1531:AX1531"/>
    <mergeCell ref="C1532:Z1532"/>
    <mergeCell ref="AA1532:AI1532"/>
    <mergeCell ref="AJ1532:AR1532"/>
    <mergeCell ref="AS1532:AX1532"/>
    <mergeCell ref="B1538:AX1538"/>
    <mergeCell ref="B1541:G1541"/>
    <mergeCell ref="H1541:AX1541"/>
    <mergeCell ref="B1545:AX1549"/>
    <mergeCell ref="B1554:AX1558"/>
    <mergeCell ref="B1563:Z1564"/>
    <mergeCell ref="AA1563:AI1564"/>
    <mergeCell ref="AJ1563:AR1564"/>
    <mergeCell ref="AS1563:AX1564"/>
    <mergeCell ref="B1534:Z1534"/>
    <mergeCell ref="AA1534:AI1534"/>
    <mergeCell ref="AJ1534:AR1534"/>
    <mergeCell ref="AS1534:AX1534"/>
    <mergeCell ref="C1568:Z1568"/>
    <mergeCell ref="AA1568:AI1568"/>
    <mergeCell ref="AJ1568:AR1568"/>
    <mergeCell ref="AS1568:AX1568"/>
    <mergeCell ref="C1569:Z1569"/>
    <mergeCell ref="AA1569:AI1569"/>
    <mergeCell ref="AJ1569:AR1569"/>
    <mergeCell ref="AS1569:AX1569"/>
    <mergeCell ref="C1567:Z1567"/>
    <mergeCell ref="AA1567:AI1567"/>
    <mergeCell ref="AJ1567:AR1567"/>
    <mergeCell ref="AS1567:AX1567"/>
    <mergeCell ref="C1565:Z1565"/>
    <mergeCell ref="AA1565:AI1565"/>
    <mergeCell ref="AJ1565:AR1565"/>
    <mergeCell ref="AS1565:AX1565"/>
    <mergeCell ref="C1566:Z1566"/>
    <mergeCell ref="AA1566:AI1566"/>
    <mergeCell ref="AJ1566:AR1566"/>
    <mergeCell ref="AS1566:AX1566"/>
    <mergeCell ref="B1573:Z1573"/>
    <mergeCell ref="AA1573:AI1573"/>
    <mergeCell ref="AJ1573:AR1573"/>
    <mergeCell ref="AS1573:AX1573"/>
    <mergeCell ref="B1577:AX1577"/>
    <mergeCell ref="B1580:G1580"/>
    <mergeCell ref="H1580:AX1580"/>
    <mergeCell ref="C1572:Z1572"/>
    <mergeCell ref="AA1572:AI1572"/>
    <mergeCell ref="AJ1572:AR1572"/>
    <mergeCell ref="AS1572:AX1572"/>
    <mergeCell ref="C1570:Z1570"/>
    <mergeCell ref="AA1570:AI1570"/>
    <mergeCell ref="AJ1570:AR1570"/>
    <mergeCell ref="AS1570:AX1570"/>
    <mergeCell ref="C1571:Z1571"/>
    <mergeCell ref="AA1571:AI1571"/>
    <mergeCell ref="AJ1571:AR1571"/>
    <mergeCell ref="AS1571:AX1571"/>
    <mergeCell ref="C1605:Z1605"/>
    <mergeCell ref="AA1605:AI1605"/>
    <mergeCell ref="AJ1605:AR1605"/>
    <mergeCell ref="AS1605:AX1605"/>
    <mergeCell ref="C1604:Z1604"/>
    <mergeCell ref="AA1604:AI1604"/>
    <mergeCell ref="AJ1604:AR1604"/>
    <mergeCell ref="AS1604:AX1604"/>
    <mergeCell ref="B1584:AX1588"/>
    <mergeCell ref="B1593:AX1597"/>
    <mergeCell ref="B1602:Z1603"/>
    <mergeCell ref="AA1602:AI1603"/>
    <mergeCell ref="AJ1602:AR1603"/>
    <mergeCell ref="AS1602:AX1603"/>
    <mergeCell ref="C1640:Z1640"/>
    <mergeCell ref="AA1640:AI1640"/>
    <mergeCell ref="AJ1640:AR1640"/>
    <mergeCell ref="AS1640:AX1640"/>
    <mergeCell ref="B1641:Z1641"/>
    <mergeCell ref="AA1641:AI1641"/>
    <mergeCell ref="AJ1641:AR1641"/>
    <mergeCell ref="AS1641:AX1641"/>
    <mergeCell ref="B1617:AX1622"/>
    <mergeCell ref="B1627:AX1633"/>
    <mergeCell ref="B1638:Z1639"/>
    <mergeCell ref="AA1638:AI1639"/>
    <mergeCell ref="AJ1638:AR1639"/>
    <mergeCell ref="AS1638:AX1639"/>
    <mergeCell ref="B1606:Z1606"/>
    <mergeCell ref="AA1606:AI1606"/>
    <mergeCell ref="AJ1606:AR1606"/>
    <mergeCell ref="AS1606:AX1606"/>
    <mergeCell ref="B1610:AX1610"/>
    <mergeCell ref="B1613:G1613"/>
    <mergeCell ref="H1613:AX1613"/>
    <mergeCell ref="C1675:Z1675"/>
    <mergeCell ref="AA1675:AI1675"/>
    <mergeCell ref="AJ1675:AR1675"/>
    <mergeCell ref="AS1675:AX1675"/>
    <mergeCell ref="B1645:AX1645"/>
    <mergeCell ref="B1648:G1648"/>
    <mergeCell ref="H1648:AX1648"/>
    <mergeCell ref="B1652:AX1659"/>
    <mergeCell ref="B1664:AX1668"/>
    <mergeCell ref="B1673:Z1674"/>
    <mergeCell ref="AA1673:AI1674"/>
    <mergeCell ref="AJ1673:AR1674"/>
    <mergeCell ref="AS1673:AX1674"/>
    <mergeCell ref="B1681:AX1681"/>
    <mergeCell ref="B1684:G1684"/>
    <mergeCell ref="H1684:AX1684"/>
    <mergeCell ref="B1688:AX1692"/>
    <mergeCell ref="B1697:AX1705"/>
    <mergeCell ref="B1710:Z1711"/>
    <mergeCell ref="AA1710:AI1711"/>
    <mergeCell ref="AJ1710:AR1711"/>
    <mergeCell ref="AS1710:AX1711"/>
    <mergeCell ref="C1676:Z1676"/>
    <mergeCell ref="AA1676:AI1676"/>
    <mergeCell ref="AJ1676:AR1676"/>
    <mergeCell ref="AS1676:AX1676"/>
    <mergeCell ref="B1677:Z1677"/>
    <mergeCell ref="AA1677:AI1677"/>
    <mergeCell ref="AJ1677:AR1677"/>
    <mergeCell ref="AS1677:AX1677"/>
    <mergeCell ref="C1715:Z1715"/>
    <mergeCell ref="AA1715:AI1715"/>
    <mergeCell ref="AJ1715:AR1715"/>
    <mergeCell ref="AS1715:AX1715"/>
    <mergeCell ref="C1716:Z1716"/>
    <mergeCell ref="AA1716:AI1716"/>
    <mergeCell ref="AJ1716:AR1716"/>
    <mergeCell ref="AS1716:AX1716"/>
    <mergeCell ref="C1713:Z1713"/>
    <mergeCell ref="AA1713:AI1713"/>
    <mergeCell ref="AJ1713:AR1713"/>
    <mergeCell ref="AS1713:AX1713"/>
    <mergeCell ref="C1714:Z1714"/>
    <mergeCell ref="AA1714:AI1714"/>
    <mergeCell ref="AJ1714:AR1714"/>
    <mergeCell ref="AS1714:AX1714"/>
    <mergeCell ref="C1712:Z1712"/>
    <mergeCell ref="AA1712:AI1712"/>
    <mergeCell ref="AJ1712:AR1712"/>
    <mergeCell ref="AS1712:AX1712"/>
    <mergeCell ref="C1724:Z1724"/>
    <mergeCell ref="AA1724:AI1724"/>
    <mergeCell ref="AJ1724:AR1724"/>
    <mergeCell ref="AS1722:AX1722"/>
    <mergeCell ref="C1718:Z1718"/>
    <mergeCell ref="AA1718:AI1718"/>
    <mergeCell ref="AJ1718:AR1718"/>
    <mergeCell ref="AS1718:AX1718"/>
    <mergeCell ref="C1719:Z1719"/>
    <mergeCell ref="AA1719:AI1719"/>
    <mergeCell ref="AJ1719:AR1719"/>
    <mergeCell ref="AS1719:AX1719"/>
    <mergeCell ref="C1717:Z1717"/>
    <mergeCell ref="AA1717:AI1717"/>
    <mergeCell ref="AJ1717:AR1717"/>
    <mergeCell ref="AS1717:AX1717"/>
    <mergeCell ref="AS1724:AX1724"/>
    <mergeCell ref="C1722:Z1722"/>
    <mergeCell ref="AA1722:AI1722"/>
    <mergeCell ref="AJ1722:AR1722"/>
    <mergeCell ref="C1723:Z1723"/>
    <mergeCell ref="AA1723:AI1723"/>
    <mergeCell ref="AJ1723:AR1723"/>
    <mergeCell ref="AS1723:AX1723"/>
    <mergeCell ref="C1720:Z1720"/>
    <mergeCell ref="AA1720:AI1720"/>
    <mergeCell ref="AJ1720:AR1720"/>
    <mergeCell ref="AS1720:AX1720"/>
    <mergeCell ref="C1721:Z1721"/>
    <mergeCell ref="AA1721:AI1721"/>
    <mergeCell ref="AJ1721:AR1721"/>
    <mergeCell ref="AS1721:AX1721"/>
    <mergeCell ref="B1725:Z1725"/>
    <mergeCell ref="AA1725:AI1725"/>
    <mergeCell ref="AJ1725:AR1725"/>
    <mergeCell ref="AS1725:AX1725"/>
    <mergeCell ref="B1757:Z1757"/>
    <mergeCell ref="AA1757:AI1757"/>
    <mergeCell ref="AJ1757:AR1757"/>
    <mergeCell ref="AS1757:AX1757"/>
    <mergeCell ref="B1761:AX1761"/>
    <mergeCell ref="B1764:G1764"/>
    <mergeCell ref="H1764:AX1764"/>
    <mergeCell ref="C1756:Z1756"/>
    <mergeCell ref="AA1756:AI1756"/>
    <mergeCell ref="AJ1756:AR1756"/>
    <mergeCell ref="AS1756:AX1756"/>
    <mergeCell ref="B1729:AX1729"/>
    <mergeCell ref="B1732:G1732"/>
    <mergeCell ref="H1732:AX1732"/>
    <mergeCell ref="B1736:AX1740"/>
    <mergeCell ref="B1745:AX1749"/>
    <mergeCell ref="B1754:Z1755"/>
    <mergeCell ref="AA1754:AI1755"/>
    <mergeCell ref="AJ1754:AR1755"/>
    <mergeCell ref="AS1754:AX1755"/>
    <mergeCell ref="C1793:Z1793"/>
    <mergeCell ref="AA1793:AI1793"/>
    <mergeCell ref="AJ1793:AR1793"/>
    <mergeCell ref="AS1793:AX1793"/>
    <mergeCell ref="B1794:Z1794"/>
    <mergeCell ref="AA1794:AI1794"/>
    <mergeCell ref="AJ1794:AR1794"/>
    <mergeCell ref="AS1794:AX1794"/>
    <mergeCell ref="C1791:Z1791"/>
    <mergeCell ref="AA1791:AI1791"/>
    <mergeCell ref="AJ1791:AR1791"/>
    <mergeCell ref="AS1791:AX1791"/>
    <mergeCell ref="C1792:Z1792"/>
    <mergeCell ref="AA1792:AI1792"/>
    <mergeCell ref="AJ1792:AR1792"/>
    <mergeCell ref="AS1792:AX1792"/>
    <mergeCell ref="B1768:AX1772"/>
    <mergeCell ref="B1777:AX1784"/>
    <mergeCell ref="B1789:Z1790"/>
    <mergeCell ref="AA1789:AI1790"/>
    <mergeCell ref="AJ1789:AR1790"/>
    <mergeCell ref="AS1789:AX1790"/>
    <mergeCell ref="C1825:Z1825"/>
    <mergeCell ref="AA1825:AI1825"/>
    <mergeCell ref="AJ1825:AR1825"/>
    <mergeCell ref="AS1825:AX1825"/>
    <mergeCell ref="B1826:Z1826"/>
    <mergeCell ref="AA1826:AI1826"/>
    <mergeCell ref="AJ1826:AR1826"/>
    <mergeCell ref="AS1826:AX1826"/>
    <mergeCell ref="B1798:AX1798"/>
    <mergeCell ref="B1801:G1801"/>
    <mergeCell ref="H1801:AX1801"/>
    <mergeCell ref="B1805:AX1809"/>
    <mergeCell ref="B1814:AX1818"/>
    <mergeCell ref="B1823:Z1824"/>
    <mergeCell ref="AA1823:AI1824"/>
    <mergeCell ref="AJ1823:AR1824"/>
    <mergeCell ref="AS1823:AX1824"/>
    <mergeCell ref="C1858:Z1858"/>
    <mergeCell ref="AA1858:AI1858"/>
    <mergeCell ref="AJ1858:AR1858"/>
    <mergeCell ref="AS1858:AX1858"/>
    <mergeCell ref="C1859:Z1859"/>
    <mergeCell ref="AA1859:AI1859"/>
    <mergeCell ref="AJ1859:AR1859"/>
    <mergeCell ref="AS1859:AX1859"/>
    <mergeCell ref="B1830:AX1830"/>
    <mergeCell ref="B1833:G1833"/>
    <mergeCell ref="H1833:AX1833"/>
    <mergeCell ref="B1837:AX1842"/>
    <mergeCell ref="B1847:AX1851"/>
    <mergeCell ref="B1856:Z1857"/>
    <mergeCell ref="AA1856:AI1857"/>
    <mergeCell ref="AJ1856:AR1857"/>
    <mergeCell ref="AS1856:AX1857"/>
    <mergeCell ref="C1862:Z1862"/>
    <mergeCell ref="AA1862:AI1862"/>
    <mergeCell ref="AJ1862:AR1862"/>
    <mergeCell ref="AS1862:AX1862"/>
    <mergeCell ref="C1861:Z1861"/>
    <mergeCell ref="AA1861:AI1861"/>
    <mergeCell ref="AJ1861:AR1861"/>
    <mergeCell ref="AS1861:AX1861"/>
    <mergeCell ref="C1860:Z1860"/>
    <mergeCell ref="AA1860:AI1860"/>
    <mergeCell ref="AJ1860:AR1860"/>
    <mergeCell ref="AS1860:AX1860"/>
    <mergeCell ref="C1864:Z1864"/>
    <mergeCell ref="AA1864:AI1864"/>
    <mergeCell ref="AJ1864:AR1864"/>
    <mergeCell ref="AS1864:AX1864"/>
    <mergeCell ref="C1863:Z1863"/>
    <mergeCell ref="AA1863:AI1863"/>
    <mergeCell ref="AJ1863:AR1863"/>
    <mergeCell ref="AS1863:AX1863"/>
    <mergeCell ref="C1865:Z1865"/>
    <mergeCell ref="AA1865:AI1865"/>
    <mergeCell ref="AJ1865:AR1865"/>
    <mergeCell ref="AS1865:AX1865"/>
    <mergeCell ref="B1877:AX1883"/>
    <mergeCell ref="B1888:AX1892"/>
    <mergeCell ref="B1897:Z1898"/>
    <mergeCell ref="AA1897:AI1898"/>
    <mergeCell ref="AJ1897:AR1898"/>
    <mergeCell ref="AS1897:AX1898"/>
    <mergeCell ref="B1866:Z1866"/>
    <mergeCell ref="AA1866:AI1866"/>
    <mergeCell ref="AJ1866:AR1866"/>
    <mergeCell ref="AS1866:AX1866"/>
    <mergeCell ref="B1870:AX1870"/>
    <mergeCell ref="B1873:G1873"/>
    <mergeCell ref="H1873:AX1873"/>
    <mergeCell ref="C1900:Z1900"/>
    <mergeCell ref="AA1900:AI1900"/>
    <mergeCell ref="AJ1900:AR1900"/>
    <mergeCell ref="AS1900:AX1900"/>
    <mergeCell ref="C1899:Z1899"/>
    <mergeCell ref="AA1899:AI1899"/>
    <mergeCell ref="AJ1899:AR1899"/>
    <mergeCell ref="AS1899:AX1899"/>
    <mergeCell ref="B1906:AX1906"/>
    <mergeCell ref="B1909:G1909"/>
    <mergeCell ref="H1909:AX1909"/>
    <mergeCell ref="B1913:AX1918"/>
    <mergeCell ref="B1923:AX1929"/>
    <mergeCell ref="B1934:Z1935"/>
    <mergeCell ref="AA1934:AI1935"/>
    <mergeCell ref="AJ1934:AR1935"/>
    <mergeCell ref="AS1934:AX1935"/>
    <mergeCell ref="C1901:Z1901"/>
    <mergeCell ref="AA1901:AI1901"/>
    <mergeCell ref="AJ1901:AR1901"/>
    <mergeCell ref="AS1901:AX1901"/>
    <mergeCell ref="B1902:Z1902"/>
    <mergeCell ref="AA1902:AI1902"/>
    <mergeCell ref="AJ1902:AR1902"/>
    <mergeCell ref="AS1902:AX1902"/>
    <mergeCell ref="B1938:Z1938"/>
    <mergeCell ref="AA1938:AI1938"/>
    <mergeCell ref="AJ1938:AR1938"/>
    <mergeCell ref="AS1938:AX1938"/>
    <mergeCell ref="C1937:Z1937"/>
    <mergeCell ref="AA1937:AI1937"/>
    <mergeCell ref="AJ1937:AR1937"/>
    <mergeCell ref="AS1937:AX1937"/>
    <mergeCell ref="C1936:Z1936"/>
    <mergeCell ref="AA1936:AI1936"/>
    <mergeCell ref="AJ1936:AR1936"/>
    <mergeCell ref="AS1936:AX1936"/>
    <mergeCell ref="B1982:Z1982"/>
    <mergeCell ref="AA1982:AI1982"/>
    <mergeCell ref="AJ1982:AR1982"/>
    <mergeCell ref="AS1982:AX1982"/>
    <mergeCell ref="B1986:AX1986"/>
    <mergeCell ref="B1989:G1989"/>
    <mergeCell ref="H1989:AX1989"/>
    <mergeCell ref="C1980:Z1980"/>
    <mergeCell ref="AA1980:AI1980"/>
    <mergeCell ref="AJ1980:AR1980"/>
    <mergeCell ref="AS1980:AX1980"/>
    <mergeCell ref="C1981:Z1981"/>
    <mergeCell ref="AA1981:AI1981"/>
    <mergeCell ref="AJ1981:AR1981"/>
    <mergeCell ref="AS1981:AX1981"/>
    <mergeCell ref="B1942:AX1942"/>
    <mergeCell ref="B1945:G1945"/>
    <mergeCell ref="H1945:AX1945"/>
    <mergeCell ref="B1949:AX1957"/>
    <mergeCell ref="B1962:AX1973"/>
    <mergeCell ref="B1978:Z1979"/>
    <mergeCell ref="AA1978:AI1979"/>
    <mergeCell ref="AJ1978:AR1979"/>
    <mergeCell ref="AS1978:AX1979"/>
    <mergeCell ref="C2018:Z2018"/>
    <mergeCell ref="AA2018:AI2018"/>
    <mergeCell ref="AJ2018:AR2018"/>
    <mergeCell ref="AS2020:AX2020"/>
    <mergeCell ref="C2017:Z2017"/>
    <mergeCell ref="AA2017:AI2017"/>
    <mergeCell ref="AJ2017:AR2017"/>
    <mergeCell ref="AS2017:AX2017"/>
    <mergeCell ref="C2022:Z2022"/>
    <mergeCell ref="AA2022:AI2022"/>
    <mergeCell ref="AJ2022:AR2022"/>
    <mergeCell ref="AS2018:AX2018"/>
    <mergeCell ref="B1993:AX1998"/>
    <mergeCell ref="B2003:AX2010"/>
    <mergeCell ref="B2015:Z2016"/>
    <mergeCell ref="AA2015:AI2016"/>
    <mergeCell ref="AJ2015:AR2016"/>
    <mergeCell ref="AS2015:AX2016"/>
    <mergeCell ref="C2025:Z2025"/>
    <mergeCell ref="AS2022:AX2022"/>
    <mergeCell ref="C2019:Z2019"/>
    <mergeCell ref="AA2019:AI2019"/>
    <mergeCell ref="AJ2019:AR2019"/>
    <mergeCell ref="AS2021:AX2021"/>
    <mergeCell ref="C2021:Z2021"/>
    <mergeCell ref="AA2021:AI2021"/>
    <mergeCell ref="AJ2021:AR2021"/>
    <mergeCell ref="B2026:Z2026"/>
    <mergeCell ref="AA2026:AI2026"/>
    <mergeCell ref="AJ2026:AR2026"/>
    <mergeCell ref="AS2026:AX2026"/>
    <mergeCell ref="AA2025:AI2025"/>
    <mergeCell ref="AJ2025:AR2025"/>
    <mergeCell ref="AS2025:AX2025"/>
    <mergeCell ref="C2023:Z2023"/>
    <mergeCell ref="AA2023:AI2023"/>
    <mergeCell ref="AJ2023:AR2023"/>
    <mergeCell ref="AS2023:AX2023"/>
    <mergeCell ref="C2024:Z2024"/>
    <mergeCell ref="AA2024:AI2024"/>
    <mergeCell ref="AJ2024:AR2024"/>
    <mergeCell ref="AS2024:AX2024"/>
    <mergeCell ref="AS2019:AX2019"/>
    <mergeCell ref="C2058:Z2058"/>
    <mergeCell ref="AA2058:AI2058"/>
    <mergeCell ref="AJ2058:AR2058"/>
    <mergeCell ref="AS2058:AX2058"/>
    <mergeCell ref="B2030:AX2030"/>
    <mergeCell ref="B2033:G2033"/>
    <mergeCell ref="H2033:AX2033"/>
    <mergeCell ref="B2037:AX2041"/>
    <mergeCell ref="B2046:AX2051"/>
    <mergeCell ref="B2056:Z2057"/>
    <mergeCell ref="AA2056:AI2057"/>
    <mergeCell ref="AJ2056:AR2057"/>
    <mergeCell ref="AS2056:AX2057"/>
    <mergeCell ref="C2060:Z2060"/>
    <mergeCell ref="AA2060:AI2060"/>
    <mergeCell ref="AJ2060:AR2060"/>
    <mergeCell ref="AS2060:AX2060"/>
    <mergeCell ref="B2061:Z2061"/>
    <mergeCell ref="AA2061:AI2061"/>
    <mergeCell ref="AJ2061:AR2061"/>
    <mergeCell ref="AS2061:AX2061"/>
    <mergeCell ref="C2059:Z2059"/>
    <mergeCell ref="AA2059:AI2059"/>
    <mergeCell ref="AJ2059:AR2059"/>
    <mergeCell ref="AS2059:AX2059"/>
    <mergeCell ref="C2094:Z2094"/>
    <mergeCell ref="AA2094:AI2094"/>
    <mergeCell ref="AJ2094:AR2094"/>
    <mergeCell ref="AS2094:AX2094"/>
    <mergeCell ref="B2065:AX2065"/>
    <mergeCell ref="B2068:G2068"/>
    <mergeCell ref="H2068:AX2068"/>
    <mergeCell ref="B2072:AX2077"/>
    <mergeCell ref="B2082:AX2087"/>
    <mergeCell ref="B2092:Z2093"/>
    <mergeCell ref="AA2092:AI2093"/>
    <mergeCell ref="AJ2092:AR2093"/>
    <mergeCell ref="AS2092:AX2093"/>
    <mergeCell ref="B2097:Z2097"/>
    <mergeCell ref="AA2097:AI2097"/>
    <mergeCell ref="AJ2097:AR2097"/>
    <mergeCell ref="AS2097:AX2097"/>
    <mergeCell ref="C2096:Z2096"/>
    <mergeCell ref="AA2096:AI2096"/>
    <mergeCell ref="AJ2096:AR2096"/>
    <mergeCell ref="AS2096:AX2096"/>
    <mergeCell ref="C2095:Z2095"/>
    <mergeCell ref="AA2095:AI2095"/>
    <mergeCell ref="AJ2095:AR2095"/>
    <mergeCell ref="AS2095:AX2095"/>
    <mergeCell ref="C2128:Z2128"/>
    <mergeCell ref="AA2128:AI2128"/>
    <mergeCell ref="AJ2128:AR2128"/>
    <mergeCell ref="AS2128:AX2128"/>
    <mergeCell ref="B2129:Z2129"/>
    <mergeCell ref="AA2129:AI2129"/>
    <mergeCell ref="AJ2129:AR2129"/>
    <mergeCell ref="AS2129:AX2129"/>
    <mergeCell ref="B2101:AX2101"/>
    <mergeCell ref="B2104:G2104"/>
    <mergeCell ref="H2104:AX2104"/>
    <mergeCell ref="B2108:AX2112"/>
    <mergeCell ref="B2117:AX2121"/>
    <mergeCell ref="B2126:Z2127"/>
    <mergeCell ref="AA2126:AI2127"/>
    <mergeCell ref="AJ2126:AR2127"/>
    <mergeCell ref="AS2126:AX2127"/>
    <mergeCell ref="C2160:Z2160"/>
    <mergeCell ref="AA2160:AI2160"/>
    <mergeCell ref="AJ2160:AR2160"/>
    <mergeCell ref="AS2160:AX2160"/>
    <mergeCell ref="B2161:Z2161"/>
    <mergeCell ref="AA2161:AI2161"/>
    <mergeCell ref="AJ2161:AR2161"/>
    <mergeCell ref="AS2161:AX2161"/>
    <mergeCell ref="B2133:AX2133"/>
    <mergeCell ref="B2136:G2136"/>
    <mergeCell ref="H2136:AX2136"/>
    <mergeCell ref="B2140:AX2144"/>
    <mergeCell ref="B2149:AX2153"/>
    <mergeCell ref="B2158:Z2159"/>
    <mergeCell ref="AA2158:AI2159"/>
    <mergeCell ref="AJ2158:AR2159"/>
    <mergeCell ref="AS2158:AX2159"/>
    <mergeCell ref="C2192:Z2192"/>
    <mergeCell ref="AA2192:AI2192"/>
    <mergeCell ref="AJ2192:AR2192"/>
    <mergeCell ref="AS2192:AX2192"/>
    <mergeCell ref="C2193:Z2193"/>
    <mergeCell ref="AA2193:AI2193"/>
    <mergeCell ref="AJ2193:AR2193"/>
    <mergeCell ref="AS2193:AX2193"/>
    <mergeCell ref="B2165:AX2165"/>
    <mergeCell ref="B2168:G2168"/>
    <mergeCell ref="H2168:AX2168"/>
    <mergeCell ref="B2172:AX2176"/>
    <mergeCell ref="B2181:AX2185"/>
    <mergeCell ref="B2190:Z2191"/>
    <mergeCell ref="AA2190:AI2191"/>
    <mergeCell ref="AJ2190:AR2191"/>
    <mergeCell ref="AS2190:AX2191"/>
    <mergeCell ref="C2230:Z2230"/>
    <mergeCell ref="AA2230:AI2230"/>
    <mergeCell ref="AJ2230:AR2230"/>
    <mergeCell ref="AS2230:AX2230"/>
    <mergeCell ref="B2231:Z2231"/>
    <mergeCell ref="AA2231:AI2231"/>
    <mergeCell ref="AJ2231:AR2231"/>
    <mergeCell ref="AS2231:AX2231"/>
    <mergeCell ref="B2205:AX2209"/>
    <mergeCell ref="B2214:AX2223"/>
    <mergeCell ref="B2228:Z2229"/>
    <mergeCell ref="AA2228:AI2229"/>
    <mergeCell ref="AJ2228:AR2229"/>
    <mergeCell ref="AS2228:AX2229"/>
    <mergeCell ref="B2194:Z2194"/>
    <mergeCell ref="AA2194:AI2194"/>
    <mergeCell ref="AJ2194:AR2194"/>
    <mergeCell ref="AS2194:AX2194"/>
    <mergeCell ref="B2198:AX2198"/>
    <mergeCell ref="B2201:G2201"/>
    <mergeCell ref="H2201:AX2201"/>
    <mergeCell ref="C2263:Z2263"/>
    <mergeCell ref="AA2263:AI2263"/>
    <mergeCell ref="AJ2263:AR2263"/>
    <mergeCell ref="AS2263:AX2263"/>
    <mergeCell ref="C2264:Z2264"/>
    <mergeCell ref="AA2264:AI2264"/>
    <mergeCell ref="AJ2264:AR2264"/>
    <mergeCell ref="AS2264:AX2264"/>
    <mergeCell ref="B2235:AX2235"/>
    <mergeCell ref="B2238:G2238"/>
    <mergeCell ref="H2238:AX2238"/>
    <mergeCell ref="B2242:AX2246"/>
    <mergeCell ref="B2251:AX2256"/>
    <mergeCell ref="B2261:Z2262"/>
    <mergeCell ref="AA2261:AI2262"/>
    <mergeCell ref="AJ2261:AR2262"/>
    <mergeCell ref="AS2261:AX2262"/>
    <mergeCell ref="C2265:Z2265"/>
    <mergeCell ref="AA2265:AI2265"/>
    <mergeCell ref="AJ2265:AR2265"/>
    <mergeCell ref="AS2265:AX2265"/>
    <mergeCell ref="C2266:Z2266"/>
    <mergeCell ref="AA2266:AI2266"/>
    <mergeCell ref="AJ2266:AR2266"/>
    <mergeCell ref="AS2266:AX2266"/>
    <mergeCell ref="C2302:Z2302"/>
    <mergeCell ref="AA2302:AI2302"/>
    <mergeCell ref="AJ2302:AR2302"/>
    <mergeCell ref="AS2302:AX2302"/>
    <mergeCell ref="B2303:Z2303"/>
    <mergeCell ref="AA2303:AI2303"/>
    <mergeCell ref="AJ2303:AR2303"/>
    <mergeCell ref="AS2303:AX2303"/>
    <mergeCell ref="B2278:AX2282"/>
    <mergeCell ref="B2287:AX2295"/>
    <mergeCell ref="B2300:Z2301"/>
    <mergeCell ref="AA2300:AI2301"/>
    <mergeCell ref="AJ2300:AR2301"/>
    <mergeCell ref="AS2300:AX2301"/>
    <mergeCell ref="B2267:Z2267"/>
    <mergeCell ref="AA2267:AI2267"/>
    <mergeCell ref="AJ2267:AR2267"/>
    <mergeCell ref="AS2267:AX2267"/>
    <mergeCell ref="B2271:AX2271"/>
    <mergeCell ref="B2274:G2274"/>
    <mergeCell ref="H2274:AX2274"/>
    <mergeCell ref="C2338:Z2338"/>
    <mergeCell ref="AA2338:AI2338"/>
    <mergeCell ref="AJ2338:AR2338"/>
    <mergeCell ref="AS2338:AX2338"/>
    <mergeCell ref="C2339:Z2339"/>
    <mergeCell ref="AA2339:AI2339"/>
    <mergeCell ref="AJ2339:AR2339"/>
    <mergeCell ref="AS2339:AX2339"/>
    <mergeCell ref="B2307:AX2307"/>
    <mergeCell ref="B2310:G2310"/>
    <mergeCell ref="H2310:AX2310"/>
    <mergeCell ref="B2314:AX2318"/>
    <mergeCell ref="B2323:AX2331"/>
    <mergeCell ref="B2336:Z2337"/>
    <mergeCell ref="AA2336:AI2337"/>
    <mergeCell ref="AJ2336:AR2337"/>
    <mergeCell ref="AS2336:AX2337"/>
    <mergeCell ref="B2345:AX2345"/>
    <mergeCell ref="B2348:G2348"/>
    <mergeCell ref="H2348:AX2348"/>
    <mergeCell ref="B2352:AX2356"/>
    <mergeCell ref="B2361:AX2365"/>
    <mergeCell ref="B2370:Z2371"/>
    <mergeCell ref="AA2370:AI2371"/>
    <mergeCell ref="AJ2370:AR2371"/>
    <mergeCell ref="AS2370:AX2371"/>
    <mergeCell ref="C2340:Z2340"/>
    <mergeCell ref="AA2340:AI2340"/>
    <mergeCell ref="AJ2340:AR2340"/>
    <mergeCell ref="AS2340:AX2340"/>
    <mergeCell ref="B2341:Z2341"/>
    <mergeCell ref="AA2341:AI2341"/>
    <mergeCell ref="AJ2341:AR2341"/>
    <mergeCell ref="AS2341:AX2341"/>
    <mergeCell ref="B2377:AX2377"/>
    <mergeCell ref="B2380:G2380"/>
    <mergeCell ref="H2380:AX2380"/>
    <mergeCell ref="B2384:AX2388"/>
    <mergeCell ref="B2393:AX2400"/>
    <mergeCell ref="B2405:Z2406"/>
    <mergeCell ref="AA2405:AI2406"/>
    <mergeCell ref="AJ2405:AR2406"/>
    <mergeCell ref="AS2405:AX2406"/>
    <mergeCell ref="C2372:Z2372"/>
    <mergeCell ref="AA2372:AI2372"/>
    <mergeCell ref="AJ2372:AR2372"/>
    <mergeCell ref="AS2372:AX2372"/>
    <mergeCell ref="B2373:Z2373"/>
    <mergeCell ref="AA2373:AI2373"/>
    <mergeCell ref="AJ2373:AR2373"/>
    <mergeCell ref="AS2373:AX2373"/>
    <mergeCell ref="B2412:AX2412"/>
    <mergeCell ref="B2415:G2415"/>
    <mergeCell ref="H2415:AX2415"/>
    <mergeCell ref="B2419:AX2423"/>
    <mergeCell ref="B2428:AX2443"/>
    <mergeCell ref="B2448:Z2449"/>
    <mergeCell ref="AA2448:AI2449"/>
    <mergeCell ref="AJ2448:AR2449"/>
    <mergeCell ref="AS2448:AX2449"/>
    <mergeCell ref="C2407:Z2407"/>
    <mergeCell ref="AA2407:AI2407"/>
    <mergeCell ref="AJ2407:AR2407"/>
    <mergeCell ref="AS2407:AX2407"/>
    <mergeCell ref="B2408:Z2408"/>
    <mergeCell ref="AA2408:AI2408"/>
    <mergeCell ref="AJ2408:AR2408"/>
    <mergeCell ref="AS2408:AX2408"/>
    <mergeCell ref="C2454:Z2454"/>
    <mergeCell ref="AA2454:AI2454"/>
    <mergeCell ref="AJ2454:AR2454"/>
    <mergeCell ref="AS2454:AX2454"/>
    <mergeCell ref="C2455:Z2455"/>
    <mergeCell ref="AA2455:AI2455"/>
    <mergeCell ref="AJ2455:AR2455"/>
    <mergeCell ref="AS2455:AX2455"/>
    <mergeCell ref="C2452:Z2452"/>
    <mergeCell ref="AA2452:AI2452"/>
    <mergeCell ref="AJ2452:AR2452"/>
    <mergeCell ref="AS2452:AX2452"/>
    <mergeCell ref="C2453:Z2453"/>
    <mergeCell ref="AA2453:AI2453"/>
    <mergeCell ref="AJ2453:AR2453"/>
    <mergeCell ref="AS2453:AX2453"/>
    <mergeCell ref="C2450:Z2450"/>
    <mergeCell ref="AA2450:AI2450"/>
    <mergeCell ref="AJ2450:AR2450"/>
    <mergeCell ref="AS2450:AX2450"/>
    <mergeCell ref="C2451:Z2451"/>
    <mergeCell ref="AA2451:AI2451"/>
    <mergeCell ref="AJ2451:AR2451"/>
    <mergeCell ref="AS2451:AX2451"/>
    <mergeCell ref="B2468:AX2488"/>
    <mergeCell ref="B2493:AX2509"/>
    <mergeCell ref="B2514:Z2515"/>
    <mergeCell ref="AA2514:AI2515"/>
    <mergeCell ref="AJ2514:AR2515"/>
    <mergeCell ref="AS2514:AX2515"/>
    <mergeCell ref="B2457:Z2457"/>
    <mergeCell ref="AA2457:AI2457"/>
    <mergeCell ref="AJ2457:AR2457"/>
    <mergeCell ref="AS2457:AX2457"/>
    <mergeCell ref="B2461:AX2461"/>
    <mergeCell ref="B2464:G2464"/>
    <mergeCell ref="H2464:AX2464"/>
    <mergeCell ref="C2456:Z2456"/>
    <mergeCell ref="AA2456:AI2456"/>
    <mergeCell ref="AJ2456:AR2456"/>
    <mergeCell ref="AS2456:AX2456"/>
    <mergeCell ref="C2518:Z2518"/>
    <mergeCell ref="AA2518:AI2518"/>
    <mergeCell ref="AJ2518:AR2518"/>
    <mergeCell ref="AS2518:AX2518"/>
    <mergeCell ref="C2519:Z2519"/>
    <mergeCell ref="AA2519:AI2519"/>
    <mergeCell ref="AJ2519:AR2519"/>
    <mergeCell ref="AS2519:AX2519"/>
    <mergeCell ref="C2516:Z2516"/>
    <mergeCell ref="AA2516:AI2516"/>
    <mergeCell ref="AJ2516:AR2516"/>
    <mergeCell ref="AS2516:AX2516"/>
    <mergeCell ref="C2517:Z2517"/>
    <mergeCell ref="AA2517:AI2517"/>
    <mergeCell ref="AJ2517:AR2517"/>
    <mergeCell ref="AS2517:AX2517"/>
    <mergeCell ref="B2522:Z2522"/>
    <mergeCell ref="AA2522:AI2522"/>
    <mergeCell ref="AJ2522:AR2522"/>
    <mergeCell ref="AS2522:AX2522"/>
    <mergeCell ref="B2526:AX2526"/>
    <mergeCell ref="B2529:G2529"/>
    <mergeCell ref="H2529:AX2529"/>
    <mergeCell ref="C2520:Z2520"/>
    <mergeCell ref="AA2520:AI2520"/>
    <mergeCell ref="AJ2520:AR2520"/>
    <mergeCell ref="AS2520:AX2520"/>
    <mergeCell ref="C2521:Z2521"/>
    <mergeCell ref="AA2521:AI2521"/>
    <mergeCell ref="AJ2521:AR2521"/>
    <mergeCell ref="AS2521:AX2521"/>
    <mergeCell ref="C2557:Z2557"/>
    <mergeCell ref="AA2557:AI2557"/>
    <mergeCell ref="AJ2557:AR2557"/>
    <mergeCell ref="AS2557:AX2557"/>
    <mergeCell ref="C2558:Z2558"/>
    <mergeCell ref="AA2558:AI2558"/>
    <mergeCell ref="AJ2558:AR2558"/>
    <mergeCell ref="AS2558:AX2558"/>
    <mergeCell ref="C2553:Z2553"/>
    <mergeCell ref="AA2553:AI2553"/>
    <mergeCell ref="AJ2553:AR2553"/>
    <mergeCell ref="AS2553:AX2553"/>
    <mergeCell ref="C2554:Z2554"/>
    <mergeCell ref="AA2554:AI2554"/>
    <mergeCell ref="AJ2554:AR2554"/>
    <mergeCell ref="AS2554:AX2554"/>
    <mergeCell ref="B2533:AX2537"/>
    <mergeCell ref="B2542:AX2546"/>
    <mergeCell ref="B2551:Z2552"/>
    <mergeCell ref="AA2551:AI2552"/>
    <mergeCell ref="AJ2551:AR2552"/>
    <mergeCell ref="AS2551:AX2552"/>
    <mergeCell ref="C2561:Z2561"/>
    <mergeCell ref="AA2561:AI2561"/>
    <mergeCell ref="AJ2561:AR2561"/>
    <mergeCell ref="AS2561:AX2561"/>
    <mergeCell ref="C2563:Z2563"/>
    <mergeCell ref="AA2563:AI2563"/>
    <mergeCell ref="AJ2563:AR2563"/>
    <mergeCell ref="AS2563:AX2563"/>
    <mergeCell ref="C2559:Z2559"/>
    <mergeCell ref="AA2559:AI2559"/>
    <mergeCell ref="AJ2559:AR2559"/>
    <mergeCell ref="AS2559:AX2559"/>
    <mergeCell ref="B2568:AX2568"/>
    <mergeCell ref="B2571:G2571"/>
    <mergeCell ref="H2571:AX2571"/>
    <mergeCell ref="B2575:AX2579"/>
    <mergeCell ref="C2555:Z2555"/>
    <mergeCell ref="AA2555:AI2555"/>
    <mergeCell ref="AJ2555:AR2555"/>
    <mergeCell ref="AS2555:AX2555"/>
    <mergeCell ref="C2556:Z2556"/>
    <mergeCell ref="AA2556:AI2556"/>
    <mergeCell ref="AJ2556:AR2556"/>
    <mergeCell ref="AS2556:AX2556"/>
    <mergeCell ref="C2560:Z2560"/>
    <mergeCell ref="AA2560:AI2560"/>
    <mergeCell ref="AJ2560:AR2560"/>
    <mergeCell ref="AS2560:AX2560"/>
    <mergeCell ref="C2562:Z2562"/>
    <mergeCell ref="AA2562:AI2562"/>
    <mergeCell ref="AJ2562:AR2562"/>
    <mergeCell ref="B2584:AX2588"/>
    <mergeCell ref="B2593:Z2594"/>
    <mergeCell ref="AA2593:AI2594"/>
    <mergeCell ref="AJ2593:AR2594"/>
    <mergeCell ref="AS2593:AX2594"/>
    <mergeCell ref="B2564:Z2564"/>
    <mergeCell ref="AA2564:AI2564"/>
    <mergeCell ref="AJ2564:AR2564"/>
    <mergeCell ref="AS2564:AX2564"/>
    <mergeCell ref="C2598:Z2598"/>
    <mergeCell ref="AA2598:AI2598"/>
    <mergeCell ref="AJ2598:AR2598"/>
    <mergeCell ref="AS2598:AX2598"/>
    <mergeCell ref="C2597:Z2597"/>
    <mergeCell ref="AA2597:AI2597"/>
    <mergeCell ref="AJ2597:AR2597"/>
    <mergeCell ref="AS2597:AX2597"/>
    <mergeCell ref="C2595:Z2595"/>
    <mergeCell ref="AA2595:AI2595"/>
    <mergeCell ref="AJ2595:AR2595"/>
    <mergeCell ref="AS2595:AX2595"/>
    <mergeCell ref="C2596:Z2596"/>
    <mergeCell ref="AA2596:AI2596"/>
    <mergeCell ref="AJ2596:AR2596"/>
    <mergeCell ref="AS2596:AX2596"/>
    <mergeCell ref="C2603:Z2603"/>
    <mergeCell ref="AA2603:AI2603"/>
    <mergeCell ref="AJ2603:AR2603"/>
    <mergeCell ref="AS2603:AX2603"/>
    <mergeCell ref="C2602:Z2602"/>
    <mergeCell ref="AA2602:AI2602"/>
    <mergeCell ref="AJ2602:AR2602"/>
    <mergeCell ref="AS2602:AX2602"/>
    <mergeCell ref="C2599:Z2599"/>
    <mergeCell ref="AA2599:AI2599"/>
    <mergeCell ref="AJ2599:AR2599"/>
    <mergeCell ref="AS2599:AX2599"/>
    <mergeCell ref="B2606:Z2606"/>
    <mergeCell ref="AA2606:AI2606"/>
    <mergeCell ref="AJ2606:AR2606"/>
    <mergeCell ref="AS2606:AX2606"/>
    <mergeCell ref="C2605:Z2605"/>
    <mergeCell ref="AA2605:AI2605"/>
    <mergeCell ref="AJ2605:AR2605"/>
    <mergeCell ref="AS2605:AX2605"/>
    <mergeCell ref="C2600:Z2600"/>
    <mergeCell ref="AA2600:AI2600"/>
    <mergeCell ref="AJ2600:AR2600"/>
    <mergeCell ref="AS2600:AX2600"/>
    <mergeCell ref="C2601:Z2601"/>
    <mergeCell ref="AA2601:AI2601"/>
    <mergeCell ref="AJ2601:AR2601"/>
    <mergeCell ref="AS2601:AX2601"/>
    <mergeCell ref="C2604:Z2604"/>
    <mergeCell ref="AA2604:AI2604"/>
    <mergeCell ref="AJ2604:AR2604"/>
    <mergeCell ref="C2638:Z2638"/>
    <mergeCell ref="AA2638:AI2638"/>
    <mergeCell ref="AJ2638:AR2638"/>
    <mergeCell ref="AS2638:AX2638"/>
    <mergeCell ref="B2639:Z2639"/>
    <mergeCell ref="AA2639:AI2639"/>
    <mergeCell ref="AJ2639:AR2639"/>
    <mergeCell ref="AS2639:AX2639"/>
    <mergeCell ref="B2610:AX2610"/>
    <mergeCell ref="B2613:G2613"/>
    <mergeCell ref="H2613:AX2613"/>
    <mergeCell ref="B2617:AX2621"/>
    <mergeCell ref="B2626:AX2631"/>
    <mergeCell ref="B2636:Z2637"/>
    <mergeCell ref="AA2636:AI2637"/>
    <mergeCell ref="AJ2636:AR2637"/>
    <mergeCell ref="AS2636:AX2637"/>
    <mergeCell ref="C2670:Z2670"/>
    <mergeCell ref="AA2670:AI2670"/>
    <mergeCell ref="AJ2670:AR2670"/>
    <mergeCell ref="AS2670:AX2670"/>
    <mergeCell ref="C2671:Z2671"/>
    <mergeCell ref="AA2671:AI2671"/>
    <mergeCell ref="AJ2671:AR2671"/>
    <mergeCell ref="AS2671:AX2671"/>
    <mergeCell ref="B2643:AX2643"/>
    <mergeCell ref="B2646:G2646"/>
    <mergeCell ref="H2646:AX2646"/>
    <mergeCell ref="B2650:AX2654"/>
    <mergeCell ref="B2659:AX2663"/>
    <mergeCell ref="B2668:Z2669"/>
    <mergeCell ref="AA2668:AI2669"/>
    <mergeCell ref="AJ2668:AR2669"/>
    <mergeCell ref="AS2668:AX2669"/>
    <mergeCell ref="C2675:Z2675"/>
    <mergeCell ref="AA2675:AI2675"/>
    <mergeCell ref="AJ2675:AR2675"/>
    <mergeCell ref="AS2675:AX2675"/>
    <mergeCell ref="B2676:Z2676"/>
    <mergeCell ref="AA2676:AI2676"/>
    <mergeCell ref="AJ2676:AR2676"/>
    <mergeCell ref="AS2676:AX2676"/>
    <mergeCell ref="C2673:Z2673"/>
    <mergeCell ref="AA2673:AI2673"/>
    <mergeCell ref="AJ2673:AR2673"/>
    <mergeCell ref="AS2673:AX2673"/>
    <mergeCell ref="C2674:Z2674"/>
    <mergeCell ref="AA2674:AI2674"/>
    <mergeCell ref="AJ2674:AR2674"/>
    <mergeCell ref="AS2674:AX2674"/>
    <mergeCell ref="C2672:Z2672"/>
    <mergeCell ref="AA2672:AI2672"/>
    <mergeCell ref="AJ2672:AR2672"/>
    <mergeCell ref="AS2672:AX2672"/>
    <mergeCell ref="C2708:Z2708"/>
    <mergeCell ref="AA2708:AI2708"/>
    <mergeCell ref="AJ2708:AR2708"/>
    <mergeCell ref="AS2708:AX2708"/>
    <mergeCell ref="B2709:Z2709"/>
    <mergeCell ref="AA2709:AI2709"/>
    <mergeCell ref="AJ2709:AR2709"/>
    <mergeCell ref="AS2709:AX2709"/>
    <mergeCell ref="B2680:AX2680"/>
    <mergeCell ref="B2683:G2683"/>
    <mergeCell ref="H2683:AX2683"/>
    <mergeCell ref="B2687:AX2691"/>
    <mergeCell ref="B2696:AX2701"/>
    <mergeCell ref="B2706:Z2707"/>
    <mergeCell ref="AA2706:AI2707"/>
    <mergeCell ref="AJ2706:AR2707"/>
    <mergeCell ref="AS2706:AX2707"/>
    <mergeCell ref="C2742:Z2742"/>
    <mergeCell ref="AA2742:AI2742"/>
    <mergeCell ref="AJ2742:AR2742"/>
    <mergeCell ref="AS2742:AX2742"/>
    <mergeCell ref="B2743:Z2743"/>
    <mergeCell ref="AA2743:AI2743"/>
    <mergeCell ref="AJ2743:AR2743"/>
    <mergeCell ref="AS2743:AX2743"/>
    <mergeCell ref="C2740:Z2740"/>
    <mergeCell ref="AA2740:AI2740"/>
    <mergeCell ref="AJ2740:AR2740"/>
    <mergeCell ref="AS2740:AX2740"/>
    <mergeCell ref="C2741:Z2741"/>
    <mergeCell ref="AA2741:AI2741"/>
    <mergeCell ref="AJ2741:AR2741"/>
    <mergeCell ref="AS2741:AX2741"/>
    <mergeCell ref="B2713:AX2713"/>
    <mergeCell ref="B2716:G2716"/>
    <mergeCell ref="H2716:AX2716"/>
    <mergeCell ref="B2720:AX2724"/>
    <mergeCell ref="B2729:AX2733"/>
    <mergeCell ref="B2738:Z2739"/>
    <mergeCell ref="AA2738:AI2739"/>
    <mergeCell ref="AJ2738:AR2739"/>
    <mergeCell ref="AS2738:AX2739"/>
    <mergeCell ref="B2776:Z2776"/>
    <mergeCell ref="AA2776:AI2776"/>
    <mergeCell ref="AJ2776:AR2776"/>
    <mergeCell ref="AS2776:AX2776"/>
    <mergeCell ref="B2780:AX2780"/>
    <mergeCell ref="B2783:G2783"/>
    <mergeCell ref="H2783:AX2783"/>
    <mergeCell ref="C2774:Z2774"/>
    <mergeCell ref="AA2774:AI2774"/>
    <mergeCell ref="AJ2774:AR2774"/>
    <mergeCell ref="AS2774:AX2774"/>
    <mergeCell ref="C2775:Z2775"/>
    <mergeCell ref="AA2775:AI2775"/>
    <mergeCell ref="AJ2775:AR2775"/>
    <mergeCell ref="AS2775:AX2775"/>
    <mergeCell ref="B2747:AX2747"/>
    <mergeCell ref="B2750:G2750"/>
    <mergeCell ref="H2750:AX2750"/>
    <mergeCell ref="B2754:AX2758"/>
    <mergeCell ref="B2763:AX2767"/>
    <mergeCell ref="B2772:Z2773"/>
    <mergeCell ref="AA2772:AI2773"/>
    <mergeCell ref="AJ2772:AR2773"/>
    <mergeCell ref="AS2772:AX2773"/>
    <mergeCell ref="AS2847:AX2847"/>
    <mergeCell ref="C2847:Z2847"/>
    <mergeCell ref="AA2847:AI2847"/>
    <mergeCell ref="AJ2847:AR2847"/>
    <mergeCell ref="AS2848:AX2848"/>
    <mergeCell ref="C2845:Z2845"/>
    <mergeCell ref="AA2845:AI2845"/>
    <mergeCell ref="AJ2845:AR2845"/>
    <mergeCell ref="AS2845:AX2845"/>
    <mergeCell ref="C2846:Z2846"/>
    <mergeCell ref="AA2846:AI2846"/>
    <mergeCell ref="AJ2846:AR2846"/>
    <mergeCell ref="AS2846:AX2846"/>
    <mergeCell ref="B2787:AX2798"/>
    <mergeCell ref="B2803:AX2838"/>
    <mergeCell ref="B2843:Z2844"/>
    <mergeCell ref="AA2843:AI2844"/>
    <mergeCell ref="AJ2843:AR2844"/>
    <mergeCell ref="AS2843:AX2844"/>
    <mergeCell ref="C2852:Z2852"/>
    <mergeCell ref="AA2852:AI2852"/>
    <mergeCell ref="AJ2852:AR2852"/>
    <mergeCell ref="AS2852:AX2852"/>
    <mergeCell ref="C2851:Z2851"/>
    <mergeCell ref="AA2851:AI2851"/>
    <mergeCell ref="AJ2851:AR2851"/>
    <mergeCell ref="AS2851:AX2851"/>
    <mergeCell ref="C2849:Z2849"/>
    <mergeCell ref="AA2849:AI2849"/>
    <mergeCell ref="AJ2849:AR2849"/>
    <mergeCell ref="AS2849:AX2849"/>
    <mergeCell ref="C2850:Z2850"/>
    <mergeCell ref="AA2850:AI2850"/>
    <mergeCell ref="AJ2850:AR2850"/>
    <mergeCell ref="AS2850:AX2850"/>
    <mergeCell ref="C2856:Z2856"/>
    <mergeCell ref="AA2856:AI2856"/>
    <mergeCell ref="AJ2856:AR2856"/>
    <mergeCell ref="AS2856:AX2856"/>
    <mergeCell ref="C2857:Z2857"/>
    <mergeCell ref="AA2857:AI2857"/>
    <mergeCell ref="AJ2857:AR2857"/>
    <mergeCell ref="AS2857:AX2857"/>
    <mergeCell ref="C2854:Z2854"/>
    <mergeCell ref="AA2854:AI2854"/>
    <mergeCell ref="AJ2854:AR2854"/>
    <mergeCell ref="AS2854:AX2854"/>
    <mergeCell ref="C2855:Z2855"/>
    <mergeCell ref="AA2855:AI2855"/>
    <mergeCell ref="AJ2855:AR2855"/>
    <mergeCell ref="AS2855:AX2855"/>
    <mergeCell ref="C2853:Z2853"/>
    <mergeCell ref="AA2853:AI2853"/>
    <mergeCell ref="AJ2853:AR2853"/>
    <mergeCell ref="AS2853:AX2853"/>
    <mergeCell ref="C2859:Z2859"/>
    <mergeCell ref="AA2859:AI2859"/>
    <mergeCell ref="AJ2859:AR2859"/>
    <mergeCell ref="AS2859:AX2859"/>
    <mergeCell ref="C2858:Z2858"/>
    <mergeCell ref="AA2858:AI2858"/>
    <mergeCell ref="AJ2858:AR2858"/>
    <mergeCell ref="AS2858:AX2858"/>
    <mergeCell ref="B2873:AX2884"/>
    <mergeCell ref="B2889:AX2897"/>
    <mergeCell ref="B2902:Z2903"/>
    <mergeCell ref="AA2902:AI2903"/>
    <mergeCell ref="AJ2902:AR2903"/>
    <mergeCell ref="AS2902:AX2903"/>
    <mergeCell ref="B2862:Z2862"/>
    <mergeCell ref="AA2862:AI2862"/>
    <mergeCell ref="AJ2862:AR2862"/>
    <mergeCell ref="AS2862:AX2862"/>
    <mergeCell ref="B2866:AX2866"/>
    <mergeCell ref="B2869:G2869"/>
    <mergeCell ref="H2869:AX2869"/>
    <mergeCell ref="C2860:Z2860"/>
    <mergeCell ref="AA2860:AI2860"/>
    <mergeCell ref="AJ2860:AR2860"/>
    <mergeCell ref="AS2860:AX2860"/>
    <mergeCell ref="C2861:Z2861"/>
    <mergeCell ref="AA2861:AI2861"/>
    <mergeCell ref="AJ2861:AR2861"/>
    <mergeCell ref="AS2861:AX2861"/>
    <mergeCell ref="B2916:AX2931"/>
    <mergeCell ref="B2936:AX2977"/>
    <mergeCell ref="B2982:Z2983"/>
    <mergeCell ref="AA2982:AI2983"/>
    <mergeCell ref="AJ2982:AR2983"/>
    <mergeCell ref="AS2982:AX2983"/>
    <mergeCell ref="B2905:Z2905"/>
    <mergeCell ref="AA2905:AI2905"/>
    <mergeCell ref="AJ2905:AR2905"/>
    <mergeCell ref="AS2905:AX2905"/>
    <mergeCell ref="B2909:AX2909"/>
    <mergeCell ref="B2912:G2912"/>
    <mergeCell ref="H2912:AX2912"/>
    <mergeCell ref="C2904:Z2904"/>
    <mergeCell ref="AA2904:AI2904"/>
    <mergeCell ref="AJ2904:AR2904"/>
    <mergeCell ref="AS2904:AX2904"/>
    <mergeCell ref="C2987:Z2987"/>
    <mergeCell ref="AA2987:AI2987"/>
    <mergeCell ref="AJ2987:AR2987"/>
    <mergeCell ref="AS2987:AX2987"/>
    <mergeCell ref="C2988:Z2988"/>
    <mergeCell ref="AA2988:AI2988"/>
    <mergeCell ref="AJ2988:AR2988"/>
    <mergeCell ref="AS2988:AX2988"/>
    <mergeCell ref="C2985:Z2985"/>
    <mergeCell ref="AA2985:AI2985"/>
    <mergeCell ref="AJ2985:AR2985"/>
    <mergeCell ref="AS2985:AX2985"/>
    <mergeCell ref="C2986:Z2986"/>
    <mergeCell ref="AA2986:AI2986"/>
    <mergeCell ref="AJ2986:AR2986"/>
    <mergeCell ref="AS2986:AX2986"/>
    <mergeCell ref="C2984:Z2984"/>
    <mergeCell ref="AA2984:AI2984"/>
    <mergeCell ref="AJ2984:AR2984"/>
    <mergeCell ref="AS2984:AX2984"/>
    <mergeCell ref="C2993:Z2993"/>
    <mergeCell ref="AA2993:AI2993"/>
    <mergeCell ref="AJ2993:AR2993"/>
    <mergeCell ref="C2994:Z2994"/>
    <mergeCell ref="AA2994:AI2994"/>
    <mergeCell ref="AJ2994:AR2994"/>
    <mergeCell ref="C2991:Z2991"/>
    <mergeCell ref="AA2991:AI2991"/>
    <mergeCell ref="AJ2991:AR2991"/>
    <mergeCell ref="AS2991:AX2991"/>
    <mergeCell ref="C2989:Z2989"/>
    <mergeCell ref="AA2989:AI2989"/>
    <mergeCell ref="AJ2989:AR2989"/>
    <mergeCell ref="AS2989:AX2989"/>
    <mergeCell ref="C2990:Z2990"/>
    <mergeCell ref="AA2990:AI2990"/>
    <mergeCell ref="AJ2990:AR2990"/>
    <mergeCell ref="AS2990:AX2990"/>
    <mergeCell ref="AS2993:AX2993"/>
    <mergeCell ref="AS2994:AX2994"/>
    <mergeCell ref="C2992:Z2992"/>
    <mergeCell ref="AA2992:AI2992"/>
    <mergeCell ref="AJ2992:AR2992"/>
    <mergeCell ref="AS2992:AX2992"/>
    <mergeCell ref="C2997:Z2997"/>
    <mergeCell ref="AA2997:AI2997"/>
    <mergeCell ref="AJ2997:AR2997"/>
    <mergeCell ref="AS2997:AX2997"/>
    <mergeCell ref="B2998:Z2998"/>
    <mergeCell ref="AA2998:AI2998"/>
    <mergeCell ref="AJ2998:AR2998"/>
    <mergeCell ref="AS2998:AX2998"/>
    <mergeCell ref="C2996:Z2996"/>
    <mergeCell ref="AA2996:AI2996"/>
    <mergeCell ref="AJ2996:AR2996"/>
    <mergeCell ref="AS2996:AX2996"/>
    <mergeCell ref="C2995:Z2995"/>
    <mergeCell ref="AA2995:AI2995"/>
    <mergeCell ref="AJ2995:AR2995"/>
    <mergeCell ref="AS2995:AX2995"/>
    <mergeCell ref="C3029:Z3029"/>
    <mergeCell ref="AA3029:AI3029"/>
    <mergeCell ref="AJ3029:AR3029"/>
    <mergeCell ref="AS3029:AX3029"/>
    <mergeCell ref="B3002:AX3002"/>
    <mergeCell ref="B3005:G3005"/>
    <mergeCell ref="H3005:AX3005"/>
    <mergeCell ref="B3009:AX3013"/>
    <mergeCell ref="B3018:AX3022"/>
    <mergeCell ref="B3027:Z3028"/>
    <mergeCell ref="AA3027:AI3028"/>
    <mergeCell ref="AJ3027:AR3028"/>
    <mergeCell ref="AS3027:AX3028"/>
    <mergeCell ref="B3035:AX3035"/>
    <mergeCell ref="B3038:G3038"/>
    <mergeCell ref="H3038:AX3038"/>
    <mergeCell ref="B3042:AX3046"/>
    <mergeCell ref="B3051:AX3055"/>
    <mergeCell ref="B3060:Z3061"/>
    <mergeCell ref="AA3060:AI3061"/>
    <mergeCell ref="AJ3060:AR3061"/>
    <mergeCell ref="AS3060:AX3061"/>
    <mergeCell ref="C3030:Z3030"/>
    <mergeCell ref="AA3030:AI3030"/>
    <mergeCell ref="AJ3030:AR3030"/>
    <mergeCell ref="AS3030:AX3030"/>
    <mergeCell ref="B3031:Z3031"/>
    <mergeCell ref="AA3031:AI3031"/>
    <mergeCell ref="AJ3031:AR3031"/>
    <mergeCell ref="AS3031:AX3031"/>
    <mergeCell ref="B3067:AX3067"/>
    <mergeCell ref="B3070:G3070"/>
    <mergeCell ref="H3070:AX3070"/>
    <mergeCell ref="B3074:AX3090"/>
    <mergeCell ref="B3095:AX3123"/>
    <mergeCell ref="B3128:Z3129"/>
    <mergeCell ref="AA3128:AI3129"/>
    <mergeCell ref="AJ3128:AR3129"/>
    <mergeCell ref="AS3128:AX3129"/>
    <mergeCell ref="C3062:Z3062"/>
    <mergeCell ref="AA3062:AI3062"/>
    <mergeCell ref="AJ3062:AR3062"/>
    <mergeCell ref="AS3062:AX3062"/>
    <mergeCell ref="B3063:Z3063"/>
    <mergeCell ref="AA3063:AI3063"/>
    <mergeCell ref="AJ3063:AR3063"/>
    <mergeCell ref="AS3063:AX3063"/>
    <mergeCell ref="C3133:Z3133"/>
    <mergeCell ref="AA3133:AI3133"/>
    <mergeCell ref="AJ3133:AR3133"/>
    <mergeCell ref="AS3133:AX3133"/>
    <mergeCell ref="C3131:Z3131"/>
    <mergeCell ref="AA3131:AI3131"/>
    <mergeCell ref="AJ3131:AR3131"/>
    <mergeCell ref="AS3131:AX3131"/>
    <mergeCell ref="C3132:Z3132"/>
    <mergeCell ref="AA3132:AI3132"/>
    <mergeCell ref="AJ3132:AR3132"/>
    <mergeCell ref="AS3132:AX3132"/>
    <mergeCell ref="C3130:Z3130"/>
    <mergeCell ref="AA3130:AI3130"/>
    <mergeCell ref="AJ3130:AR3130"/>
    <mergeCell ref="AS3130:AX3130"/>
    <mergeCell ref="C3166:Z3166"/>
    <mergeCell ref="AA3166:AI3166"/>
    <mergeCell ref="AJ3166:AR3166"/>
    <mergeCell ref="AS3166:AX3166"/>
    <mergeCell ref="C3167:Z3167"/>
    <mergeCell ref="AA3167:AI3167"/>
    <mergeCell ref="AJ3167:AR3167"/>
    <mergeCell ref="AS3167:AX3167"/>
    <mergeCell ref="B3145:AX3149"/>
    <mergeCell ref="B3154:AX3159"/>
    <mergeCell ref="B3164:Z3165"/>
    <mergeCell ref="AA3164:AI3165"/>
    <mergeCell ref="AJ3164:AR3165"/>
    <mergeCell ref="AS3164:AX3165"/>
    <mergeCell ref="B3134:Z3134"/>
    <mergeCell ref="AA3134:AI3134"/>
    <mergeCell ref="AJ3134:AR3134"/>
    <mergeCell ref="AS3134:AX3134"/>
    <mergeCell ref="B3138:AX3138"/>
    <mergeCell ref="B3141:G3141"/>
    <mergeCell ref="H3141:AX3141"/>
    <mergeCell ref="C3200:Z3200"/>
    <mergeCell ref="AA3200:AI3200"/>
    <mergeCell ref="AJ3200:AR3200"/>
    <mergeCell ref="AS3200:AX3200"/>
    <mergeCell ref="C3201:Z3201"/>
    <mergeCell ref="AA3201:AI3201"/>
    <mergeCell ref="AJ3201:AR3201"/>
    <mergeCell ref="AS3201:AX3201"/>
    <mergeCell ref="B3179:AX3183"/>
    <mergeCell ref="B3188:AX3193"/>
    <mergeCell ref="B3198:Z3199"/>
    <mergeCell ref="AA3198:AI3199"/>
    <mergeCell ref="AJ3198:AR3199"/>
    <mergeCell ref="AS3198:AX3199"/>
    <mergeCell ref="B3168:Z3168"/>
    <mergeCell ref="AA3168:AI3168"/>
    <mergeCell ref="AJ3168:AR3168"/>
    <mergeCell ref="AS3168:AX3168"/>
    <mergeCell ref="B3172:AX3172"/>
    <mergeCell ref="B3175:G3175"/>
    <mergeCell ref="H3175:AX3175"/>
    <mergeCell ref="C3236:Z3236"/>
    <mergeCell ref="AA3236:AI3236"/>
    <mergeCell ref="AJ3236:AR3236"/>
    <mergeCell ref="AS3236:AX3236"/>
    <mergeCell ref="C3237:Z3237"/>
    <mergeCell ref="AA3237:AI3237"/>
    <mergeCell ref="AJ3237:AR3237"/>
    <mergeCell ref="AS3237:AX3237"/>
    <mergeCell ref="B3213:AX3218"/>
    <mergeCell ref="B3223:AX3229"/>
    <mergeCell ref="B3234:Z3235"/>
    <mergeCell ref="AA3234:AI3235"/>
    <mergeCell ref="AJ3234:AR3235"/>
    <mergeCell ref="AS3234:AX3235"/>
    <mergeCell ref="B3202:Z3202"/>
    <mergeCell ref="AA3202:AI3202"/>
    <mergeCell ref="AJ3202:AR3202"/>
    <mergeCell ref="AS3202:AX3202"/>
    <mergeCell ref="B3206:AX3206"/>
    <mergeCell ref="B3209:G3209"/>
    <mergeCell ref="H3209:AX3209"/>
    <mergeCell ref="C3240:Z3240"/>
    <mergeCell ref="AA3240:AI3240"/>
    <mergeCell ref="AJ3240:AR3240"/>
    <mergeCell ref="AS3240:AX3240"/>
    <mergeCell ref="C3239:Z3239"/>
    <mergeCell ref="AA3239:AI3239"/>
    <mergeCell ref="AJ3239:AR3239"/>
    <mergeCell ref="AS3239:AX3239"/>
    <mergeCell ref="C3238:Z3238"/>
    <mergeCell ref="AA3238:AI3238"/>
    <mergeCell ref="AJ3238:AR3238"/>
    <mergeCell ref="AS3238:AX3238"/>
    <mergeCell ref="B3254:AX3258"/>
    <mergeCell ref="B3263:AX3289"/>
    <mergeCell ref="B3294:Z3295"/>
    <mergeCell ref="AA3294:AI3295"/>
    <mergeCell ref="AJ3294:AR3295"/>
    <mergeCell ref="AS3294:AX3295"/>
    <mergeCell ref="B3243:Z3243"/>
    <mergeCell ref="AA3243:AI3243"/>
    <mergeCell ref="AJ3243:AR3243"/>
    <mergeCell ref="AS3243:AX3243"/>
    <mergeCell ref="B3247:AX3247"/>
    <mergeCell ref="B3250:G3250"/>
    <mergeCell ref="H3250:AX3250"/>
    <mergeCell ref="C3241:Z3241"/>
    <mergeCell ref="AA3241:AI3241"/>
    <mergeCell ref="AJ3241:AR3241"/>
    <mergeCell ref="AS3241:AX3241"/>
    <mergeCell ref="C3242:Z3242"/>
    <mergeCell ref="AA3242:AI3242"/>
    <mergeCell ref="AJ3242:AR3242"/>
    <mergeCell ref="AS3242:AX3242"/>
    <mergeCell ref="B3299:Z3299"/>
    <mergeCell ref="AA3299:AI3299"/>
    <mergeCell ref="AJ3299:AR3299"/>
    <mergeCell ref="AS3299:AX3299"/>
    <mergeCell ref="B3303:AX3303"/>
    <mergeCell ref="B3306:G3306"/>
    <mergeCell ref="H3306:AX3306"/>
    <mergeCell ref="C3297:Z3297"/>
    <mergeCell ref="AA3297:AI3297"/>
    <mergeCell ref="AJ3297:AR3297"/>
    <mergeCell ref="AS3297:AX3297"/>
    <mergeCell ref="C3298:Z3298"/>
    <mergeCell ref="AA3298:AI3298"/>
    <mergeCell ref="AJ3298:AR3298"/>
    <mergeCell ref="AS3298:AX3298"/>
    <mergeCell ref="C3296:Z3296"/>
    <mergeCell ref="AA3296:AI3296"/>
    <mergeCell ref="AJ3296:AR3296"/>
    <mergeCell ref="AS3296:AX3296"/>
    <mergeCell ref="C3340:Z3340"/>
    <mergeCell ref="AA3340:AI3340"/>
    <mergeCell ref="AJ3340:AR3340"/>
    <mergeCell ref="AS3340:AX3340"/>
    <mergeCell ref="C3341:Z3341"/>
    <mergeCell ref="AA3341:AI3341"/>
    <mergeCell ref="AJ3341:AR3341"/>
    <mergeCell ref="AS3341:AX3341"/>
    <mergeCell ref="C3339:Z3339"/>
    <mergeCell ref="AA3339:AI3339"/>
    <mergeCell ref="AJ3339:AR3339"/>
    <mergeCell ref="AS3339:AX3339"/>
    <mergeCell ref="B3310:AX3315"/>
    <mergeCell ref="B3320:AX3332"/>
    <mergeCell ref="B3337:Z3338"/>
    <mergeCell ref="AA3337:AI3338"/>
    <mergeCell ref="AJ3337:AR3338"/>
    <mergeCell ref="AS3337:AX3338"/>
    <mergeCell ref="B3346:AX3346"/>
    <mergeCell ref="B3349:G3349"/>
    <mergeCell ref="H3349:AX3349"/>
    <mergeCell ref="B3353:AX3357"/>
    <mergeCell ref="B3362:AX3369"/>
    <mergeCell ref="B3374:Z3375"/>
    <mergeCell ref="AA3374:AI3375"/>
    <mergeCell ref="AJ3374:AR3375"/>
    <mergeCell ref="AS3374:AX3375"/>
    <mergeCell ref="B3342:Z3342"/>
    <mergeCell ref="AA3342:AI3342"/>
    <mergeCell ref="AJ3342:AR3342"/>
    <mergeCell ref="AS3342:AX3342"/>
    <mergeCell ref="B3378:Z3378"/>
    <mergeCell ref="AA3378:AI3378"/>
    <mergeCell ref="AJ3378:AR3378"/>
    <mergeCell ref="AS3378:AX3378"/>
    <mergeCell ref="C3377:Z3377"/>
    <mergeCell ref="AA3377:AI3377"/>
    <mergeCell ref="AJ3377:AR3377"/>
    <mergeCell ref="AS3377:AX3377"/>
    <mergeCell ref="C3376:Z3376"/>
    <mergeCell ref="AA3376:AI3376"/>
    <mergeCell ref="AJ3376:AR3376"/>
    <mergeCell ref="AS3376:AX3376"/>
    <mergeCell ref="C3412:Z3412"/>
    <mergeCell ref="AA3412:AI3412"/>
    <mergeCell ref="AJ3412:AR3412"/>
    <mergeCell ref="AS3412:AX3412"/>
    <mergeCell ref="C3413:Z3413"/>
    <mergeCell ref="AA3413:AI3413"/>
    <mergeCell ref="AJ3413:AR3413"/>
    <mergeCell ref="AS3413:AX3413"/>
    <mergeCell ref="B3382:AX3382"/>
    <mergeCell ref="B3385:G3385"/>
    <mergeCell ref="H3385:AX3385"/>
    <mergeCell ref="B3389:AX3394"/>
    <mergeCell ref="B3399:AX3405"/>
    <mergeCell ref="B3410:Z3411"/>
    <mergeCell ref="AA3410:AI3411"/>
    <mergeCell ref="AJ3410:AR3411"/>
    <mergeCell ref="AS3410:AX3411"/>
    <mergeCell ref="C3445:Z3445"/>
    <mergeCell ref="AA3445:AI3445"/>
    <mergeCell ref="AJ3445:AR3445"/>
    <mergeCell ref="AS3445:AX3445"/>
    <mergeCell ref="B3446:Z3446"/>
    <mergeCell ref="AA3446:AI3446"/>
    <mergeCell ref="AJ3446:AR3446"/>
    <mergeCell ref="AS3446:AX3446"/>
    <mergeCell ref="B3425:AX3429"/>
    <mergeCell ref="B3434:AX3438"/>
    <mergeCell ref="B3443:Z3444"/>
    <mergeCell ref="AA3443:AI3444"/>
    <mergeCell ref="AJ3443:AR3444"/>
    <mergeCell ref="AS3443:AX3444"/>
    <mergeCell ref="B3414:Z3414"/>
    <mergeCell ref="AA3414:AI3414"/>
    <mergeCell ref="AJ3414:AR3414"/>
    <mergeCell ref="AS3414:AX3414"/>
    <mergeCell ref="B3418:AX3418"/>
    <mergeCell ref="B3421:G3421"/>
    <mergeCell ref="H3421:AX3421"/>
    <mergeCell ref="C3477:Z3477"/>
    <mergeCell ref="AA3477:AI3477"/>
    <mergeCell ref="AJ3477:AR3477"/>
    <mergeCell ref="AS3477:AX3477"/>
    <mergeCell ref="C3478:Z3478"/>
    <mergeCell ref="AA3478:AI3478"/>
    <mergeCell ref="AJ3478:AR3478"/>
    <mergeCell ref="AS3478:AX3478"/>
    <mergeCell ref="B3450:AX3450"/>
    <mergeCell ref="B3453:G3453"/>
    <mergeCell ref="H3453:AX3453"/>
    <mergeCell ref="B3457:AX3461"/>
    <mergeCell ref="B3466:AX3470"/>
    <mergeCell ref="B3475:Z3476"/>
    <mergeCell ref="AA3475:AI3476"/>
    <mergeCell ref="AJ3475:AR3476"/>
    <mergeCell ref="AS3475:AX3476"/>
    <mergeCell ref="C3510:Z3510"/>
    <mergeCell ref="AA3510:AI3510"/>
    <mergeCell ref="AJ3510:AR3510"/>
    <mergeCell ref="AS3510:AX3510"/>
    <mergeCell ref="C3511:Z3511"/>
    <mergeCell ref="AA3511:AI3511"/>
    <mergeCell ref="AJ3511:AR3511"/>
    <mergeCell ref="AS3511:AX3511"/>
    <mergeCell ref="B3490:AX3494"/>
    <mergeCell ref="B3499:AX3503"/>
    <mergeCell ref="B3508:Z3509"/>
    <mergeCell ref="AA3508:AI3509"/>
    <mergeCell ref="AJ3508:AR3509"/>
    <mergeCell ref="AS3508:AX3509"/>
    <mergeCell ref="B3479:Z3479"/>
    <mergeCell ref="AA3479:AI3479"/>
    <mergeCell ref="AJ3479:AR3479"/>
    <mergeCell ref="AS3479:AX3479"/>
    <mergeCell ref="B3483:AX3483"/>
    <mergeCell ref="B3486:G3486"/>
    <mergeCell ref="H3486:AX3486"/>
    <mergeCell ref="C3545:Z3545"/>
    <mergeCell ref="AA3545:AI3545"/>
    <mergeCell ref="AJ3545:AR3545"/>
    <mergeCell ref="AS3545:AX3545"/>
    <mergeCell ref="C3546:Z3546"/>
    <mergeCell ref="AA3546:AI3546"/>
    <mergeCell ref="AJ3546:AR3546"/>
    <mergeCell ref="AS3546:AX3546"/>
    <mergeCell ref="B3523:AX3528"/>
    <mergeCell ref="B3533:AX3538"/>
    <mergeCell ref="B3543:Z3544"/>
    <mergeCell ref="AA3543:AI3544"/>
    <mergeCell ref="AJ3543:AR3544"/>
    <mergeCell ref="AS3543:AX3544"/>
    <mergeCell ref="B3512:Z3512"/>
    <mergeCell ref="AA3512:AI3512"/>
    <mergeCell ref="AJ3512:AR3512"/>
    <mergeCell ref="AS3512:AX3512"/>
    <mergeCell ref="B3516:AX3516"/>
    <mergeCell ref="B3519:G3519"/>
    <mergeCell ref="H3519:AX3519"/>
    <mergeCell ref="C3578:Z3578"/>
    <mergeCell ref="AA3578:AI3578"/>
    <mergeCell ref="AJ3578:AR3578"/>
    <mergeCell ref="AS3578:AX3578"/>
    <mergeCell ref="B3579:Z3579"/>
    <mergeCell ref="AA3579:AI3579"/>
    <mergeCell ref="AJ3579:AR3579"/>
    <mergeCell ref="AS3579:AX3579"/>
    <mergeCell ref="B3558:AX3562"/>
    <mergeCell ref="B3567:AX3571"/>
    <mergeCell ref="B3576:Z3577"/>
    <mergeCell ref="AA3576:AI3577"/>
    <mergeCell ref="AJ3576:AR3577"/>
    <mergeCell ref="AS3576:AX3577"/>
    <mergeCell ref="B3547:Z3547"/>
    <mergeCell ref="AA3547:AI3547"/>
    <mergeCell ref="AJ3547:AR3547"/>
    <mergeCell ref="AS3547:AX3547"/>
    <mergeCell ref="B3551:AX3551"/>
    <mergeCell ref="B3554:G3554"/>
    <mergeCell ref="H3554:AX3554"/>
    <mergeCell ref="C3612:Z3612"/>
    <mergeCell ref="AA3612:AI3612"/>
    <mergeCell ref="AJ3612:AR3612"/>
    <mergeCell ref="AS3612:AX3612"/>
    <mergeCell ref="B3583:AX3583"/>
    <mergeCell ref="B3586:G3586"/>
    <mergeCell ref="H3586:AX3586"/>
    <mergeCell ref="B3590:AX3596"/>
    <mergeCell ref="B3601:AX3605"/>
    <mergeCell ref="B3610:Z3611"/>
    <mergeCell ref="AA3610:AI3611"/>
    <mergeCell ref="AJ3610:AR3611"/>
    <mergeCell ref="AS3610:AX3611"/>
    <mergeCell ref="B3618:AX3618"/>
    <mergeCell ref="B3621:G3621"/>
    <mergeCell ref="H3621:AX3621"/>
    <mergeCell ref="B3625:AX3629"/>
    <mergeCell ref="B3634:AX3639"/>
    <mergeCell ref="B3644:Z3645"/>
    <mergeCell ref="AA3644:AI3645"/>
    <mergeCell ref="AJ3644:AR3645"/>
    <mergeCell ref="AS3644:AX3645"/>
    <mergeCell ref="C3613:Z3613"/>
    <mergeCell ref="AA3613:AI3613"/>
    <mergeCell ref="AJ3613:AR3613"/>
    <mergeCell ref="AS3613:AX3613"/>
    <mergeCell ref="B3614:Z3614"/>
    <mergeCell ref="AA3614:AI3614"/>
    <mergeCell ref="AJ3614:AR3614"/>
    <mergeCell ref="AS3614:AX3614"/>
    <mergeCell ref="B3651:AX3651"/>
    <mergeCell ref="B3654:G3654"/>
    <mergeCell ref="H3654:AX3654"/>
    <mergeCell ref="B3658:AX3662"/>
    <mergeCell ref="B3667:AX3672"/>
    <mergeCell ref="B3677:Z3678"/>
    <mergeCell ref="AA3677:AI3678"/>
    <mergeCell ref="AJ3677:AR3678"/>
    <mergeCell ref="AS3677:AX3678"/>
    <mergeCell ref="C3646:Z3646"/>
    <mergeCell ref="AA3646:AI3646"/>
    <mergeCell ref="AJ3646:AR3646"/>
    <mergeCell ref="AS3646:AX3646"/>
    <mergeCell ref="B3647:Z3647"/>
    <mergeCell ref="AA3647:AI3647"/>
    <mergeCell ref="AJ3647:AR3647"/>
    <mergeCell ref="AS3647:AX3647"/>
    <mergeCell ref="B3684:AX3684"/>
    <mergeCell ref="B3687:G3687"/>
    <mergeCell ref="H3687:AX3687"/>
    <mergeCell ref="B3691:AX3695"/>
    <mergeCell ref="B3700:AX3704"/>
    <mergeCell ref="B3709:Z3710"/>
    <mergeCell ref="AA3709:AI3710"/>
    <mergeCell ref="AJ3709:AR3710"/>
    <mergeCell ref="AS3709:AX3710"/>
    <mergeCell ref="C3679:Z3679"/>
    <mergeCell ref="AA3679:AI3679"/>
    <mergeCell ref="AJ3679:AR3679"/>
    <mergeCell ref="AS3679:AX3679"/>
    <mergeCell ref="B3680:Z3680"/>
    <mergeCell ref="AA3680:AI3680"/>
    <mergeCell ref="AJ3680:AR3680"/>
    <mergeCell ref="AS3680:AX3680"/>
    <mergeCell ref="B3713:Z3713"/>
    <mergeCell ref="AA3713:AI3713"/>
    <mergeCell ref="AJ3713:AR3713"/>
    <mergeCell ref="AS3713:AX3713"/>
    <mergeCell ref="B3717:AX3717"/>
    <mergeCell ref="B3720:G3720"/>
    <mergeCell ref="H3720:AX3720"/>
    <mergeCell ref="C3712:Z3712"/>
    <mergeCell ref="AA3712:AI3712"/>
    <mergeCell ref="AJ3712:AR3712"/>
    <mergeCell ref="AS3712:AX3712"/>
    <mergeCell ref="C3711:Z3711"/>
    <mergeCell ref="AA3711:AI3711"/>
    <mergeCell ref="AJ3711:AR3711"/>
    <mergeCell ref="AS3711:AX3711"/>
    <mergeCell ref="C3745:Z3745"/>
    <mergeCell ref="AA3745:AI3745"/>
    <mergeCell ref="AJ3745:AR3745"/>
    <mergeCell ref="AS3745:AX3745"/>
    <mergeCell ref="C3744:Z3744"/>
    <mergeCell ref="AA3744:AI3744"/>
    <mergeCell ref="AJ3744:AR3744"/>
    <mergeCell ref="AS3744:AX3744"/>
    <mergeCell ref="B3724:AX3728"/>
    <mergeCell ref="B3733:AX3737"/>
    <mergeCell ref="B3742:Z3743"/>
    <mergeCell ref="AA3742:AI3743"/>
    <mergeCell ref="AJ3742:AR3743"/>
    <mergeCell ref="AS3742:AX3743"/>
    <mergeCell ref="C3778:Z3778"/>
    <mergeCell ref="AA3778:AI3778"/>
    <mergeCell ref="AJ3778:AR3778"/>
    <mergeCell ref="AS3778:AX3778"/>
    <mergeCell ref="B3779:Z3779"/>
    <mergeCell ref="AA3779:AI3779"/>
    <mergeCell ref="AJ3779:AR3779"/>
    <mergeCell ref="AS3779:AX3779"/>
    <mergeCell ref="B3757:AX3761"/>
    <mergeCell ref="B3766:AX3771"/>
    <mergeCell ref="B3776:Z3777"/>
    <mergeCell ref="AA3776:AI3777"/>
    <mergeCell ref="AJ3776:AR3777"/>
    <mergeCell ref="AS3776:AX3777"/>
    <mergeCell ref="B3746:Z3746"/>
    <mergeCell ref="AA3746:AI3746"/>
    <mergeCell ref="AJ3746:AR3746"/>
    <mergeCell ref="AS3746:AX3746"/>
    <mergeCell ref="B3750:AX3750"/>
    <mergeCell ref="B3753:G3753"/>
    <mergeCell ref="H3753:AX3753"/>
    <mergeCell ref="C3813:Z3813"/>
    <mergeCell ref="AA3813:AI3813"/>
    <mergeCell ref="AJ3813:AR3813"/>
    <mergeCell ref="AS3813:AX3813"/>
    <mergeCell ref="C3812:Z3812"/>
    <mergeCell ref="AA3812:AI3812"/>
    <mergeCell ref="AJ3812:AR3812"/>
    <mergeCell ref="AS3812:AX3812"/>
    <mergeCell ref="B3783:AX3783"/>
    <mergeCell ref="B3786:G3786"/>
    <mergeCell ref="H3786:AX3786"/>
    <mergeCell ref="B3790:AX3794"/>
    <mergeCell ref="B3799:AX3805"/>
    <mergeCell ref="B3810:Z3811"/>
    <mergeCell ref="AA3810:AI3811"/>
    <mergeCell ref="AJ3810:AR3811"/>
    <mergeCell ref="AS3810:AX3811"/>
    <mergeCell ref="C3860:Z3860"/>
    <mergeCell ref="AA3860:AI3860"/>
    <mergeCell ref="AJ3860:AR3860"/>
    <mergeCell ref="AS3860:AX3860"/>
    <mergeCell ref="B3825:AX3843"/>
    <mergeCell ref="B3848:AX3853"/>
    <mergeCell ref="B3858:Z3859"/>
    <mergeCell ref="AA3858:AI3859"/>
    <mergeCell ref="AJ3858:AR3859"/>
    <mergeCell ref="AS3858:AX3859"/>
    <mergeCell ref="B3814:Z3814"/>
    <mergeCell ref="AA3814:AI3814"/>
    <mergeCell ref="AJ3814:AR3814"/>
    <mergeCell ref="AS3814:AX3814"/>
    <mergeCell ref="B3818:AX3818"/>
    <mergeCell ref="B3821:G3821"/>
    <mergeCell ref="H3821:AX3821"/>
    <mergeCell ref="B3873:AX3877"/>
    <mergeCell ref="B3882:AX3886"/>
    <mergeCell ref="B3891:Z3892"/>
    <mergeCell ref="AA3891:AI3892"/>
    <mergeCell ref="AJ3891:AR3892"/>
    <mergeCell ref="AS3891:AX3892"/>
    <mergeCell ref="B3862:Z3862"/>
    <mergeCell ref="AA3862:AI3862"/>
    <mergeCell ref="AJ3862:AR3862"/>
    <mergeCell ref="AS3862:AX3862"/>
    <mergeCell ref="B3866:AX3866"/>
    <mergeCell ref="B3869:G3869"/>
    <mergeCell ref="H3869:AX3869"/>
    <mergeCell ref="C3861:Z3861"/>
    <mergeCell ref="AA3861:AI3861"/>
    <mergeCell ref="AJ3861:AR3861"/>
    <mergeCell ref="AS3861:AX3861"/>
    <mergeCell ref="B3898:AX3898"/>
    <mergeCell ref="B3901:G3901"/>
    <mergeCell ref="H3901:AX3901"/>
    <mergeCell ref="B3905:AX3910"/>
    <mergeCell ref="B3915:AX3919"/>
    <mergeCell ref="B3924:Z3925"/>
    <mergeCell ref="AA3924:AI3925"/>
    <mergeCell ref="AJ3924:AR3925"/>
    <mergeCell ref="AS3924:AX3925"/>
    <mergeCell ref="C3893:Z3893"/>
    <mergeCell ref="AA3893:AI3893"/>
    <mergeCell ref="AJ3893:AR3893"/>
    <mergeCell ref="AS3893:AX3893"/>
    <mergeCell ref="B3894:Z3894"/>
    <mergeCell ref="AA3894:AI3894"/>
    <mergeCell ref="AJ3894:AR3894"/>
    <mergeCell ref="AS3894:AX3894"/>
    <mergeCell ref="B3928:Z3928"/>
    <mergeCell ref="AA3928:AI3928"/>
    <mergeCell ref="AJ3928:AR3928"/>
    <mergeCell ref="AS3928:AX3928"/>
    <mergeCell ref="B3932:AX3932"/>
    <mergeCell ref="B3935:G3935"/>
    <mergeCell ref="H3935:AX3935"/>
    <mergeCell ref="C3927:Z3927"/>
    <mergeCell ref="AA3927:AI3927"/>
    <mergeCell ref="AJ3927:AR3927"/>
    <mergeCell ref="AS3927:AX3927"/>
    <mergeCell ref="C3926:Z3926"/>
    <mergeCell ref="AA3926:AI3926"/>
    <mergeCell ref="AJ3926:AR3926"/>
    <mergeCell ref="AS3926:AX3926"/>
    <mergeCell ref="C3960:Z3960"/>
    <mergeCell ref="AA3960:AI3960"/>
    <mergeCell ref="AJ3960:AR3960"/>
    <mergeCell ref="AS3960:AX3960"/>
    <mergeCell ref="C3959:Z3959"/>
    <mergeCell ref="AA3959:AI3959"/>
    <mergeCell ref="AJ3959:AR3959"/>
    <mergeCell ref="AS3959:AX3959"/>
    <mergeCell ref="B3939:AX3943"/>
    <mergeCell ref="B3948:AX3952"/>
    <mergeCell ref="B3957:Z3958"/>
    <mergeCell ref="AA3957:AI3958"/>
    <mergeCell ref="AJ3957:AR3958"/>
    <mergeCell ref="AS3957:AX3958"/>
    <mergeCell ref="C3996:Z3996"/>
    <mergeCell ref="AA3996:AI3996"/>
    <mergeCell ref="AJ3996:AR3996"/>
    <mergeCell ref="AS3996:AX3996"/>
    <mergeCell ref="B3997:Z3997"/>
    <mergeCell ref="AA3997:AI3997"/>
    <mergeCell ref="AJ3997:AR3997"/>
    <mergeCell ref="AS3997:AX3997"/>
    <mergeCell ref="B3972:AX3976"/>
    <mergeCell ref="B3981:AX3989"/>
    <mergeCell ref="B3994:Z3995"/>
    <mergeCell ref="AA3994:AI3995"/>
    <mergeCell ref="AJ3994:AR3995"/>
    <mergeCell ref="AS3994:AX3995"/>
    <mergeCell ref="B3961:Z3961"/>
    <mergeCell ref="AA3961:AI3961"/>
    <mergeCell ref="AJ3961:AR3961"/>
    <mergeCell ref="AS3961:AX3961"/>
    <mergeCell ref="B3965:AX3965"/>
    <mergeCell ref="B3968:G3968"/>
    <mergeCell ref="H3968:AX3968"/>
    <mergeCell ref="C4028:Z4028"/>
    <mergeCell ref="AA4028:AI4028"/>
    <mergeCell ref="AJ4028:AR4028"/>
    <mergeCell ref="AS4028:AX4028"/>
    <mergeCell ref="B4029:Z4029"/>
    <mergeCell ref="AA4029:AI4029"/>
    <mergeCell ref="AJ4029:AR4029"/>
    <mergeCell ref="AS4029:AX4029"/>
    <mergeCell ref="B4001:AX4001"/>
    <mergeCell ref="B4004:G4004"/>
    <mergeCell ref="H4004:AX4004"/>
    <mergeCell ref="B4008:AX4012"/>
    <mergeCell ref="B4017:AX4021"/>
    <mergeCell ref="B4026:Z4027"/>
    <mergeCell ref="AA4026:AI4027"/>
    <mergeCell ref="AJ4026:AR4027"/>
    <mergeCell ref="AS4026:AX4027"/>
    <mergeCell ref="C4062:Z4062"/>
    <mergeCell ref="AA4062:AI4062"/>
    <mergeCell ref="AJ4062:AR4062"/>
    <mergeCell ref="AS4062:AX4062"/>
    <mergeCell ref="B4033:AX4033"/>
    <mergeCell ref="B4036:G4036"/>
    <mergeCell ref="H4036:AX4036"/>
    <mergeCell ref="B4040:AX4045"/>
    <mergeCell ref="B4050:AX4055"/>
    <mergeCell ref="B4060:Z4061"/>
    <mergeCell ref="AA4060:AI4061"/>
    <mergeCell ref="AJ4060:AR4061"/>
    <mergeCell ref="AS4060:AX4061"/>
    <mergeCell ref="C4063:Z4063"/>
    <mergeCell ref="AA4063:AI4063"/>
    <mergeCell ref="AJ4063:AR4063"/>
    <mergeCell ref="AS4063:AX4063"/>
    <mergeCell ref="B4065:Z4065"/>
    <mergeCell ref="AA4065:AI4065"/>
    <mergeCell ref="AJ4065:AR4065"/>
    <mergeCell ref="AS4065:AX4065"/>
    <mergeCell ref="B4069:AX4069"/>
    <mergeCell ref="B4072:G4072"/>
    <mergeCell ref="H4072:AX4072"/>
    <mergeCell ref="C4064:Z4064"/>
    <mergeCell ref="AA4064:AI4064"/>
    <mergeCell ref="AJ4064:AR4064"/>
    <mergeCell ref="AS4064:AX4064"/>
    <mergeCell ref="B4098:Z4098"/>
    <mergeCell ref="AA4098:AI4098"/>
    <mergeCell ref="AJ4098:AR4098"/>
    <mergeCell ref="AS4098:AX4098"/>
    <mergeCell ref="C4096:Z4096"/>
    <mergeCell ref="AA4096:AI4096"/>
    <mergeCell ref="AJ4096:AR4096"/>
    <mergeCell ref="AS4096:AX4096"/>
    <mergeCell ref="C4097:Z4097"/>
    <mergeCell ref="AA4097:AI4097"/>
    <mergeCell ref="AJ4097:AR4097"/>
    <mergeCell ref="AS4097:AX4097"/>
    <mergeCell ref="B4076:AX4080"/>
    <mergeCell ref="B4085:AX4089"/>
    <mergeCell ref="B4094:Z4095"/>
    <mergeCell ref="AA4094:AI4095"/>
    <mergeCell ref="AJ4094:AR4095"/>
    <mergeCell ref="AS4094:AX4095"/>
    <mergeCell ref="C4131:Z4131"/>
    <mergeCell ref="AA4131:AI4131"/>
    <mergeCell ref="AJ4131:AR4131"/>
    <mergeCell ref="AS4131:AX4131"/>
    <mergeCell ref="B4132:Z4132"/>
    <mergeCell ref="AA4132:AI4132"/>
    <mergeCell ref="AJ4132:AR4132"/>
    <mergeCell ref="AS4132:AX4132"/>
    <mergeCell ref="C4129:Z4129"/>
    <mergeCell ref="AA4129:AI4129"/>
    <mergeCell ref="AJ4129:AR4129"/>
    <mergeCell ref="AS4129:AX4129"/>
    <mergeCell ref="C4130:Z4130"/>
    <mergeCell ref="AA4130:AI4130"/>
    <mergeCell ref="AJ4130:AR4130"/>
    <mergeCell ref="AS4130:AX4130"/>
    <mergeCell ref="B4102:AX4102"/>
    <mergeCell ref="B4105:G4105"/>
    <mergeCell ref="H4105:AX4105"/>
    <mergeCell ref="B4109:AX4113"/>
    <mergeCell ref="B4118:AX4122"/>
    <mergeCell ref="B4127:Z4128"/>
    <mergeCell ref="AA4127:AI4128"/>
    <mergeCell ref="AJ4127:AR4128"/>
    <mergeCell ref="AS4127:AX4128"/>
  </mergeCells>
  <phoneticPr fontId="4"/>
  <dataValidations disablePrompts="1" count="1">
    <dataValidation type="list" allowBlank="1" showInputMessage="1" showErrorMessage="1" sqref="WWR983842:WWZ983843 AJ66338:AR66339 KF66338:KN66339 UB66338:UJ66339 ADX66338:AEF66339 ANT66338:AOB66339 AXP66338:AXX66339 BHL66338:BHT66339 BRH66338:BRP66339 CBD66338:CBL66339 CKZ66338:CLH66339 CUV66338:CVD66339 DER66338:DEZ66339 DON66338:DOV66339 DYJ66338:DYR66339 EIF66338:EIN66339 ESB66338:ESJ66339 FBX66338:FCF66339 FLT66338:FMB66339 FVP66338:FVX66339 GFL66338:GFT66339 GPH66338:GPP66339 GZD66338:GZL66339 HIZ66338:HJH66339 HSV66338:HTD66339 ICR66338:ICZ66339 IMN66338:IMV66339 IWJ66338:IWR66339 JGF66338:JGN66339 JQB66338:JQJ66339 JZX66338:KAF66339 KJT66338:KKB66339 KTP66338:KTX66339 LDL66338:LDT66339 LNH66338:LNP66339 LXD66338:LXL66339 MGZ66338:MHH66339 MQV66338:MRD66339 NAR66338:NAZ66339 NKN66338:NKV66339 NUJ66338:NUR66339 OEF66338:OEN66339 OOB66338:OOJ66339 OXX66338:OYF66339 PHT66338:PIB66339 PRP66338:PRX66339 QBL66338:QBT66339 QLH66338:QLP66339 QVD66338:QVL66339 REZ66338:RFH66339 ROV66338:RPD66339 RYR66338:RYZ66339 SIN66338:SIV66339 SSJ66338:SSR66339 TCF66338:TCN66339 TMB66338:TMJ66339 TVX66338:TWF66339 UFT66338:UGB66339 UPP66338:UPX66339 UZL66338:UZT66339 VJH66338:VJP66339 VTD66338:VTL66339 WCZ66338:WDH66339 WMV66338:WND66339 WWR66338:WWZ66339 AJ131874:AR131875 KF131874:KN131875 UB131874:UJ131875 ADX131874:AEF131875 ANT131874:AOB131875 AXP131874:AXX131875 BHL131874:BHT131875 BRH131874:BRP131875 CBD131874:CBL131875 CKZ131874:CLH131875 CUV131874:CVD131875 DER131874:DEZ131875 DON131874:DOV131875 DYJ131874:DYR131875 EIF131874:EIN131875 ESB131874:ESJ131875 FBX131874:FCF131875 FLT131874:FMB131875 FVP131874:FVX131875 GFL131874:GFT131875 GPH131874:GPP131875 GZD131874:GZL131875 HIZ131874:HJH131875 HSV131874:HTD131875 ICR131874:ICZ131875 IMN131874:IMV131875 IWJ131874:IWR131875 JGF131874:JGN131875 JQB131874:JQJ131875 JZX131874:KAF131875 KJT131874:KKB131875 KTP131874:KTX131875 LDL131874:LDT131875 LNH131874:LNP131875 LXD131874:LXL131875 MGZ131874:MHH131875 MQV131874:MRD131875 NAR131874:NAZ131875 NKN131874:NKV131875 NUJ131874:NUR131875 OEF131874:OEN131875 OOB131874:OOJ131875 OXX131874:OYF131875 PHT131874:PIB131875 PRP131874:PRX131875 QBL131874:QBT131875 QLH131874:QLP131875 QVD131874:QVL131875 REZ131874:RFH131875 ROV131874:RPD131875 RYR131874:RYZ131875 SIN131874:SIV131875 SSJ131874:SSR131875 TCF131874:TCN131875 TMB131874:TMJ131875 TVX131874:TWF131875 UFT131874:UGB131875 UPP131874:UPX131875 UZL131874:UZT131875 VJH131874:VJP131875 VTD131874:VTL131875 WCZ131874:WDH131875 WMV131874:WND131875 WWR131874:WWZ131875 AJ197410:AR197411 KF197410:KN197411 UB197410:UJ197411 ADX197410:AEF197411 ANT197410:AOB197411 AXP197410:AXX197411 BHL197410:BHT197411 BRH197410:BRP197411 CBD197410:CBL197411 CKZ197410:CLH197411 CUV197410:CVD197411 DER197410:DEZ197411 DON197410:DOV197411 DYJ197410:DYR197411 EIF197410:EIN197411 ESB197410:ESJ197411 FBX197410:FCF197411 FLT197410:FMB197411 FVP197410:FVX197411 GFL197410:GFT197411 GPH197410:GPP197411 GZD197410:GZL197411 HIZ197410:HJH197411 HSV197410:HTD197411 ICR197410:ICZ197411 IMN197410:IMV197411 IWJ197410:IWR197411 JGF197410:JGN197411 JQB197410:JQJ197411 JZX197410:KAF197411 KJT197410:KKB197411 KTP197410:KTX197411 LDL197410:LDT197411 LNH197410:LNP197411 LXD197410:LXL197411 MGZ197410:MHH197411 MQV197410:MRD197411 NAR197410:NAZ197411 NKN197410:NKV197411 NUJ197410:NUR197411 OEF197410:OEN197411 OOB197410:OOJ197411 OXX197410:OYF197411 PHT197410:PIB197411 PRP197410:PRX197411 QBL197410:QBT197411 QLH197410:QLP197411 QVD197410:QVL197411 REZ197410:RFH197411 ROV197410:RPD197411 RYR197410:RYZ197411 SIN197410:SIV197411 SSJ197410:SSR197411 TCF197410:TCN197411 TMB197410:TMJ197411 TVX197410:TWF197411 UFT197410:UGB197411 UPP197410:UPX197411 UZL197410:UZT197411 VJH197410:VJP197411 VTD197410:VTL197411 WCZ197410:WDH197411 WMV197410:WND197411 WWR197410:WWZ197411 AJ262946:AR262947 KF262946:KN262947 UB262946:UJ262947 ADX262946:AEF262947 ANT262946:AOB262947 AXP262946:AXX262947 BHL262946:BHT262947 BRH262946:BRP262947 CBD262946:CBL262947 CKZ262946:CLH262947 CUV262946:CVD262947 DER262946:DEZ262947 DON262946:DOV262947 DYJ262946:DYR262947 EIF262946:EIN262947 ESB262946:ESJ262947 FBX262946:FCF262947 FLT262946:FMB262947 FVP262946:FVX262947 GFL262946:GFT262947 GPH262946:GPP262947 GZD262946:GZL262947 HIZ262946:HJH262947 HSV262946:HTD262947 ICR262946:ICZ262947 IMN262946:IMV262947 IWJ262946:IWR262947 JGF262946:JGN262947 JQB262946:JQJ262947 JZX262946:KAF262947 KJT262946:KKB262947 KTP262946:KTX262947 LDL262946:LDT262947 LNH262946:LNP262947 LXD262946:LXL262947 MGZ262946:MHH262947 MQV262946:MRD262947 NAR262946:NAZ262947 NKN262946:NKV262947 NUJ262946:NUR262947 OEF262946:OEN262947 OOB262946:OOJ262947 OXX262946:OYF262947 PHT262946:PIB262947 PRP262946:PRX262947 QBL262946:QBT262947 QLH262946:QLP262947 QVD262946:QVL262947 REZ262946:RFH262947 ROV262946:RPD262947 RYR262946:RYZ262947 SIN262946:SIV262947 SSJ262946:SSR262947 TCF262946:TCN262947 TMB262946:TMJ262947 TVX262946:TWF262947 UFT262946:UGB262947 UPP262946:UPX262947 UZL262946:UZT262947 VJH262946:VJP262947 VTD262946:VTL262947 WCZ262946:WDH262947 WMV262946:WND262947 WWR262946:WWZ262947 AJ328482:AR328483 KF328482:KN328483 UB328482:UJ328483 ADX328482:AEF328483 ANT328482:AOB328483 AXP328482:AXX328483 BHL328482:BHT328483 BRH328482:BRP328483 CBD328482:CBL328483 CKZ328482:CLH328483 CUV328482:CVD328483 DER328482:DEZ328483 DON328482:DOV328483 DYJ328482:DYR328483 EIF328482:EIN328483 ESB328482:ESJ328483 FBX328482:FCF328483 FLT328482:FMB328483 FVP328482:FVX328483 GFL328482:GFT328483 GPH328482:GPP328483 GZD328482:GZL328483 HIZ328482:HJH328483 HSV328482:HTD328483 ICR328482:ICZ328483 IMN328482:IMV328483 IWJ328482:IWR328483 JGF328482:JGN328483 JQB328482:JQJ328483 JZX328482:KAF328483 KJT328482:KKB328483 KTP328482:KTX328483 LDL328482:LDT328483 LNH328482:LNP328483 LXD328482:LXL328483 MGZ328482:MHH328483 MQV328482:MRD328483 NAR328482:NAZ328483 NKN328482:NKV328483 NUJ328482:NUR328483 OEF328482:OEN328483 OOB328482:OOJ328483 OXX328482:OYF328483 PHT328482:PIB328483 PRP328482:PRX328483 QBL328482:QBT328483 QLH328482:QLP328483 QVD328482:QVL328483 REZ328482:RFH328483 ROV328482:RPD328483 RYR328482:RYZ328483 SIN328482:SIV328483 SSJ328482:SSR328483 TCF328482:TCN328483 TMB328482:TMJ328483 TVX328482:TWF328483 UFT328482:UGB328483 UPP328482:UPX328483 UZL328482:UZT328483 VJH328482:VJP328483 VTD328482:VTL328483 WCZ328482:WDH328483 WMV328482:WND328483 WWR328482:WWZ328483 AJ394018:AR394019 KF394018:KN394019 UB394018:UJ394019 ADX394018:AEF394019 ANT394018:AOB394019 AXP394018:AXX394019 BHL394018:BHT394019 BRH394018:BRP394019 CBD394018:CBL394019 CKZ394018:CLH394019 CUV394018:CVD394019 DER394018:DEZ394019 DON394018:DOV394019 DYJ394018:DYR394019 EIF394018:EIN394019 ESB394018:ESJ394019 FBX394018:FCF394019 FLT394018:FMB394019 FVP394018:FVX394019 GFL394018:GFT394019 GPH394018:GPP394019 GZD394018:GZL394019 HIZ394018:HJH394019 HSV394018:HTD394019 ICR394018:ICZ394019 IMN394018:IMV394019 IWJ394018:IWR394019 JGF394018:JGN394019 JQB394018:JQJ394019 JZX394018:KAF394019 KJT394018:KKB394019 KTP394018:KTX394019 LDL394018:LDT394019 LNH394018:LNP394019 LXD394018:LXL394019 MGZ394018:MHH394019 MQV394018:MRD394019 NAR394018:NAZ394019 NKN394018:NKV394019 NUJ394018:NUR394019 OEF394018:OEN394019 OOB394018:OOJ394019 OXX394018:OYF394019 PHT394018:PIB394019 PRP394018:PRX394019 QBL394018:QBT394019 QLH394018:QLP394019 QVD394018:QVL394019 REZ394018:RFH394019 ROV394018:RPD394019 RYR394018:RYZ394019 SIN394018:SIV394019 SSJ394018:SSR394019 TCF394018:TCN394019 TMB394018:TMJ394019 TVX394018:TWF394019 UFT394018:UGB394019 UPP394018:UPX394019 UZL394018:UZT394019 VJH394018:VJP394019 VTD394018:VTL394019 WCZ394018:WDH394019 WMV394018:WND394019 WWR394018:WWZ394019 AJ459554:AR459555 KF459554:KN459555 UB459554:UJ459555 ADX459554:AEF459555 ANT459554:AOB459555 AXP459554:AXX459555 BHL459554:BHT459555 BRH459554:BRP459555 CBD459554:CBL459555 CKZ459554:CLH459555 CUV459554:CVD459555 DER459554:DEZ459555 DON459554:DOV459555 DYJ459554:DYR459555 EIF459554:EIN459555 ESB459554:ESJ459555 FBX459554:FCF459555 FLT459554:FMB459555 FVP459554:FVX459555 GFL459554:GFT459555 GPH459554:GPP459555 GZD459554:GZL459555 HIZ459554:HJH459555 HSV459554:HTD459555 ICR459554:ICZ459555 IMN459554:IMV459555 IWJ459554:IWR459555 JGF459554:JGN459555 JQB459554:JQJ459555 JZX459554:KAF459555 KJT459554:KKB459555 KTP459554:KTX459555 LDL459554:LDT459555 LNH459554:LNP459555 LXD459554:LXL459555 MGZ459554:MHH459555 MQV459554:MRD459555 NAR459554:NAZ459555 NKN459554:NKV459555 NUJ459554:NUR459555 OEF459554:OEN459555 OOB459554:OOJ459555 OXX459554:OYF459555 PHT459554:PIB459555 PRP459554:PRX459555 QBL459554:QBT459555 QLH459554:QLP459555 QVD459554:QVL459555 REZ459554:RFH459555 ROV459554:RPD459555 RYR459554:RYZ459555 SIN459554:SIV459555 SSJ459554:SSR459555 TCF459554:TCN459555 TMB459554:TMJ459555 TVX459554:TWF459555 UFT459554:UGB459555 UPP459554:UPX459555 UZL459554:UZT459555 VJH459554:VJP459555 VTD459554:VTL459555 WCZ459554:WDH459555 WMV459554:WND459555 WWR459554:WWZ459555 AJ525090:AR525091 KF525090:KN525091 UB525090:UJ525091 ADX525090:AEF525091 ANT525090:AOB525091 AXP525090:AXX525091 BHL525090:BHT525091 BRH525090:BRP525091 CBD525090:CBL525091 CKZ525090:CLH525091 CUV525090:CVD525091 DER525090:DEZ525091 DON525090:DOV525091 DYJ525090:DYR525091 EIF525090:EIN525091 ESB525090:ESJ525091 FBX525090:FCF525091 FLT525090:FMB525091 FVP525090:FVX525091 GFL525090:GFT525091 GPH525090:GPP525091 GZD525090:GZL525091 HIZ525090:HJH525091 HSV525090:HTD525091 ICR525090:ICZ525091 IMN525090:IMV525091 IWJ525090:IWR525091 JGF525090:JGN525091 JQB525090:JQJ525091 JZX525090:KAF525091 KJT525090:KKB525091 KTP525090:KTX525091 LDL525090:LDT525091 LNH525090:LNP525091 LXD525090:LXL525091 MGZ525090:MHH525091 MQV525090:MRD525091 NAR525090:NAZ525091 NKN525090:NKV525091 NUJ525090:NUR525091 OEF525090:OEN525091 OOB525090:OOJ525091 OXX525090:OYF525091 PHT525090:PIB525091 PRP525090:PRX525091 QBL525090:QBT525091 QLH525090:QLP525091 QVD525090:QVL525091 REZ525090:RFH525091 ROV525090:RPD525091 RYR525090:RYZ525091 SIN525090:SIV525091 SSJ525090:SSR525091 TCF525090:TCN525091 TMB525090:TMJ525091 TVX525090:TWF525091 UFT525090:UGB525091 UPP525090:UPX525091 UZL525090:UZT525091 VJH525090:VJP525091 VTD525090:VTL525091 WCZ525090:WDH525091 WMV525090:WND525091 WWR525090:WWZ525091 AJ590626:AR590627 KF590626:KN590627 UB590626:UJ590627 ADX590626:AEF590627 ANT590626:AOB590627 AXP590626:AXX590627 BHL590626:BHT590627 BRH590626:BRP590627 CBD590626:CBL590627 CKZ590626:CLH590627 CUV590626:CVD590627 DER590626:DEZ590627 DON590626:DOV590627 DYJ590626:DYR590627 EIF590626:EIN590627 ESB590626:ESJ590627 FBX590626:FCF590627 FLT590626:FMB590627 FVP590626:FVX590627 GFL590626:GFT590627 GPH590626:GPP590627 GZD590626:GZL590627 HIZ590626:HJH590627 HSV590626:HTD590627 ICR590626:ICZ590627 IMN590626:IMV590627 IWJ590626:IWR590627 JGF590626:JGN590627 JQB590626:JQJ590627 JZX590626:KAF590627 KJT590626:KKB590627 KTP590626:KTX590627 LDL590626:LDT590627 LNH590626:LNP590627 LXD590626:LXL590627 MGZ590626:MHH590627 MQV590626:MRD590627 NAR590626:NAZ590627 NKN590626:NKV590627 NUJ590626:NUR590627 OEF590626:OEN590627 OOB590626:OOJ590627 OXX590626:OYF590627 PHT590626:PIB590627 PRP590626:PRX590627 QBL590626:QBT590627 QLH590626:QLP590627 QVD590626:QVL590627 REZ590626:RFH590627 ROV590626:RPD590627 RYR590626:RYZ590627 SIN590626:SIV590627 SSJ590626:SSR590627 TCF590626:TCN590627 TMB590626:TMJ590627 TVX590626:TWF590627 UFT590626:UGB590627 UPP590626:UPX590627 UZL590626:UZT590627 VJH590626:VJP590627 VTD590626:VTL590627 WCZ590626:WDH590627 WMV590626:WND590627 WWR590626:WWZ590627 AJ656162:AR656163 KF656162:KN656163 UB656162:UJ656163 ADX656162:AEF656163 ANT656162:AOB656163 AXP656162:AXX656163 BHL656162:BHT656163 BRH656162:BRP656163 CBD656162:CBL656163 CKZ656162:CLH656163 CUV656162:CVD656163 DER656162:DEZ656163 DON656162:DOV656163 DYJ656162:DYR656163 EIF656162:EIN656163 ESB656162:ESJ656163 FBX656162:FCF656163 FLT656162:FMB656163 FVP656162:FVX656163 GFL656162:GFT656163 GPH656162:GPP656163 GZD656162:GZL656163 HIZ656162:HJH656163 HSV656162:HTD656163 ICR656162:ICZ656163 IMN656162:IMV656163 IWJ656162:IWR656163 JGF656162:JGN656163 JQB656162:JQJ656163 JZX656162:KAF656163 KJT656162:KKB656163 KTP656162:KTX656163 LDL656162:LDT656163 LNH656162:LNP656163 LXD656162:LXL656163 MGZ656162:MHH656163 MQV656162:MRD656163 NAR656162:NAZ656163 NKN656162:NKV656163 NUJ656162:NUR656163 OEF656162:OEN656163 OOB656162:OOJ656163 OXX656162:OYF656163 PHT656162:PIB656163 PRP656162:PRX656163 QBL656162:QBT656163 QLH656162:QLP656163 QVD656162:QVL656163 REZ656162:RFH656163 ROV656162:RPD656163 RYR656162:RYZ656163 SIN656162:SIV656163 SSJ656162:SSR656163 TCF656162:TCN656163 TMB656162:TMJ656163 TVX656162:TWF656163 UFT656162:UGB656163 UPP656162:UPX656163 UZL656162:UZT656163 VJH656162:VJP656163 VTD656162:VTL656163 WCZ656162:WDH656163 WMV656162:WND656163 WWR656162:WWZ656163 AJ721698:AR721699 KF721698:KN721699 UB721698:UJ721699 ADX721698:AEF721699 ANT721698:AOB721699 AXP721698:AXX721699 BHL721698:BHT721699 BRH721698:BRP721699 CBD721698:CBL721699 CKZ721698:CLH721699 CUV721698:CVD721699 DER721698:DEZ721699 DON721698:DOV721699 DYJ721698:DYR721699 EIF721698:EIN721699 ESB721698:ESJ721699 FBX721698:FCF721699 FLT721698:FMB721699 FVP721698:FVX721699 GFL721698:GFT721699 GPH721698:GPP721699 GZD721698:GZL721699 HIZ721698:HJH721699 HSV721698:HTD721699 ICR721698:ICZ721699 IMN721698:IMV721699 IWJ721698:IWR721699 JGF721698:JGN721699 JQB721698:JQJ721699 JZX721698:KAF721699 KJT721698:KKB721699 KTP721698:KTX721699 LDL721698:LDT721699 LNH721698:LNP721699 LXD721698:LXL721699 MGZ721698:MHH721699 MQV721698:MRD721699 NAR721698:NAZ721699 NKN721698:NKV721699 NUJ721698:NUR721699 OEF721698:OEN721699 OOB721698:OOJ721699 OXX721698:OYF721699 PHT721698:PIB721699 PRP721698:PRX721699 QBL721698:QBT721699 QLH721698:QLP721699 QVD721698:QVL721699 REZ721698:RFH721699 ROV721698:RPD721699 RYR721698:RYZ721699 SIN721698:SIV721699 SSJ721698:SSR721699 TCF721698:TCN721699 TMB721698:TMJ721699 TVX721698:TWF721699 UFT721698:UGB721699 UPP721698:UPX721699 UZL721698:UZT721699 VJH721698:VJP721699 VTD721698:VTL721699 WCZ721698:WDH721699 WMV721698:WND721699 WWR721698:WWZ721699 AJ787234:AR787235 KF787234:KN787235 UB787234:UJ787235 ADX787234:AEF787235 ANT787234:AOB787235 AXP787234:AXX787235 BHL787234:BHT787235 BRH787234:BRP787235 CBD787234:CBL787235 CKZ787234:CLH787235 CUV787234:CVD787235 DER787234:DEZ787235 DON787234:DOV787235 DYJ787234:DYR787235 EIF787234:EIN787235 ESB787234:ESJ787235 FBX787234:FCF787235 FLT787234:FMB787235 FVP787234:FVX787235 GFL787234:GFT787235 GPH787234:GPP787235 GZD787234:GZL787235 HIZ787234:HJH787235 HSV787234:HTD787235 ICR787234:ICZ787235 IMN787234:IMV787235 IWJ787234:IWR787235 JGF787234:JGN787235 JQB787234:JQJ787235 JZX787234:KAF787235 KJT787234:KKB787235 KTP787234:KTX787235 LDL787234:LDT787235 LNH787234:LNP787235 LXD787234:LXL787235 MGZ787234:MHH787235 MQV787234:MRD787235 NAR787234:NAZ787235 NKN787234:NKV787235 NUJ787234:NUR787235 OEF787234:OEN787235 OOB787234:OOJ787235 OXX787234:OYF787235 PHT787234:PIB787235 PRP787234:PRX787235 QBL787234:QBT787235 QLH787234:QLP787235 QVD787234:QVL787235 REZ787234:RFH787235 ROV787234:RPD787235 RYR787234:RYZ787235 SIN787234:SIV787235 SSJ787234:SSR787235 TCF787234:TCN787235 TMB787234:TMJ787235 TVX787234:TWF787235 UFT787234:UGB787235 UPP787234:UPX787235 UZL787234:UZT787235 VJH787234:VJP787235 VTD787234:VTL787235 WCZ787234:WDH787235 WMV787234:WND787235 WWR787234:WWZ787235 AJ852770:AR852771 KF852770:KN852771 UB852770:UJ852771 ADX852770:AEF852771 ANT852770:AOB852771 AXP852770:AXX852771 BHL852770:BHT852771 BRH852770:BRP852771 CBD852770:CBL852771 CKZ852770:CLH852771 CUV852770:CVD852771 DER852770:DEZ852771 DON852770:DOV852771 DYJ852770:DYR852771 EIF852770:EIN852771 ESB852770:ESJ852771 FBX852770:FCF852771 FLT852770:FMB852771 FVP852770:FVX852771 GFL852770:GFT852771 GPH852770:GPP852771 GZD852770:GZL852771 HIZ852770:HJH852771 HSV852770:HTD852771 ICR852770:ICZ852771 IMN852770:IMV852771 IWJ852770:IWR852771 JGF852770:JGN852771 JQB852770:JQJ852771 JZX852770:KAF852771 KJT852770:KKB852771 KTP852770:KTX852771 LDL852770:LDT852771 LNH852770:LNP852771 LXD852770:LXL852771 MGZ852770:MHH852771 MQV852770:MRD852771 NAR852770:NAZ852771 NKN852770:NKV852771 NUJ852770:NUR852771 OEF852770:OEN852771 OOB852770:OOJ852771 OXX852770:OYF852771 PHT852770:PIB852771 PRP852770:PRX852771 QBL852770:QBT852771 QLH852770:QLP852771 QVD852770:QVL852771 REZ852770:RFH852771 ROV852770:RPD852771 RYR852770:RYZ852771 SIN852770:SIV852771 SSJ852770:SSR852771 TCF852770:TCN852771 TMB852770:TMJ852771 TVX852770:TWF852771 UFT852770:UGB852771 UPP852770:UPX852771 UZL852770:UZT852771 VJH852770:VJP852771 VTD852770:VTL852771 WCZ852770:WDH852771 WMV852770:WND852771 WWR852770:WWZ852771 AJ918306:AR918307 KF918306:KN918307 UB918306:UJ918307 ADX918306:AEF918307 ANT918306:AOB918307 AXP918306:AXX918307 BHL918306:BHT918307 BRH918306:BRP918307 CBD918306:CBL918307 CKZ918306:CLH918307 CUV918306:CVD918307 DER918306:DEZ918307 DON918306:DOV918307 DYJ918306:DYR918307 EIF918306:EIN918307 ESB918306:ESJ918307 FBX918306:FCF918307 FLT918306:FMB918307 FVP918306:FVX918307 GFL918306:GFT918307 GPH918306:GPP918307 GZD918306:GZL918307 HIZ918306:HJH918307 HSV918306:HTD918307 ICR918306:ICZ918307 IMN918306:IMV918307 IWJ918306:IWR918307 JGF918306:JGN918307 JQB918306:JQJ918307 JZX918306:KAF918307 KJT918306:KKB918307 KTP918306:KTX918307 LDL918306:LDT918307 LNH918306:LNP918307 LXD918306:LXL918307 MGZ918306:MHH918307 MQV918306:MRD918307 NAR918306:NAZ918307 NKN918306:NKV918307 NUJ918306:NUR918307 OEF918306:OEN918307 OOB918306:OOJ918307 OXX918306:OYF918307 PHT918306:PIB918307 PRP918306:PRX918307 QBL918306:QBT918307 QLH918306:QLP918307 QVD918306:QVL918307 REZ918306:RFH918307 ROV918306:RPD918307 RYR918306:RYZ918307 SIN918306:SIV918307 SSJ918306:SSR918307 TCF918306:TCN918307 TMB918306:TMJ918307 TVX918306:TWF918307 UFT918306:UGB918307 UPP918306:UPX918307 UZL918306:UZT918307 VJH918306:VJP918307 VTD918306:VTL918307 WCZ918306:WDH918307 WMV918306:WND918307 WWR918306:WWZ918307 AJ983842:AR983843 KF983842:KN983843 UB983842:UJ983843 ADX983842:AEF983843 ANT983842:AOB983843 AXP983842:AXX983843 BHL983842:BHT983843 BRH983842:BRP983843 CBD983842:CBL983843 CKZ983842:CLH983843 CUV983842:CVD983843 DER983842:DEZ983843 DON983842:DOV983843 DYJ983842:DYR983843 EIF983842:EIN983843 ESB983842:ESJ983843 FBX983842:FCF983843 FLT983842:FMB983843 FVP983842:FVX983843 GFL983842:GFT983843 GPH983842:GPP983843 GZD983842:GZL983843 HIZ983842:HJH983843 HSV983842:HTD983843 ICR983842:ICZ983843 IMN983842:IMV983843 IWJ983842:IWR983843 JGF983842:JGN983843 JQB983842:JQJ983843 JZX983842:KAF983843 KJT983842:KKB983843 KTP983842:KTX983843 LDL983842:LDT983843 LNH983842:LNP983843 LXD983842:LXL983843 MGZ983842:MHH983843 MQV983842:MRD983843 NAR983842:NAZ983843 NKN983842:NKV983843 NUJ983842:NUR983843 OEF983842:OEN983843 OOB983842:OOJ983843 OXX983842:OYF983843 PHT983842:PIB983843 PRP983842:PRX983843 QBL983842:QBT983843 QLH983842:QLP983843 QVD983842:QVL983843 REZ983842:RFH983843 ROV983842:RPD983843 RYR983842:RYZ983843 SIN983842:SIV983843 SSJ983842:SSR983843 TCF983842:TCN983843 TMB983842:TMJ983843 TVX983842:TWF983843 UFT983842:UGB983843 UPP983842:UPX983843 UZL983842:UZT983843 VJH983842:VJP983843 VTD983842:VTL983843 WCZ983842:WDH983843 WMV983842:WND983843 KF28:KN31 UB28:UJ31 ADX28:AEF31 ANT28:AOB31 AXP28:AXX31 BHL28:BHT31 BRH28:BRP31 CBD28:CBL31 CKZ28:CLH31 CUV28:CVD31 DER28:DEZ31 DON28:DOV31 DYJ28:DYR31 EIF28:EIN31 ESB28:ESJ31 FBX28:FCF31 FLT28:FMB31 FVP28:FVX31 GFL28:GFT31 GPH28:GPP31 GZD28:GZL31 HIZ28:HJH31 HSV28:HTD31 ICR28:ICZ31 IMN28:IMV31 IWJ28:IWR31 JGF28:JGN31 JQB28:JQJ31 JZX28:KAF31 KJT28:KKB31 KTP28:KTX31 LDL28:LDT31 LNH28:LNP31 LXD28:LXL31 MGZ28:MHH31 MQV28:MRD31 NAR28:NAZ31 NKN28:NKV31 NUJ28:NUR31 OEF28:OEN31 OOB28:OOJ31 OXX28:OYF31 PHT28:PIB31 PRP28:PRX31 QBL28:QBT31 QLH28:QLP31 QVD28:QVL31 REZ28:RFH31 ROV28:RPD31 RYR28:RYZ31 SIN28:SIV31 SSJ28:SSR31 TCF28:TCN31 TMB28:TMJ31 TVX28:TWF31 UFT28:UGB31 UPP28:UPX31 UZL28:UZT31 VJH28:VJP31 VTD28:VTL31 WCZ28:WDH31 WMV28:WND31 WWR28:WWZ31 KF136:KN139 UB136:UJ139 ADX136:AEF139 ANT136:AOB139 AXP136:AXX139 BHL136:BHT139 BRH136:BRP139 CBD136:CBL139 CKZ136:CLH139 CUV136:CVD139 DER136:DEZ139 DON136:DOV139 DYJ136:DYR139 EIF136:EIN139 ESB136:ESJ139 FBX136:FCF139 FLT136:FMB139 FVP136:FVX139 GFL136:GFT139 GPH136:GPP139 GZD136:GZL139 HIZ136:HJH139 HSV136:HTD139 ICR136:ICZ139 IMN136:IMV139 IWJ136:IWR139 JGF136:JGN139 JQB136:JQJ139 JZX136:KAF139 KJT136:KKB139 KTP136:KTX139 LDL136:LDT139 LNH136:LNP139 LXD136:LXL139 MGZ136:MHH139 MQV136:MRD139 NAR136:NAZ139 NKN136:NKV139 NUJ136:NUR139 OEF136:OEN139 OOB136:OOJ139 OXX136:OYF139 PHT136:PIB139 PRP136:PRX139 QBL136:QBT139 QLH136:QLP139 QVD136:QVL139 REZ136:RFH139 ROV136:RPD139 RYR136:RYZ139 SIN136:SIV139 SSJ136:SSR139 TCF136:TCN139 TMB136:TMJ139 TVX136:TWF139 UFT136:UGB139 UPP136:UPX139 UZL136:UZT139 VJH136:VJP139 VTD136:VTL139 WCZ136:WDH139 WMV136:WND139 WWR136:WWZ139 KF168:KN171 UB168:UJ171 ADX168:AEF171 ANT168:AOB171 AXP168:AXX171 BHL168:BHT171 BRH168:BRP171 CBD168:CBL171 CKZ168:CLH171 CUV168:CVD171 DER168:DEZ171 DON168:DOV171 DYJ168:DYR171 EIF168:EIN171 ESB168:ESJ171 FBX168:FCF171 FLT168:FMB171 FVP168:FVX171 GFL168:GFT171 GPH168:GPP171 GZD168:GZL171 HIZ168:HJH171 HSV168:HTD171 ICR168:ICZ171 IMN168:IMV171 IWJ168:IWR171 JGF168:JGN171 JQB168:JQJ171 JZX168:KAF171 KJT168:KKB171 KTP168:KTX171 LDL168:LDT171 LNH168:LNP171 LXD168:LXL171 MGZ168:MHH171 MQV168:MRD171 NAR168:NAZ171 NKN168:NKV171 NUJ168:NUR171 OEF168:OEN171 OOB168:OOJ171 OXX168:OYF171 PHT168:PIB171 PRP168:PRX171 QBL168:QBT171 QLH168:QLP171 QVD168:QVL171 REZ168:RFH171 ROV168:RPD171 RYR168:RYZ171 SIN168:SIV171 SSJ168:SSR171 TCF168:TCN171 TMB168:TMJ171 TVX168:TWF171 UFT168:UGB171 UPP168:UPX171 UZL168:UZT171 VJH168:VJP171 VTD168:VTL171 WCZ168:WDH171 WMV168:WND171 WWR168:WWZ171 KF200:KN203 UB200:UJ203 ADX200:AEF203 ANT200:AOB203 AXP200:AXX203 BHL200:BHT203 BRH200:BRP203 CBD200:CBL203 CKZ200:CLH203 CUV200:CVD203 DER200:DEZ203 DON200:DOV203 DYJ200:DYR203 EIF200:EIN203 ESB200:ESJ203 FBX200:FCF203 FLT200:FMB203 FVP200:FVX203 GFL200:GFT203 GPH200:GPP203 GZD200:GZL203 HIZ200:HJH203 HSV200:HTD203 ICR200:ICZ203 IMN200:IMV203 IWJ200:IWR203 JGF200:JGN203 JQB200:JQJ203 JZX200:KAF203 KJT200:KKB203 KTP200:KTX203 LDL200:LDT203 LNH200:LNP203 LXD200:LXL203 MGZ200:MHH203 MQV200:MRD203 NAR200:NAZ203 NKN200:NKV203 NUJ200:NUR203 OEF200:OEN203 OOB200:OOJ203 OXX200:OYF203 PHT200:PIB203 PRP200:PRX203 QBL200:QBT203 QLH200:QLP203 QVD200:QVL203 REZ200:RFH203 ROV200:RPD203 RYR200:RYZ203 SIN200:SIV203 SSJ200:SSR203 TCF200:TCN203 TMB200:TMJ203 TVX200:TWF203 UFT200:UGB203 UPP200:UPX203 UZL200:UZT203 VJH200:VJP203 VTD200:VTL203 WCZ200:WDH203 WMV200:WND203 WWR200:WWZ203 KF233:KN240 UB233:UJ240 ADX233:AEF240 ANT233:AOB240 AXP233:AXX240 BHL233:BHT240 BRH233:BRP240 CBD233:CBL240 CKZ233:CLH240 CUV233:CVD240 DER233:DEZ240 DON233:DOV240 DYJ233:DYR240 EIF233:EIN240 ESB233:ESJ240 FBX233:FCF240 FLT233:FMB240 FVP233:FVX240 GFL233:GFT240 GPH233:GPP240 GZD233:GZL240 HIZ233:HJH240 HSV233:HTD240 ICR233:ICZ240 IMN233:IMV240 IWJ233:IWR240 JGF233:JGN240 JQB233:JQJ240 JZX233:KAF240 KJT233:KKB240 KTP233:KTX240 LDL233:LDT240 LNH233:LNP240 LXD233:LXL240 MGZ233:MHH240 MQV233:MRD240 NAR233:NAZ240 NKN233:NKV240 NUJ233:NUR240 OEF233:OEN240 OOB233:OOJ240 OXX233:OYF240 PHT233:PIB240 PRP233:PRX240 QBL233:QBT240 QLH233:QLP240 QVD233:QVL240 REZ233:RFH240 ROV233:RPD240 RYR233:RYZ240 SIN233:SIV240 SSJ233:SSR240 TCF233:TCN240 TMB233:TMJ240 TVX233:TWF240 UFT233:UGB240 UPP233:UPX240 UZL233:UZT240 VJH233:VJP240 VTD233:VTL240 WCZ233:WDH240 WMV233:WND240 WWR233:WWZ240 KF276:KN282 UB276:UJ282 ADX276:AEF282 ANT276:AOB282 AXP276:AXX282 BHL276:BHT282 BRH276:BRP282 CBD276:CBL282 CKZ276:CLH282 CUV276:CVD282 DER276:DEZ282 DON276:DOV282 DYJ276:DYR282 EIF276:EIN282 ESB276:ESJ282 FBX276:FCF282 FLT276:FMB282 FVP276:FVX282 GFL276:GFT282 GPH276:GPP282 GZD276:GZL282 HIZ276:HJH282 HSV276:HTD282 ICR276:ICZ282 IMN276:IMV282 IWJ276:IWR282 JGF276:JGN282 JQB276:JQJ282 JZX276:KAF282 KJT276:KKB282 KTP276:KTX282 LDL276:LDT282 LNH276:LNP282 LXD276:LXL282 MGZ276:MHH282 MQV276:MRD282 NAR276:NAZ282 NKN276:NKV282 NUJ276:NUR282 OEF276:OEN282 OOB276:OOJ282 OXX276:OYF282 PHT276:PIB282 PRP276:PRX282 QBL276:QBT282 QLH276:QLP282 QVD276:QVL282 REZ276:RFH282 ROV276:RPD282 RYR276:RYZ282 SIN276:SIV282 SSJ276:SSR282 TCF276:TCN282 TMB276:TMJ282 TVX276:TWF282 UFT276:UGB282 UPP276:UPX282 UZL276:UZT282 VJH276:VJP282 VTD276:VTL282 WCZ276:WDH282 WMV276:WND282 WWR276:WWZ282 KF397:KN402 UB397:UJ402 ADX397:AEF402 ANT397:AOB402 AXP397:AXX402 BHL397:BHT402 BRH397:BRP402 CBD397:CBL402 CKZ397:CLH402 CUV397:CVD402 DER397:DEZ402 DON397:DOV402 DYJ397:DYR402 EIF397:EIN402 ESB397:ESJ402 FBX397:FCF402 FLT397:FMB402 FVP397:FVX402 GFL397:GFT402 GPH397:GPP402 GZD397:GZL402 HIZ397:HJH402 HSV397:HTD402 ICR397:ICZ402 IMN397:IMV402 IWJ397:IWR402 JGF397:JGN402 JQB397:JQJ402 JZX397:KAF402 KJT397:KKB402 KTP397:KTX402 LDL397:LDT402 LNH397:LNP402 LXD397:LXL402 MGZ397:MHH402 MQV397:MRD402 NAR397:NAZ402 NKN397:NKV402 NUJ397:NUR402 OEF397:OEN402 OOB397:OOJ402 OXX397:OYF402 PHT397:PIB402 PRP397:PRX402 QBL397:QBT402 QLH397:QLP402 QVD397:QVL402 REZ397:RFH402 ROV397:RPD402 RYR397:RYZ402 SIN397:SIV402 SSJ397:SSR402 TCF397:TCN402 TMB397:TMJ402 TVX397:TWF402 UFT397:UGB402 UPP397:UPX402 UZL397:UZT402 VJH397:VJP402 VTD397:VTL402 WCZ397:WDH402 WMV397:WND402 WWR397:WWZ402 KF437:KN444 UB437:UJ444 ADX437:AEF444 ANT437:AOB444 AXP437:AXX444 BHL437:BHT444 BRH437:BRP444 CBD437:CBL444 CKZ437:CLH444 CUV437:CVD444 DER437:DEZ444 DON437:DOV444 DYJ437:DYR444 EIF437:EIN444 ESB437:ESJ444 FBX437:FCF444 FLT437:FMB444 FVP437:FVX444 GFL437:GFT444 GPH437:GPP444 GZD437:GZL444 HIZ437:HJH444 HSV437:HTD444 ICR437:ICZ444 IMN437:IMV444 IWJ437:IWR444 JGF437:JGN444 JQB437:JQJ444 JZX437:KAF444 KJT437:KKB444 KTP437:KTX444 LDL437:LDT444 LNH437:LNP444 LXD437:LXL444 MGZ437:MHH444 MQV437:MRD444 NAR437:NAZ444 NKN437:NKV444 NUJ437:NUR444 OEF437:OEN444 OOB437:OOJ444 OXX437:OYF444 PHT437:PIB444 PRP437:PRX444 QBL437:QBT444 QLH437:QLP444 QVD437:QVL444 REZ437:RFH444 ROV437:RPD444 RYR437:RYZ444 SIN437:SIV444 SSJ437:SSR444 TCF437:TCN444 TMB437:TMJ444 TVX437:TWF444 UFT437:UGB444 UPP437:UPX444 UZL437:UZT444 VJH437:VJP444 VTD437:VTL444 WCZ437:WDH444 WMV437:WND444 WWR437:WWZ444 KF475:KN484 UB475:UJ484 ADX475:AEF484 ANT475:AOB484 AXP475:AXX484 BHL475:BHT484 BRH475:BRP484 CBD475:CBL484 CKZ475:CLH484 CUV475:CVD484 DER475:DEZ484 DON475:DOV484 DYJ475:DYR484 EIF475:EIN484 ESB475:ESJ484 FBX475:FCF484 FLT475:FMB484 FVP475:FVX484 GFL475:GFT484 GPH475:GPP484 GZD475:GZL484 HIZ475:HJH484 HSV475:HTD484 ICR475:ICZ484 IMN475:IMV484 IWJ475:IWR484 JGF475:JGN484 JQB475:JQJ484 JZX475:KAF484 KJT475:KKB484 KTP475:KTX484 LDL475:LDT484 LNH475:LNP484 LXD475:LXL484 MGZ475:MHH484 MQV475:MRD484 NAR475:NAZ484 NKN475:NKV484 NUJ475:NUR484 OEF475:OEN484 OOB475:OOJ484 OXX475:OYF484 PHT475:PIB484 PRP475:PRX484 QBL475:QBT484 QLH475:QLP484 QVD475:QVL484 REZ475:RFH484 ROV475:RPD484 RYR475:RYZ484 SIN475:SIV484 SSJ475:SSR484 TCF475:TCN484 TMB475:TMJ484 TVX475:TWF484 UFT475:UGB484 UPP475:UPX484 UZL475:UZT484 VJH475:VJP484 VTD475:VTL484 WCZ475:WDH484 WMV475:WND484 WWR475:WWZ484 KF513:KN516 UB513:UJ516 ADX513:AEF516 ANT513:AOB516 AXP513:AXX516 BHL513:BHT516 BRH513:BRP516 CBD513:CBL516 CKZ513:CLH516 CUV513:CVD516 DER513:DEZ516 DON513:DOV516 DYJ513:DYR516 EIF513:EIN516 ESB513:ESJ516 FBX513:FCF516 FLT513:FMB516 FVP513:FVX516 GFL513:GFT516 GPH513:GPP516 GZD513:GZL516 HIZ513:HJH516 HSV513:HTD516 ICR513:ICZ516 IMN513:IMV516 IWJ513:IWR516 JGF513:JGN516 JQB513:JQJ516 JZX513:KAF516 KJT513:KKB516 KTP513:KTX516 LDL513:LDT516 LNH513:LNP516 LXD513:LXL516 MGZ513:MHH516 MQV513:MRD516 NAR513:NAZ516 NKN513:NKV516 NUJ513:NUR516 OEF513:OEN516 OOB513:OOJ516 OXX513:OYF516 PHT513:PIB516 PRP513:PRX516 QBL513:QBT516 QLH513:QLP516 QVD513:QVL516 REZ513:RFH516 ROV513:RPD516 RYR513:RYZ516 SIN513:SIV516 SSJ513:SSR516 TCF513:TCN516 TMB513:TMJ516 TVX513:TWF516 UFT513:UGB516 UPP513:UPX516 UZL513:UZT516 VJH513:VJP516 VTD513:VTL516 WCZ513:WDH516 WMV513:WND516 WWR513:WWZ516 KF546:KN549 UB546:UJ549 ADX546:AEF549 ANT546:AOB549 AXP546:AXX549 BHL546:BHT549 BRH546:BRP549 CBD546:CBL549 CKZ546:CLH549 CUV546:CVD549 DER546:DEZ549 DON546:DOV549 DYJ546:DYR549 EIF546:EIN549 ESB546:ESJ549 FBX546:FCF549 FLT546:FMB549 FVP546:FVX549 GFL546:GFT549 GPH546:GPP549 GZD546:GZL549 HIZ546:HJH549 HSV546:HTD549 ICR546:ICZ549 IMN546:IMV549 IWJ546:IWR549 JGF546:JGN549 JQB546:JQJ549 JZX546:KAF549 KJT546:KKB549 KTP546:KTX549 LDL546:LDT549 LNH546:LNP549 LXD546:LXL549 MGZ546:MHH549 MQV546:MRD549 NAR546:NAZ549 NKN546:NKV549 NUJ546:NUR549 OEF546:OEN549 OOB546:OOJ549 OXX546:OYF549 PHT546:PIB549 PRP546:PRX549 QBL546:QBT549 QLH546:QLP549 QVD546:QVL549 REZ546:RFH549 ROV546:RPD549 RYR546:RYZ549 SIN546:SIV549 SSJ546:SSR549 TCF546:TCN549 TMB546:TMJ549 TVX546:TWF549 UFT546:UGB549 UPP546:UPX549 UZL546:UZT549 VJH546:VJP549 VTD546:VTL549 WCZ546:WDH549 WMV546:WND549 WWR546:WWZ549 KF578:KN581 UB578:UJ581 ADX578:AEF581 ANT578:AOB581 AXP578:AXX581 BHL578:BHT581 BRH578:BRP581 CBD578:CBL581 CKZ578:CLH581 CUV578:CVD581 DER578:DEZ581 DON578:DOV581 DYJ578:DYR581 EIF578:EIN581 ESB578:ESJ581 FBX578:FCF581 FLT578:FMB581 FVP578:FVX581 GFL578:GFT581 GPH578:GPP581 GZD578:GZL581 HIZ578:HJH581 HSV578:HTD581 ICR578:ICZ581 IMN578:IMV581 IWJ578:IWR581 JGF578:JGN581 JQB578:JQJ581 JZX578:KAF581 KJT578:KKB581 KTP578:KTX581 LDL578:LDT581 LNH578:LNP581 LXD578:LXL581 MGZ578:MHH581 MQV578:MRD581 NAR578:NAZ581 NKN578:NKV581 NUJ578:NUR581 OEF578:OEN581 OOB578:OOJ581 OXX578:OYF581 PHT578:PIB581 PRP578:PRX581 QBL578:QBT581 QLH578:QLP581 QVD578:QVL581 REZ578:RFH581 ROV578:RPD581 RYR578:RYZ581 SIN578:SIV581 SSJ578:SSR581 TCF578:TCN581 TMB578:TMJ581 TVX578:TWF581 UFT578:UGB581 UPP578:UPX581 UZL578:UZT581 VJH578:VJP581 VTD578:VTL581 WCZ578:WDH581 WMV578:WND581 WWR578:WWZ581 KF707:KN713 UB707:UJ713 ADX707:AEF713 ANT707:AOB713 AXP707:AXX713 BHL707:BHT713 BRH707:BRP713 CBD707:CBL713 CKZ707:CLH713 CUV707:CVD713 DER707:DEZ713 DON707:DOV713 DYJ707:DYR713 EIF707:EIN713 ESB707:ESJ713 FBX707:FCF713 FLT707:FMB713 FVP707:FVX713 GFL707:GFT713 GPH707:GPP713 GZD707:GZL713 HIZ707:HJH713 HSV707:HTD713 ICR707:ICZ713 IMN707:IMV713 IWJ707:IWR713 JGF707:JGN713 JQB707:JQJ713 JZX707:KAF713 KJT707:KKB713 KTP707:KTX713 LDL707:LDT713 LNH707:LNP713 LXD707:LXL713 MGZ707:MHH713 MQV707:MRD713 NAR707:NAZ713 NKN707:NKV713 NUJ707:NUR713 OEF707:OEN713 OOB707:OOJ713 OXX707:OYF713 PHT707:PIB713 PRP707:PRX713 QBL707:QBT713 QLH707:QLP713 QVD707:QVL713 REZ707:RFH713 ROV707:RPD713 RYR707:RYZ713 SIN707:SIV713 SSJ707:SSR713 TCF707:TCN713 TMB707:TMJ713 TVX707:TWF713 UFT707:UGB713 UPP707:UPX713 UZL707:UZT713 VJH707:VJP713 VTD707:VTL713 WCZ707:WDH713 WMV707:WND713 WWR707:WWZ713 KF782:KN789 UB782:UJ789 ADX782:AEF789 ANT782:AOB789 AXP782:AXX789 BHL782:BHT789 BRH782:BRP789 CBD782:CBL789 CKZ782:CLH789 CUV782:CVD789 DER782:DEZ789 DON782:DOV789 DYJ782:DYR789 EIF782:EIN789 ESB782:ESJ789 FBX782:FCF789 FLT782:FMB789 FVP782:FVX789 GFL782:GFT789 GPH782:GPP789 GZD782:GZL789 HIZ782:HJH789 HSV782:HTD789 ICR782:ICZ789 IMN782:IMV789 IWJ782:IWR789 JGF782:JGN789 JQB782:JQJ789 JZX782:KAF789 KJT782:KKB789 KTP782:KTX789 LDL782:LDT789 LNH782:LNP789 LXD782:LXL789 MGZ782:MHH789 MQV782:MRD789 NAR782:NAZ789 NKN782:NKV789 NUJ782:NUR789 OEF782:OEN789 OOB782:OOJ789 OXX782:OYF789 PHT782:PIB789 PRP782:PRX789 QBL782:QBT789 QLH782:QLP789 QVD782:QVL789 REZ782:RFH789 ROV782:RPD789 RYR782:RYZ789 SIN782:SIV789 SSJ782:SSR789 TCF782:TCN789 TMB782:TMJ789 TVX782:TWF789 UFT782:UGB789 UPP782:UPX789 UZL782:UZT789 VJH782:VJP789 VTD782:VTL789 WCZ782:WDH789 WMV782:WND789 WWR782:WWZ789 KF855:KN860 UB855:UJ860 ADX855:AEF860 ANT855:AOB860 AXP855:AXX860 BHL855:BHT860 BRH855:BRP860 CBD855:CBL860 CKZ855:CLH860 CUV855:CVD860 DER855:DEZ860 DON855:DOV860 DYJ855:DYR860 EIF855:EIN860 ESB855:ESJ860 FBX855:FCF860 FLT855:FMB860 FVP855:FVX860 GFL855:GFT860 GPH855:GPP860 GZD855:GZL860 HIZ855:HJH860 HSV855:HTD860 ICR855:ICZ860 IMN855:IMV860 IWJ855:IWR860 JGF855:JGN860 JQB855:JQJ860 JZX855:KAF860 KJT855:KKB860 KTP855:KTX860 LDL855:LDT860 LNH855:LNP860 LXD855:LXL860 MGZ855:MHH860 MQV855:MRD860 NAR855:NAZ860 NKN855:NKV860 NUJ855:NUR860 OEF855:OEN860 OOB855:OOJ860 OXX855:OYF860 PHT855:PIB860 PRP855:PRX860 QBL855:QBT860 QLH855:QLP860 QVD855:QVL860 REZ855:RFH860 ROV855:RPD860 RYR855:RYZ860 SIN855:SIV860 SSJ855:SSR860 TCF855:TCN860 TMB855:TMJ860 TVX855:TWF860 UFT855:UGB860 UPP855:UPX860 UZL855:UZT860 VJH855:VJP860 VTD855:VTL860 WCZ855:WDH860 WMV855:WND860 WWR855:WWZ860 KF928:KN932 UB928:UJ932 ADX928:AEF932 ANT928:AOB932 AXP928:AXX932 BHL928:BHT932 BRH928:BRP932 CBD928:CBL932 CKZ928:CLH932 CUV928:CVD932 DER928:DEZ932 DON928:DOV932 DYJ928:DYR932 EIF928:EIN932 ESB928:ESJ932 FBX928:FCF932 FLT928:FMB932 FVP928:FVX932 GFL928:GFT932 GPH928:GPP932 GZD928:GZL932 HIZ928:HJH932 HSV928:HTD932 ICR928:ICZ932 IMN928:IMV932 IWJ928:IWR932 JGF928:JGN932 JQB928:JQJ932 JZX928:KAF932 KJT928:KKB932 KTP928:KTX932 LDL928:LDT932 LNH928:LNP932 LXD928:LXL932 MGZ928:MHH932 MQV928:MRD932 NAR928:NAZ932 NKN928:NKV932 NUJ928:NUR932 OEF928:OEN932 OOB928:OOJ932 OXX928:OYF932 PHT928:PIB932 PRP928:PRX932 QBL928:QBT932 QLH928:QLP932 QVD928:QVL932 REZ928:RFH932 ROV928:RPD932 RYR928:RYZ932 SIN928:SIV932 SSJ928:SSR932 TCF928:TCN932 TMB928:TMJ932 TVX928:TWF932 UFT928:UGB932 UPP928:UPX932 UZL928:UZT932 VJH928:VJP932 VTD928:VTL932 WCZ928:WDH932 WMV928:WND932 WWR928:WWZ932 KF968:KN971 UB968:UJ971 ADX968:AEF971 ANT968:AOB971 AXP968:AXX971 BHL968:BHT971 BRH968:BRP971 CBD968:CBL971 CKZ968:CLH971 CUV968:CVD971 DER968:DEZ971 DON968:DOV971 DYJ968:DYR971 EIF968:EIN971 ESB968:ESJ971 FBX968:FCF971 FLT968:FMB971 FVP968:FVX971 GFL968:GFT971 GPH968:GPP971 GZD968:GZL971 HIZ968:HJH971 HSV968:HTD971 ICR968:ICZ971 IMN968:IMV971 IWJ968:IWR971 JGF968:JGN971 JQB968:JQJ971 JZX968:KAF971 KJT968:KKB971 KTP968:KTX971 LDL968:LDT971 LNH968:LNP971 LXD968:LXL971 MGZ968:MHH971 MQV968:MRD971 NAR968:NAZ971 NKN968:NKV971 NUJ968:NUR971 OEF968:OEN971 OOB968:OOJ971 OXX968:OYF971 PHT968:PIB971 PRP968:PRX971 QBL968:QBT971 QLH968:QLP971 QVD968:QVL971 REZ968:RFH971 ROV968:RPD971 RYR968:RYZ971 SIN968:SIV971 SSJ968:SSR971 TCF968:TCN971 TMB968:TMJ971 TVX968:TWF971 UFT968:UGB971 UPP968:UPX971 UZL968:UZT971 VJH968:VJP971 VTD968:VTL971 WCZ968:WDH971 WMV968:WND971 WWR968:WWZ971 KF1001:KN1004 UB1001:UJ1004 ADX1001:AEF1004 ANT1001:AOB1004 AXP1001:AXX1004 BHL1001:BHT1004 BRH1001:BRP1004 CBD1001:CBL1004 CKZ1001:CLH1004 CUV1001:CVD1004 DER1001:DEZ1004 DON1001:DOV1004 DYJ1001:DYR1004 EIF1001:EIN1004 ESB1001:ESJ1004 FBX1001:FCF1004 FLT1001:FMB1004 FVP1001:FVX1004 GFL1001:GFT1004 GPH1001:GPP1004 GZD1001:GZL1004 HIZ1001:HJH1004 HSV1001:HTD1004 ICR1001:ICZ1004 IMN1001:IMV1004 IWJ1001:IWR1004 JGF1001:JGN1004 JQB1001:JQJ1004 JZX1001:KAF1004 KJT1001:KKB1004 KTP1001:KTX1004 LDL1001:LDT1004 LNH1001:LNP1004 LXD1001:LXL1004 MGZ1001:MHH1004 MQV1001:MRD1004 NAR1001:NAZ1004 NKN1001:NKV1004 NUJ1001:NUR1004 OEF1001:OEN1004 OOB1001:OOJ1004 OXX1001:OYF1004 PHT1001:PIB1004 PRP1001:PRX1004 QBL1001:QBT1004 QLH1001:QLP1004 QVD1001:QVL1004 REZ1001:RFH1004 ROV1001:RPD1004 RYR1001:RYZ1004 SIN1001:SIV1004 SSJ1001:SSR1004 TCF1001:TCN1004 TMB1001:TMJ1004 TVX1001:TWF1004 UFT1001:UGB1004 UPP1001:UPX1004 UZL1001:UZT1004 VJH1001:VJP1004 VTD1001:VTL1004 WCZ1001:WDH1004 WMV1001:WND1004 WWR1001:WWZ1004 KF1121:KN1130 UB1121:UJ1130 ADX1121:AEF1130 ANT1121:AOB1130 AXP1121:AXX1130 BHL1121:BHT1130 BRH1121:BRP1130 CBD1121:CBL1130 CKZ1121:CLH1130 CUV1121:CVD1130 DER1121:DEZ1130 DON1121:DOV1130 DYJ1121:DYR1130 EIF1121:EIN1130 ESB1121:ESJ1130 FBX1121:FCF1130 FLT1121:FMB1130 FVP1121:FVX1130 GFL1121:GFT1130 GPH1121:GPP1130 GZD1121:GZL1130 HIZ1121:HJH1130 HSV1121:HTD1130 ICR1121:ICZ1130 IMN1121:IMV1130 IWJ1121:IWR1130 JGF1121:JGN1130 JQB1121:JQJ1130 JZX1121:KAF1130 KJT1121:KKB1130 KTP1121:KTX1130 LDL1121:LDT1130 LNH1121:LNP1130 LXD1121:LXL1130 MGZ1121:MHH1130 MQV1121:MRD1130 NAR1121:NAZ1130 NKN1121:NKV1130 NUJ1121:NUR1130 OEF1121:OEN1130 OOB1121:OOJ1130 OXX1121:OYF1130 PHT1121:PIB1130 PRP1121:PRX1130 QBL1121:QBT1130 QLH1121:QLP1130 QVD1121:QVL1130 REZ1121:RFH1130 ROV1121:RPD1130 RYR1121:RYZ1130 SIN1121:SIV1130 SSJ1121:SSR1130 TCF1121:TCN1130 TMB1121:TMJ1130 TVX1121:TWF1130 UFT1121:UGB1130 UPP1121:UPX1130 UZL1121:UZT1130 VJH1121:VJP1130 VTD1121:VTL1130 WCZ1121:WDH1130 WMV1121:WND1130 WWR1121:WWZ1130 KF1160:KN1163 UB1160:UJ1163 ADX1160:AEF1163 ANT1160:AOB1163 AXP1160:AXX1163 BHL1160:BHT1163 BRH1160:BRP1163 CBD1160:CBL1163 CKZ1160:CLH1163 CUV1160:CVD1163 DER1160:DEZ1163 DON1160:DOV1163 DYJ1160:DYR1163 EIF1160:EIN1163 ESB1160:ESJ1163 FBX1160:FCF1163 FLT1160:FMB1163 FVP1160:FVX1163 GFL1160:GFT1163 GPH1160:GPP1163 GZD1160:GZL1163 HIZ1160:HJH1163 HSV1160:HTD1163 ICR1160:ICZ1163 IMN1160:IMV1163 IWJ1160:IWR1163 JGF1160:JGN1163 JQB1160:JQJ1163 JZX1160:KAF1163 KJT1160:KKB1163 KTP1160:KTX1163 LDL1160:LDT1163 LNH1160:LNP1163 LXD1160:LXL1163 MGZ1160:MHH1163 MQV1160:MRD1163 NAR1160:NAZ1163 NKN1160:NKV1163 NUJ1160:NUR1163 OEF1160:OEN1163 OOB1160:OOJ1163 OXX1160:OYF1163 PHT1160:PIB1163 PRP1160:PRX1163 QBL1160:QBT1163 QLH1160:QLP1163 QVD1160:QVL1163 REZ1160:RFH1163 ROV1160:RPD1163 RYR1160:RYZ1163 SIN1160:SIV1163 SSJ1160:SSR1163 TCF1160:TCN1163 TMB1160:TMJ1163 TVX1160:TWF1163 UFT1160:UGB1163 UPP1160:UPX1163 UZL1160:UZT1163 VJH1160:VJP1163 VTD1160:VTL1163 WCZ1160:WDH1163 WMV1160:WND1163 WWR1160:WWZ1163 KF1193:KN1197 UB1193:UJ1197 ADX1193:AEF1197 ANT1193:AOB1197 AXP1193:AXX1197 BHL1193:BHT1197 BRH1193:BRP1197 CBD1193:CBL1197 CKZ1193:CLH1197 CUV1193:CVD1197 DER1193:DEZ1197 DON1193:DOV1197 DYJ1193:DYR1197 EIF1193:EIN1197 ESB1193:ESJ1197 FBX1193:FCF1197 FLT1193:FMB1197 FVP1193:FVX1197 GFL1193:GFT1197 GPH1193:GPP1197 GZD1193:GZL1197 HIZ1193:HJH1197 HSV1193:HTD1197 ICR1193:ICZ1197 IMN1193:IMV1197 IWJ1193:IWR1197 JGF1193:JGN1197 JQB1193:JQJ1197 JZX1193:KAF1197 KJT1193:KKB1197 KTP1193:KTX1197 LDL1193:LDT1197 LNH1193:LNP1197 LXD1193:LXL1197 MGZ1193:MHH1197 MQV1193:MRD1197 NAR1193:NAZ1197 NKN1193:NKV1197 NUJ1193:NUR1197 OEF1193:OEN1197 OOB1193:OOJ1197 OXX1193:OYF1197 PHT1193:PIB1197 PRP1193:PRX1197 QBL1193:QBT1197 QLH1193:QLP1197 QVD1193:QVL1197 REZ1193:RFH1197 ROV1193:RPD1197 RYR1193:RYZ1197 SIN1193:SIV1197 SSJ1193:SSR1197 TCF1193:TCN1197 TMB1193:TMJ1197 TVX1193:TWF1197 UFT1193:UGB1197 UPP1193:UPX1197 UZL1193:UZT1197 VJH1193:VJP1197 VTD1193:VTL1197 WCZ1193:WDH1197 WMV1193:WND1197 WWR1193:WWZ1197 KF1274:KN1281 UB1274:UJ1281 ADX1274:AEF1281 ANT1274:AOB1281 AXP1274:AXX1281 BHL1274:BHT1281 BRH1274:BRP1281 CBD1274:CBL1281 CKZ1274:CLH1281 CUV1274:CVD1281 DER1274:DEZ1281 DON1274:DOV1281 DYJ1274:DYR1281 EIF1274:EIN1281 ESB1274:ESJ1281 FBX1274:FCF1281 FLT1274:FMB1281 FVP1274:FVX1281 GFL1274:GFT1281 GPH1274:GPP1281 GZD1274:GZL1281 HIZ1274:HJH1281 HSV1274:HTD1281 ICR1274:ICZ1281 IMN1274:IMV1281 IWJ1274:IWR1281 JGF1274:JGN1281 JQB1274:JQJ1281 JZX1274:KAF1281 KJT1274:KKB1281 KTP1274:KTX1281 LDL1274:LDT1281 LNH1274:LNP1281 LXD1274:LXL1281 MGZ1274:MHH1281 MQV1274:MRD1281 NAR1274:NAZ1281 NKN1274:NKV1281 NUJ1274:NUR1281 OEF1274:OEN1281 OOB1274:OOJ1281 OXX1274:OYF1281 PHT1274:PIB1281 PRP1274:PRX1281 QBL1274:QBT1281 QLH1274:QLP1281 QVD1274:QVL1281 REZ1274:RFH1281 ROV1274:RPD1281 RYR1274:RYZ1281 SIN1274:SIV1281 SSJ1274:SSR1281 TCF1274:TCN1281 TMB1274:TMJ1281 TVX1274:TWF1281 UFT1274:UGB1281 UPP1274:UPX1281 UZL1274:UZT1281 VJH1274:VJP1281 VTD1274:VTL1281 WCZ1274:WDH1281 WMV1274:WND1281 WWR1274:WWZ1281 KF1310:KN1314 UB1310:UJ1314 ADX1310:AEF1314 ANT1310:AOB1314 AXP1310:AXX1314 BHL1310:BHT1314 BRH1310:BRP1314 CBD1310:CBL1314 CKZ1310:CLH1314 CUV1310:CVD1314 DER1310:DEZ1314 DON1310:DOV1314 DYJ1310:DYR1314 EIF1310:EIN1314 ESB1310:ESJ1314 FBX1310:FCF1314 FLT1310:FMB1314 FVP1310:FVX1314 GFL1310:GFT1314 GPH1310:GPP1314 GZD1310:GZL1314 HIZ1310:HJH1314 HSV1310:HTD1314 ICR1310:ICZ1314 IMN1310:IMV1314 IWJ1310:IWR1314 JGF1310:JGN1314 JQB1310:JQJ1314 JZX1310:KAF1314 KJT1310:KKB1314 KTP1310:KTX1314 LDL1310:LDT1314 LNH1310:LNP1314 LXD1310:LXL1314 MGZ1310:MHH1314 MQV1310:MRD1314 NAR1310:NAZ1314 NKN1310:NKV1314 NUJ1310:NUR1314 OEF1310:OEN1314 OOB1310:OOJ1314 OXX1310:OYF1314 PHT1310:PIB1314 PRP1310:PRX1314 QBL1310:QBT1314 QLH1310:QLP1314 QVD1310:QVL1314 REZ1310:RFH1314 ROV1310:RPD1314 RYR1310:RYZ1314 SIN1310:SIV1314 SSJ1310:SSR1314 TCF1310:TCN1314 TMB1310:TMJ1314 TVX1310:TWF1314 UFT1310:UGB1314 UPP1310:UPX1314 UZL1310:UZT1314 VJH1310:VJP1314 VTD1310:VTL1314 WCZ1310:WDH1314 WMV1310:WND1314 WWR1310:WWZ1314 KF1457:KN1460 UB1457:UJ1460 ADX1457:AEF1460 ANT1457:AOB1460 AXP1457:AXX1460 BHL1457:BHT1460 BRH1457:BRP1460 CBD1457:CBL1460 CKZ1457:CLH1460 CUV1457:CVD1460 DER1457:DEZ1460 DON1457:DOV1460 DYJ1457:DYR1460 EIF1457:EIN1460 ESB1457:ESJ1460 FBX1457:FCF1460 FLT1457:FMB1460 FVP1457:FVX1460 GFL1457:GFT1460 GPH1457:GPP1460 GZD1457:GZL1460 HIZ1457:HJH1460 HSV1457:HTD1460 ICR1457:ICZ1460 IMN1457:IMV1460 IWJ1457:IWR1460 JGF1457:JGN1460 JQB1457:JQJ1460 JZX1457:KAF1460 KJT1457:KKB1460 KTP1457:KTX1460 LDL1457:LDT1460 LNH1457:LNP1460 LXD1457:LXL1460 MGZ1457:MHH1460 MQV1457:MRD1460 NAR1457:NAZ1460 NKN1457:NKV1460 NUJ1457:NUR1460 OEF1457:OEN1460 OOB1457:OOJ1460 OXX1457:OYF1460 PHT1457:PIB1460 PRP1457:PRX1460 QBL1457:QBT1460 QLH1457:QLP1460 QVD1457:QVL1460 REZ1457:RFH1460 ROV1457:RPD1460 RYR1457:RYZ1460 SIN1457:SIV1460 SSJ1457:SSR1460 TCF1457:TCN1460 TMB1457:TMJ1460 TVX1457:TWF1460 UFT1457:UGB1460 UPP1457:UPX1460 UZL1457:UZT1460 VJH1457:VJP1460 VTD1457:VTL1460 WCZ1457:WDH1460 WMV1457:WND1460 WWR1457:WWZ1460 KF1638:KN1641 UB1638:UJ1641 ADX1638:AEF1641 ANT1638:AOB1641 AXP1638:AXX1641 BHL1638:BHT1641 BRH1638:BRP1641 CBD1638:CBL1641 CKZ1638:CLH1641 CUV1638:CVD1641 DER1638:DEZ1641 DON1638:DOV1641 DYJ1638:DYR1641 EIF1638:EIN1641 ESB1638:ESJ1641 FBX1638:FCF1641 FLT1638:FMB1641 FVP1638:FVX1641 GFL1638:GFT1641 GPH1638:GPP1641 GZD1638:GZL1641 HIZ1638:HJH1641 HSV1638:HTD1641 ICR1638:ICZ1641 IMN1638:IMV1641 IWJ1638:IWR1641 JGF1638:JGN1641 JQB1638:JQJ1641 JZX1638:KAF1641 KJT1638:KKB1641 KTP1638:KTX1641 LDL1638:LDT1641 LNH1638:LNP1641 LXD1638:LXL1641 MGZ1638:MHH1641 MQV1638:MRD1641 NAR1638:NAZ1641 NKN1638:NKV1641 NUJ1638:NUR1641 OEF1638:OEN1641 OOB1638:OOJ1641 OXX1638:OYF1641 PHT1638:PIB1641 PRP1638:PRX1641 QBL1638:QBT1641 QLH1638:QLP1641 QVD1638:QVL1641 REZ1638:RFH1641 ROV1638:RPD1641 RYR1638:RYZ1641 SIN1638:SIV1641 SSJ1638:SSR1641 TCF1638:TCN1641 TMB1638:TMJ1641 TVX1638:TWF1641 UFT1638:UGB1641 UPP1638:UPX1641 UZL1638:UZT1641 VJH1638:VJP1641 VTD1638:VTL1641 WCZ1638:WDH1641 WMV1638:WND1641 WWR1638:WWZ1641 KF1789:KN1794 UB1789:UJ1794 ADX1789:AEF1794 ANT1789:AOB1794 AXP1789:AXX1794 BHL1789:BHT1794 BRH1789:BRP1794 CBD1789:CBL1794 CKZ1789:CLH1794 CUV1789:CVD1794 DER1789:DEZ1794 DON1789:DOV1794 DYJ1789:DYR1794 EIF1789:EIN1794 ESB1789:ESJ1794 FBX1789:FCF1794 FLT1789:FMB1794 FVP1789:FVX1794 GFL1789:GFT1794 GPH1789:GPP1794 GZD1789:GZL1794 HIZ1789:HJH1794 HSV1789:HTD1794 ICR1789:ICZ1794 IMN1789:IMV1794 IWJ1789:IWR1794 JGF1789:JGN1794 JQB1789:JQJ1794 JZX1789:KAF1794 KJT1789:KKB1794 KTP1789:KTX1794 LDL1789:LDT1794 LNH1789:LNP1794 LXD1789:LXL1794 MGZ1789:MHH1794 MQV1789:MRD1794 NAR1789:NAZ1794 NKN1789:NKV1794 NUJ1789:NUR1794 OEF1789:OEN1794 OOB1789:OOJ1794 OXX1789:OYF1794 PHT1789:PIB1794 PRP1789:PRX1794 QBL1789:QBT1794 QLH1789:QLP1794 QVD1789:QVL1794 REZ1789:RFH1794 ROV1789:RPD1794 RYR1789:RYZ1794 SIN1789:SIV1794 SSJ1789:SSR1794 TCF1789:TCN1794 TMB1789:TMJ1794 TVX1789:TWF1794 UFT1789:UGB1794 UPP1789:UPX1794 UZL1789:UZT1794 VJH1789:VJP1794 VTD1789:VTL1794 WCZ1789:WDH1794 WMV1789:WND1794 WWR1789:WWZ1794 KF1823:KN1826 UB1823:UJ1826 ADX1823:AEF1826 ANT1823:AOB1826 AXP1823:AXX1826 BHL1823:BHT1826 BRH1823:BRP1826 CBD1823:CBL1826 CKZ1823:CLH1826 CUV1823:CVD1826 DER1823:DEZ1826 DON1823:DOV1826 DYJ1823:DYR1826 EIF1823:EIN1826 ESB1823:ESJ1826 FBX1823:FCF1826 FLT1823:FMB1826 FVP1823:FVX1826 GFL1823:GFT1826 GPH1823:GPP1826 GZD1823:GZL1826 HIZ1823:HJH1826 HSV1823:HTD1826 ICR1823:ICZ1826 IMN1823:IMV1826 IWJ1823:IWR1826 JGF1823:JGN1826 JQB1823:JQJ1826 JZX1823:KAF1826 KJT1823:KKB1826 KTP1823:KTX1826 LDL1823:LDT1826 LNH1823:LNP1826 LXD1823:LXL1826 MGZ1823:MHH1826 MQV1823:MRD1826 NAR1823:NAZ1826 NKN1823:NKV1826 NUJ1823:NUR1826 OEF1823:OEN1826 OOB1823:OOJ1826 OXX1823:OYF1826 PHT1823:PIB1826 PRP1823:PRX1826 QBL1823:QBT1826 QLH1823:QLP1826 QVD1823:QVL1826 REZ1823:RFH1826 ROV1823:RPD1826 RYR1823:RYZ1826 SIN1823:SIV1826 SSJ1823:SSR1826 TCF1823:TCN1826 TMB1823:TMJ1826 TVX1823:TWF1826 UFT1823:UGB1826 UPP1823:UPX1826 UZL1823:UZT1826 VJH1823:VJP1826 VTD1823:VTL1826 WCZ1823:WDH1826 WMV1823:WND1826 WWR1823:WWZ1826 KF1978:KN1982 UB1978:UJ1982 ADX1978:AEF1982 ANT1978:AOB1982 AXP1978:AXX1982 BHL1978:BHT1982 BRH1978:BRP1982 CBD1978:CBL1982 CKZ1978:CLH1982 CUV1978:CVD1982 DER1978:DEZ1982 DON1978:DOV1982 DYJ1978:DYR1982 EIF1978:EIN1982 ESB1978:ESJ1982 FBX1978:FCF1982 FLT1978:FMB1982 FVP1978:FVX1982 GFL1978:GFT1982 GPH1978:GPP1982 GZD1978:GZL1982 HIZ1978:HJH1982 HSV1978:HTD1982 ICR1978:ICZ1982 IMN1978:IMV1982 IWJ1978:IWR1982 JGF1978:JGN1982 JQB1978:JQJ1982 JZX1978:KAF1982 KJT1978:KKB1982 KTP1978:KTX1982 LDL1978:LDT1982 LNH1978:LNP1982 LXD1978:LXL1982 MGZ1978:MHH1982 MQV1978:MRD1982 NAR1978:NAZ1982 NKN1978:NKV1982 NUJ1978:NUR1982 OEF1978:OEN1982 OOB1978:OOJ1982 OXX1978:OYF1982 PHT1978:PIB1982 PRP1978:PRX1982 QBL1978:QBT1982 QLH1978:QLP1982 QVD1978:QVL1982 REZ1978:RFH1982 ROV1978:RPD1982 RYR1978:RYZ1982 SIN1978:SIV1982 SSJ1978:SSR1982 TCF1978:TCN1982 TMB1978:TMJ1982 TVX1978:TWF1982 UFT1978:UGB1982 UPP1978:UPX1982 UZL1978:UZT1982 VJH1978:VJP1982 VTD1978:VTL1982 WCZ1978:WDH1982 WMV1978:WND1982 WWR1978:WWZ1982 KF2126:KN2129 UB2126:UJ2129 ADX2126:AEF2129 ANT2126:AOB2129 AXP2126:AXX2129 BHL2126:BHT2129 BRH2126:BRP2129 CBD2126:CBL2129 CKZ2126:CLH2129 CUV2126:CVD2129 DER2126:DEZ2129 DON2126:DOV2129 DYJ2126:DYR2129 EIF2126:EIN2129 ESB2126:ESJ2129 FBX2126:FCF2129 FLT2126:FMB2129 FVP2126:FVX2129 GFL2126:GFT2129 GPH2126:GPP2129 GZD2126:GZL2129 HIZ2126:HJH2129 HSV2126:HTD2129 ICR2126:ICZ2129 IMN2126:IMV2129 IWJ2126:IWR2129 JGF2126:JGN2129 JQB2126:JQJ2129 JZX2126:KAF2129 KJT2126:KKB2129 KTP2126:KTX2129 LDL2126:LDT2129 LNH2126:LNP2129 LXD2126:LXL2129 MGZ2126:MHH2129 MQV2126:MRD2129 NAR2126:NAZ2129 NKN2126:NKV2129 NUJ2126:NUR2129 OEF2126:OEN2129 OOB2126:OOJ2129 OXX2126:OYF2129 PHT2126:PIB2129 PRP2126:PRX2129 QBL2126:QBT2129 QLH2126:QLP2129 QVD2126:QVL2129 REZ2126:RFH2129 ROV2126:RPD2129 RYR2126:RYZ2129 SIN2126:SIV2129 SSJ2126:SSR2129 TCF2126:TCN2129 TMB2126:TMJ2129 TVX2126:TWF2129 UFT2126:UGB2129 UPP2126:UPX2129 UZL2126:UZT2129 VJH2126:VJP2129 VTD2126:VTL2129 WCZ2126:WDH2129 WMV2126:WND2129 WWR2126:WWZ2129 KF2158:KN2161 UB2158:UJ2161 ADX2158:AEF2161 ANT2158:AOB2161 AXP2158:AXX2161 BHL2158:BHT2161 BRH2158:BRP2161 CBD2158:CBL2161 CKZ2158:CLH2161 CUV2158:CVD2161 DER2158:DEZ2161 DON2158:DOV2161 DYJ2158:DYR2161 EIF2158:EIN2161 ESB2158:ESJ2161 FBX2158:FCF2161 FLT2158:FMB2161 FVP2158:FVX2161 GFL2158:GFT2161 GPH2158:GPP2161 GZD2158:GZL2161 HIZ2158:HJH2161 HSV2158:HTD2161 ICR2158:ICZ2161 IMN2158:IMV2161 IWJ2158:IWR2161 JGF2158:JGN2161 JQB2158:JQJ2161 JZX2158:KAF2161 KJT2158:KKB2161 KTP2158:KTX2161 LDL2158:LDT2161 LNH2158:LNP2161 LXD2158:LXL2161 MGZ2158:MHH2161 MQV2158:MRD2161 NAR2158:NAZ2161 NKN2158:NKV2161 NUJ2158:NUR2161 OEF2158:OEN2161 OOB2158:OOJ2161 OXX2158:OYF2161 PHT2158:PIB2161 PRP2158:PRX2161 QBL2158:QBT2161 QLH2158:QLP2161 QVD2158:QVL2161 REZ2158:RFH2161 ROV2158:RPD2161 RYR2158:RYZ2161 SIN2158:SIV2161 SSJ2158:SSR2161 TCF2158:TCN2161 TMB2158:TMJ2161 TVX2158:TWF2161 UFT2158:UGB2161 UPP2158:UPX2161 UZL2158:UZT2161 VJH2158:VJP2161 VTD2158:VTL2161 WCZ2158:WDH2161 WMV2158:WND2161 WWR2158:WWZ2161 KF2190:KN2194 UB2190:UJ2194 ADX2190:AEF2194 ANT2190:AOB2194 AXP2190:AXX2194 BHL2190:BHT2194 BRH2190:BRP2194 CBD2190:CBL2194 CKZ2190:CLH2194 CUV2190:CVD2194 DER2190:DEZ2194 DON2190:DOV2194 DYJ2190:DYR2194 EIF2190:EIN2194 ESB2190:ESJ2194 FBX2190:FCF2194 FLT2190:FMB2194 FVP2190:FVX2194 GFL2190:GFT2194 GPH2190:GPP2194 GZD2190:GZL2194 HIZ2190:HJH2194 HSV2190:HTD2194 ICR2190:ICZ2194 IMN2190:IMV2194 IWJ2190:IWR2194 JGF2190:JGN2194 JQB2190:JQJ2194 JZX2190:KAF2194 KJT2190:KKB2194 KTP2190:KTX2194 LDL2190:LDT2194 LNH2190:LNP2194 LXD2190:LXL2194 MGZ2190:MHH2194 MQV2190:MRD2194 NAR2190:NAZ2194 NKN2190:NKV2194 NUJ2190:NUR2194 OEF2190:OEN2194 OOB2190:OOJ2194 OXX2190:OYF2194 PHT2190:PIB2194 PRP2190:PRX2194 QBL2190:QBT2194 QLH2190:QLP2194 QVD2190:QVL2194 REZ2190:RFH2194 ROV2190:RPD2194 RYR2190:RYZ2194 SIN2190:SIV2194 SSJ2190:SSR2194 TCF2190:TCN2194 TMB2190:TMJ2194 TVX2190:TWF2194 UFT2190:UGB2194 UPP2190:UPX2194 UZL2190:UZT2194 VJH2190:VJP2194 VTD2190:VTL2194 WCZ2190:WDH2194 WMV2190:WND2194 WWR2190:WWZ2194 KF2228:KN2231 UB2228:UJ2231 ADX2228:AEF2231 ANT2228:AOB2231 AXP2228:AXX2231 BHL2228:BHT2231 BRH2228:BRP2231 CBD2228:CBL2231 CKZ2228:CLH2231 CUV2228:CVD2231 DER2228:DEZ2231 DON2228:DOV2231 DYJ2228:DYR2231 EIF2228:EIN2231 ESB2228:ESJ2231 FBX2228:FCF2231 FLT2228:FMB2231 FVP2228:FVX2231 GFL2228:GFT2231 GPH2228:GPP2231 GZD2228:GZL2231 HIZ2228:HJH2231 HSV2228:HTD2231 ICR2228:ICZ2231 IMN2228:IMV2231 IWJ2228:IWR2231 JGF2228:JGN2231 JQB2228:JQJ2231 JZX2228:KAF2231 KJT2228:KKB2231 KTP2228:KTX2231 LDL2228:LDT2231 LNH2228:LNP2231 LXD2228:LXL2231 MGZ2228:MHH2231 MQV2228:MRD2231 NAR2228:NAZ2231 NKN2228:NKV2231 NUJ2228:NUR2231 OEF2228:OEN2231 OOB2228:OOJ2231 OXX2228:OYF2231 PHT2228:PIB2231 PRP2228:PRX2231 QBL2228:QBT2231 QLH2228:QLP2231 QVD2228:QVL2231 REZ2228:RFH2231 ROV2228:RPD2231 RYR2228:RYZ2231 SIN2228:SIV2231 SSJ2228:SSR2231 TCF2228:TCN2231 TMB2228:TMJ2231 TVX2228:TWF2231 UFT2228:UGB2231 UPP2228:UPX2231 UZL2228:UZT2231 VJH2228:VJP2231 VTD2228:VTL2231 WCZ2228:WDH2231 WMV2228:WND2231 WWR2228:WWZ2231 KF2300:KN2303 UB2300:UJ2303 ADX2300:AEF2303 ANT2300:AOB2303 AXP2300:AXX2303 BHL2300:BHT2303 BRH2300:BRP2303 CBD2300:CBL2303 CKZ2300:CLH2303 CUV2300:CVD2303 DER2300:DEZ2303 DON2300:DOV2303 DYJ2300:DYR2303 EIF2300:EIN2303 ESB2300:ESJ2303 FBX2300:FCF2303 FLT2300:FMB2303 FVP2300:FVX2303 GFL2300:GFT2303 GPH2300:GPP2303 GZD2300:GZL2303 HIZ2300:HJH2303 HSV2300:HTD2303 ICR2300:ICZ2303 IMN2300:IMV2303 IWJ2300:IWR2303 JGF2300:JGN2303 JQB2300:JQJ2303 JZX2300:KAF2303 KJT2300:KKB2303 KTP2300:KTX2303 LDL2300:LDT2303 LNH2300:LNP2303 LXD2300:LXL2303 MGZ2300:MHH2303 MQV2300:MRD2303 NAR2300:NAZ2303 NKN2300:NKV2303 NUJ2300:NUR2303 OEF2300:OEN2303 OOB2300:OOJ2303 OXX2300:OYF2303 PHT2300:PIB2303 PRP2300:PRX2303 QBL2300:QBT2303 QLH2300:QLP2303 QVD2300:QVL2303 REZ2300:RFH2303 ROV2300:RPD2303 RYR2300:RYZ2303 SIN2300:SIV2303 SSJ2300:SSR2303 TCF2300:TCN2303 TMB2300:TMJ2303 TVX2300:TWF2303 UFT2300:UGB2303 UPP2300:UPX2303 UZL2300:UZT2303 VJH2300:VJP2303 VTD2300:VTL2303 WCZ2300:WDH2303 WMV2300:WND2303 WWR2300:WWZ2303 KF2336:KN2341 UB2336:UJ2341 ADX2336:AEF2341 ANT2336:AOB2341 AXP2336:AXX2341 BHL2336:BHT2341 BRH2336:BRP2341 CBD2336:CBL2341 CKZ2336:CLH2341 CUV2336:CVD2341 DER2336:DEZ2341 DON2336:DOV2341 DYJ2336:DYR2341 EIF2336:EIN2341 ESB2336:ESJ2341 FBX2336:FCF2341 FLT2336:FMB2341 FVP2336:FVX2341 GFL2336:GFT2341 GPH2336:GPP2341 GZD2336:GZL2341 HIZ2336:HJH2341 HSV2336:HTD2341 ICR2336:ICZ2341 IMN2336:IMV2341 IWJ2336:IWR2341 JGF2336:JGN2341 JQB2336:JQJ2341 JZX2336:KAF2341 KJT2336:KKB2341 KTP2336:KTX2341 LDL2336:LDT2341 LNH2336:LNP2341 LXD2336:LXL2341 MGZ2336:MHH2341 MQV2336:MRD2341 NAR2336:NAZ2341 NKN2336:NKV2341 NUJ2336:NUR2341 OEF2336:OEN2341 OOB2336:OOJ2341 OXX2336:OYF2341 PHT2336:PIB2341 PRP2336:PRX2341 QBL2336:QBT2341 QLH2336:QLP2341 QVD2336:QVL2341 REZ2336:RFH2341 ROV2336:RPD2341 RYR2336:RYZ2341 SIN2336:SIV2341 SSJ2336:SSR2341 TCF2336:TCN2341 TMB2336:TMJ2341 TVX2336:TWF2341 UFT2336:UGB2341 UPP2336:UPX2341 UZL2336:UZT2341 VJH2336:VJP2341 VTD2336:VTL2341 WCZ2336:WDH2341 WMV2336:WND2341 WWR2336:WWZ2341 KF2370:KN2373 UB2370:UJ2373 ADX2370:AEF2373 ANT2370:AOB2373 AXP2370:AXX2373 BHL2370:BHT2373 BRH2370:BRP2373 CBD2370:CBL2373 CKZ2370:CLH2373 CUV2370:CVD2373 DER2370:DEZ2373 DON2370:DOV2373 DYJ2370:DYR2373 EIF2370:EIN2373 ESB2370:ESJ2373 FBX2370:FCF2373 FLT2370:FMB2373 FVP2370:FVX2373 GFL2370:GFT2373 GPH2370:GPP2373 GZD2370:GZL2373 HIZ2370:HJH2373 HSV2370:HTD2373 ICR2370:ICZ2373 IMN2370:IMV2373 IWJ2370:IWR2373 JGF2370:JGN2373 JQB2370:JQJ2373 JZX2370:KAF2373 KJT2370:KKB2373 KTP2370:KTX2373 LDL2370:LDT2373 LNH2370:LNP2373 LXD2370:LXL2373 MGZ2370:MHH2373 MQV2370:MRD2373 NAR2370:NAZ2373 NKN2370:NKV2373 NUJ2370:NUR2373 OEF2370:OEN2373 OOB2370:OOJ2373 OXX2370:OYF2373 PHT2370:PIB2373 PRP2370:PRX2373 QBL2370:QBT2373 QLH2370:QLP2373 QVD2370:QVL2373 REZ2370:RFH2373 ROV2370:RPD2373 RYR2370:RYZ2373 SIN2370:SIV2373 SSJ2370:SSR2373 TCF2370:TCN2373 TMB2370:TMJ2373 TVX2370:TWF2373 UFT2370:UGB2373 UPP2370:UPX2373 UZL2370:UZT2373 VJH2370:VJP2373 VTD2370:VTL2373 WCZ2370:WDH2373 WMV2370:WND2373 WWR2370:WWZ2373 KF2405:KN2408 UB2405:UJ2408 ADX2405:AEF2408 ANT2405:AOB2408 AXP2405:AXX2408 BHL2405:BHT2408 BRH2405:BRP2408 CBD2405:CBL2408 CKZ2405:CLH2408 CUV2405:CVD2408 DER2405:DEZ2408 DON2405:DOV2408 DYJ2405:DYR2408 EIF2405:EIN2408 ESB2405:ESJ2408 FBX2405:FCF2408 FLT2405:FMB2408 FVP2405:FVX2408 GFL2405:GFT2408 GPH2405:GPP2408 GZD2405:GZL2408 HIZ2405:HJH2408 HSV2405:HTD2408 ICR2405:ICZ2408 IMN2405:IMV2408 IWJ2405:IWR2408 JGF2405:JGN2408 JQB2405:JQJ2408 JZX2405:KAF2408 KJT2405:KKB2408 KTP2405:KTX2408 LDL2405:LDT2408 LNH2405:LNP2408 LXD2405:LXL2408 MGZ2405:MHH2408 MQV2405:MRD2408 NAR2405:NAZ2408 NKN2405:NKV2408 NUJ2405:NUR2408 OEF2405:OEN2408 OOB2405:OOJ2408 OXX2405:OYF2408 PHT2405:PIB2408 PRP2405:PRX2408 QBL2405:QBT2408 QLH2405:QLP2408 QVD2405:QVL2408 REZ2405:RFH2408 ROV2405:RPD2408 RYR2405:RYZ2408 SIN2405:SIV2408 SSJ2405:SSR2408 TCF2405:TCN2408 TMB2405:TMJ2408 TVX2405:TWF2408 UFT2405:UGB2408 UPP2405:UPX2408 UZL2405:UZT2408 VJH2405:VJP2408 VTD2405:VTL2408 WCZ2405:WDH2408 WMV2405:WND2408 WWR2405:WWZ2408 KF2636:KN2639 UB2636:UJ2639 ADX2636:AEF2639 ANT2636:AOB2639 AXP2636:AXX2639 BHL2636:BHT2639 BRH2636:BRP2639 CBD2636:CBL2639 CKZ2636:CLH2639 CUV2636:CVD2639 DER2636:DEZ2639 DON2636:DOV2639 DYJ2636:DYR2639 EIF2636:EIN2639 ESB2636:ESJ2639 FBX2636:FCF2639 FLT2636:FMB2639 FVP2636:FVX2639 GFL2636:GFT2639 GPH2636:GPP2639 GZD2636:GZL2639 HIZ2636:HJH2639 HSV2636:HTD2639 ICR2636:ICZ2639 IMN2636:IMV2639 IWJ2636:IWR2639 JGF2636:JGN2639 JQB2636:JQJ2639 JZX2636:KAF2639 KJT2636:KKB2639 KTP2636:KTX2639 LDL2636:LDT2639 LNH2636:LNP2639 LXD2636:LXL2639 MGZ2636:MHH2639 MQV2636:MRD2639 NAR2636:NAZ2639 NKN2636:NKV2639 NUJ2636:NUR2639 OEF2636:OEN2639 OOB2636:OOJ2639 OXX2636:OYF2639 PHT2636:PIB2639 PRP2636:PRX2639 QBL2636:QBT2639 QLH2636:QLP2639 QVD2636:QVL2639 REZ2636:RFH2639 ROV2636:RPD2639 RYR2636:RYZ2639 SIN2636:SIV2639 SSJ2636:SSR2639 TCF2636:TCN2639 TMB2636:TMJ2639 TVX2636:TWF2639 UFT2636:UGB2639 UPP2636:UPX2639 UZL2636:UZT2639 VJH2636:VJP2639 VTD2636:VTL2639 WCZ2636:WDH2639 WMV2636:WND2639 WWR2636:WWZ2639 KF2706:KN2709 UB2706:UJ2709 ADX2706:AEF2709 ANT2706:AOB2709 AXP2706:AXX2709 BHL2706:BHT2709 BRH2706:BRP2709 CBD2706:CBL2709 CKZ2706:CLH2709 CUV2706:CVD2709 DER2706:DEZ2709 DON2706:DOV2709 DYJ2706:DYR2709 EIF2706:EIN2709 ESB2706:ESJ2709 FBX2706:FCF2709 FLT2706:FMB2709 FVP2706:FVX2709 GFL2706:GFT2709 GPH2706:GPP2709 GZD2706:GZL2709 HIZ2706:HJH2709 HSV2706:HTD2709 ICR2706:ICZ2709 IMN2706:IMV2709 IWJ2706:IWR2709 JGF2706:JGN2709 JQB2706:JQJ2709 JZX2706:KAF2709 KJT2706:KKB2709 KTP2706:KTX2709 LDL2706:LDT2709 LNH2706:LNP2709 LXD2706:LXL2709 MGZ2706:MHH2709 MQV2706:MRD2709 NAR2706:NAZ2709 NKN2706:NKV2709 NUJ2706:NUR2709 OEF2706:OEN2709 OOB2706:OOJ2709 OXX2706:OYF2709 PHT2706:PIB2709 PRP2706:PRX2709 QBL2706:QBT2709 QLH2706:QLP2709 QVD2706:QVL2709 REZ2706:RFH2709 ROV2706:RPD2709 RYR2706:RYZ2709 SIN2706:SIV2709 SSJ2706:SSR2709 TCF2706:TCN2709 TMB2706:TMJ2709 TVX2706:TWF2709 UFT2706:UGB2709 UPP2706:UPX2709 UZL2706:UZT2709 VJH2706:VJP2709 VTD2706:VTL2709 WCZ2706:WDH2709 WMV2706:WND2709 WWR2706:WWZ2709 KF2738:KN2743 UB2738:UJ2743 ADX2738:AEF2743 ANT2738:AOB2743 AXP2738:AXX2743 BHL2738:BHT2743 BRH2738:BRP2743 CBD2738:CBL2743 CKZ2738:CLH2743 CUV2738:CVD2743 DER2738:DEZ2743 DON2738:DOV2743 DYJ2738:DYR2743 EIF2738:EIN2743 ESB2738:ESJ2743 FBX2738:FCF2743 FLT2738:FMB2743 FVP2738:FVX2743 GFL2738:GFT2743 GPH2738:GPP2743 GZD2738:GZL2743 HIZ2738:HJH2743 HSV2738:HTD2743 ICR2738:ICZ2743 IMN2738:IMV2743 IWJ2738:IWR2743 JGF2738:JGN2743 JQB2738:JQJ2743 JZX2738:KAF2743 KJT2738:KKB2743 KTP2738:KTX2743 LDL2738:LDT2743 LNH2738:LNP2743 LXD2738:LXL2743 MGZ2738:MHH2743 MQV2738:MRD2743 NAR2738:NAZ2743 NKN2738:NKV2743 NUJ2738:NUR2743 OEF2738:OEN2743 OOB2738:OOJ2743 OXX2738:OYF2743 PHT2738:PIB2743 PRP2738:PRX2743 QBL2738:QBT2743 QLH2738:QLP2743 QVD2738:QVL2743 REZ2738:RFH2743 ROV2738:RPD2743 RYR2738:RYZ2743 SIN2738:SIV2743 SSJ2738:SSR2743 TCF2738:TCN2743 TMB2738:TMJ2743 TVX2738:TWF2743 UFT2738:UGB2743 UPP2738:UPX2743 UZL2738:UZT2743 VJH2738:VJP2743 VTD2738:VTL2743 WCZ2738:WDH2743 WMV2738:WND2743 WWR2738:WWZ2743 KF2772:KN2776 UB2772:UJ2776 ADX2772:AEF2776 ANT2772:AOB2776 AXP2772:AXX2776 BHL2772:BHT2776 BRH2772:BRP2776 CBD2772:CBL2776 CKZ2772:CLH2776 CUV2772:CVD2776 DER2772:DEZ2776 DON2772:DOV2776 DYJ2772:DYR2776 EIF2772:EIN2776 ESB2772:ESJ2776 FBX2772:FCF2776 FLT2772:FMB2776 FVP2772:FVX2776 GFL2772:GFT2776 GPH2772:GPP2776 GZD2772:GZL2776 HIZ2772:HJH2776 HSV2772:HTD2776 ICR2772:ICZ2776 IMN2772:IMV2776 IWJ2772:IWR2776 JGF2772:JGN2776 JQB2772:JQJ2776 JZX2772:KAF2776 KJT2772:KKB2776 KTP2772:KTX2776 LDL2772:LDT2776 LNH2772:LNP2776 LXD2772:LXL2776 MGZ2772:MHH2776 MQV2772:MRD2776 NAR2772:NAZ2776 NKN2772:NKV2776 NUJ2772:NUR2776 OEF2772:OEN2776 OOB2772:OOJ2776 OXX2772:OYF2776 PHT2772:PIB2776 PRP2772:PRX2776 QBL2772:QBT2776 QLH2772:QLP2776 QVD2772:QVL2776 REZ2772:RFH2776 ROV2772:RPD2776 RYR2772:RYZ2776 SIN2772:SIV2776 SSJ2772:SSR2776 TCF2772:TCN2776 TMB2772:TMJ2776 TVX2772:TWF2776 UFT2772:UGB2776 UPP2772:UPX2776 UZL2772:UZT2776 VJH2772:VJP2776 VTD2772:VTL2776 WCZ2772:WDH2776 WMV2772:WND2776 WWR2772:WWZ2776 KF3060:KN3063 UB3060:UJ3063 ADX3060:AEF3063 ANT3060:AOB3063 AXP3060:AXX3063 BHL3060:BHT3063 BRH3060:BRP3063 CBD3060:CBL3063 CKZ3060:CLH3063 CUV3060:CVD3063 DER3060:DEZ3063 DON3060:DOV3063 DYJ3060:DYR3063 EIF3060:EIN3063 ESB3060:ESJ3063 FBX3060:FCF3063 FLT3060:FMB3063 FVP3060:FVX3063 GFL3060:GFT3063 GPH3060:GPP3063 GZD3060:GZL3063 HIZ3060:HJH3063 HSV3060:HTD3063 ICR3060:ICZ3063 IMN3060:IMV3063 IWJ3060:IWR3063 JGF3060:JGN3063 JQB3060:JQJ3063 JZX3060:KAF3063 KJT3060:KKB3063 KTP3060:KTX3063 LDL3060:LDT3063 LNH3060:LNP3063 LXD3060:LXL3063 MGZ3060:MHH3063 MQV3060:MRD3063 NAR3060:NAZ3063 NKN3060:NKV3063 NUJ3060:NUR3063 OEF3060:OEN3063 OOB3060:OOJ3063 OXX3060:OYF3063 PHT3060:PIB3063 PRP3060:PRX3063 QBL3060:QBT3063 QLH3060:QLP3063 QVD3060:QVL3063 REZ3060:RFH3063 ROV3060:RPD3063 RYR3060:RYZ3063 SIN3060:SIV3063 SSJ3060:SSR3063 TCF3060:TCN3063 TMB3060:TMJ3063 TVX3060:TWF3063 UFT3060:UGB3063 UPP3060:UPX3063 UZL3060:UZT3063 VJH3060:VJP3063 VTD3060:VTL3063 WCZ3060:WDH3063 WMV3060:WND3063 WWR3060:WWZ3063 KF3164:KN3168 UB3164:UJ3168 ADX3164:AEF3168 ANT3164:AOB3168 AXP3164:AXX3168 BHL3164:BHT3168 BRH3164:BRP3168 CBD3164:CBL3168 CKZ3164:CLH3168 CUV3164:CVD3168 DER3164:DEZ3168 DON3164:DOV3168 DYJ3164:DYR3168 EIF3164:EIN3168 ESB3164:ESJ3168 FBX3164:FCF3168 FLT3164:FMB3168 FVP3164:FVX3168 GFL3164:GFT3168 GPH3164:GPP3168 GZD3164:GZL3168 HIZ3164:HJH3168 HSV3164:HTD3168 ICR3164:ICZ3168 IMN3164:IMV3168 IWJ3164:IWR3168 JGF3164:JGN3168 JQB3164:JQJ3168 JZX3164:KAF3168 KJT3164:KKB3168 KTP3164:KTX3168 LDL3164:LDT3168 LNH3164:LNP3168 LXD3164:LXL3168 MGZ3164:MHH3168 MQV3164:MRD3168 NAR3164:NAZ3168 NKN3164:NKV3168 NUJ3164:NUR3168 OEF3164:OEN3168 OOB3164:OOJ3168 OXX3164:OYF3168 PHT3164:PIB3168 PRP3164:PRX3168 QBL3164:QBT3168 QLH3164:QLP3168 QVD3164:QVL3168 REZ3164:RFH3168 ROV3164:RPD3168 RYR3164:RYZ3168 SIN3164:SIV3168 SSJ3164:SSR3168 TCF3164:TCN3168 TMB3164:TMJ3168 TVX3164:TWF3168 UFT3164:UGB3168 UPP3164:UPX3168 UZL3164:UZT3168 VJH3164:VJP3168 VTD3164:VTL3168 WCZ3164:WDH3168 WMV3164:WND3168 WWR3164:WWZ3168 KF3198:KN3202 UB3198:UJ3202 ADX3198:AEF3202 ANT3198:AOB3202 AXP3198:AXX3202 BHL3198:BHT3202 BRH3198:BRP3202 CBD3198:CBL3202 CKZ3198:CLH3202 CUV3198:CVD3202 DER3198:DEZ3202 DON3198:DOV3202 DYJ3198:DYR3202 EIF3198:EIN3202 ESB3198:ESJ3202 FBX3198:FCF3202 FLT3198:FMB3202 FVP3198:FVX3202 GFL3198:GFT3202 GPH3198:GPP3202 GZD3198:GZL3202 HIZ3198:HJH3202 HSV3198:HTD3202 ICR3198:ICZ3202 IMN3198:IMV3202 IWJ3198:IWR3202 JGF3198:JGN3202 JQB3198:JQJ3202 JZX3198:KAF3202 KJT3198:KKB3202 KTP3198:KTX3202 LDL3198:LDT3202 LNH3198:LNP3202 LXD3198:LXL3202 MGZ3198:MHH3202 MQV3198:MRD3202 NAR3198:NAZ3202 NKN3198:NKV3202 NUJ3198:NUR3202 OEF3198:OEN3202 OOB3198:OOJ3202 OXX3198:OYF3202 PHT3198:PIB3202 PRP3198:PRX3202 QBL3198:QBT3202 QLH3198:QLP3202 QVD3198:QVL3202 REZ3198:RFH3202 ROV3198:RPD3202 RYR3198:RYZ3202 SIN3198:SIV3202 SSJ3198:SSR3202 TCF3198:TCN3202 TMB3198:TMJ3202 TVX3198:TWF3202 UFT3198:UGB3202 UPP3198:UPX3202 UZL3198:UZT3202 VJH3198:VJP3202 VTD3198:VTL3202 WCZ3198:WDH3202 WMV3198:WND3202 WWR3198:WWZ3202 KF3410:KN3414 UB3410:UJ3414 ADX3410:AEF3414 ANT3410:AOB3414 AXP3410:AXX3414 BHL3410:BHT3414 BRH3410:BRP3414 CBD3410:CBL3414 CKZ3410:CLH3414 CUV3410:CVD3414 DER3410:DEZ3414 DON3410:DOV3414 DYJ3410:DYR3414 EIF3410:EIN3414 ESB3410:ESJ3414 FBX3410:FCF3414 FLT3410:FMB3414 FVP3410:FVX3414 GFL3410:GFT3414 GPH3410:GPP3414 GZD3410:GZL3414 HIZ3410:HJH3414 HSV3410:HTD3414 ICR3410:ICZ3414 IMN3410:IMV3414 IWJ3410:IWR3414 JGF3410:JGN3414 JQB3410:JQJ3414 JZX3410:KAF3414 KJT3410:KKB3414 KTP3410:KTX3414 LDL3410:LDT3414 LNH3410:LNP3414 LXD3410:LXL3414 MGZ3410:MHH3414 MQV3410:MRD3414 NAR3410:NAZ3414 NKN3410:NKV3414 NUJ3410:NUR3414 OEF3410:OEN3414 OOB3410:OOJ3414 OXX3410:OYF3414 PHT3410:PIB3414 PRP3410:PRX3414 QBL3410:QBT3414 QLH3410:QLP3414 QVD3410:QVL3414 REZ3410:RFH3414 ROV3410:RPD3414 RYR3410:RYZ3414 SIN3410:SIV3414 SSJ3410:SSR3414 TCF3410:TCN3414 TMB3410:TMJ3414 TVX3410:TWF3414 UFT3410:UGB3414 UPP3410:UPX3414 UZL3410:UZT3414 VJH3410:VJP3414 VTD3410:VTL3414 WCZ3410:WDH3414 WMV3410:WND3414 WWR3410:WWZ3414 KF3443:KN3446 UB3443:UJ3446 ADX3443:AEF3446 ANT3443:AOB3446 AXP3443:AXX3446 BHL3443:BHT3446 BRH3443:BRP3446 CBD3443:CBL3446 CKZ3443:CLH3446 CUV3443:CVD3446 DER3443:DEZ3446 DON3443:DOV3446 DYJ3443:DYR3446 EIF3443:EIN3446 ESB3443:ESJ3446 FBX3443:FCF3446 FLT3443:FMB3446 FVP3443:FVX3446 GFL3443:GFT3446 GPH3443:GPP3446 GZD3443:GZL3446 HIZ3443:HJH3446 HSV3443:HTD3446 ICR3443:ICZ3446 IMN3443:IMV3446 IWJ3443:IWR3446 JGF3443:JGN3446 JQB3443:JQJ3446 JZX3443:KAF3446 KJT3443:KKB3446 KTP3443:KTX3446 LDL3443:LDT3446 LNH3443:LNP3446 LXD3443:LXL3446 MGZ3443:MHH3446 MQV3443:MRD3446 NAR3443:NAZ3446 NKN3443:NKV3446 NUJ3443:NUR3446 OEF3443:OEN3446 OOB3443:OOJ3446 OXX3443:OYF3446 PHT3443:PIB3446 PRP3443:PRX3446 QBL3443:QBT3446 QLH3443:QLP3446 QVD3443:QVL3446 REZ3443:RFH3446 ROV3443:RPD3446 RYR3443:RYZ3446 SIN3443:SIV3446 SSJ3443:SSR3446 TCF3443:TCN3446 TMB3443:TMJ3446 TVX3443:TWF3446 UFT3443:UGB3446 UPP3443:UPX3446 UZL3443:UZT3446 VJH3443:VJP3446 VTD3443:VTL3446 WCZ3443:WDH3446 WMV3443:WND3446 WWR3443:WWZ3446 KF3475:KN3479 UB3475:UJ3479 ADX3475:AEF3479 ANT3475:AOB3479 AXP3475:AXX3479 BHL3475:BHT3479 BRH3475:BRP3479 CBD3475:CBL3479 CKZ3475:CLH3479 CUV3475:CVD3479 DER3475:DEZ3479 DON3475:DOV3479 DYJ3475:DYR3479 EIF3475:EIN3479 ESB3475:ESJ3479 FBX3475:FCF3479 FLT3475:FMB3479 FVP3475:FVX3479 GFL3475:GFT3479 GPH3475:GPP3479 GZD3475:GZL3479 HIZ3475:HJH3479 HSV3475:HTD3479 ICR3475:ICZ3479 IMN3475:IMV3479 IWJ3475:IWR3479 JGF3475:JGN3479 JQB3475:JQJ3479 JZX3475:KAF3479 KJT3475:KKB3479 KTP3475:KTX3479 LDL3475:LDT3479 LNH3475:LNP3479 LXD3475:LXL3479 MGZ3475:MHH3479 MQV3475:MRD3479 NAR3475:NAZ3479 NKN3475:NKV3479 NUJ3475:NUR3479 OEF3475:OEN3479 OOB3475:OOJ3479 OXX3475:OYF3479 PHT3475:PIB3479 PRP3475:PRX3479 QBL3475:QBT3479 QLH3475:QLP3479 QVD3475:QVL3479 REZ3475:RFH3479 ROV3475:RPD3479 RYR3475:RYZ3479 SIN3475:SIV3479 SSJ3475:SSR3479 TCF3475:TCN3479 TMB3475:TMJ3479 TVX3475:TWF3479 UFT3475:UGB3479 UPP3475:UPX3479 UZL3475:UZT3479 VJH3475:VJP3479 VTD3475:VTL3479 WCZ3475:WDH3479 WMV3475:WND3479 WWR3475:WWZ3479 KF3508:KN3512 UB3508:UJ3512 ADX3508:AEF3512 ANT3508:AOB3512 AXP3508:AXX3512 BHL3508:BHT3512 BRH3508:BRP3512 CBD3508:CBL3512 CKZ3508:CLH3512 CUV3508:CVD3512 DER3508:DEZ3512 DON3508:DOV3512 DYJ3508:DYR3512 EIF3508:EIN3512 ESB3508:ESJ3512 FBX3508:FCF3512 FLT3508:FMB3512 FVP3508:FVX3512 GFL3508:GFT3512 GPH3508:GPP3512 GZD3508:GZL3512 HIZ3508:HJH3512 HSV3508:HTD3512 ICR3508:ICZ3512 IMN3508:IMV3512 IWJ3508:IWR3512 JGF3508:JGN3512 JQB3508:JQJ3512 JZX3508:KAF3512 KJT3508:KKB3512 KTP3508:KTX3512 LDL3508:LDT3512 LNH3508:LNP3512 LXD3508:LXL3512 MGZ3508:MHH3512 MQV3508:MRD3512 NAR3508:NAZ3512 NKN3508:NKV3512 NUJ3508:NUR3512 OEF3508:OEN3512 OOB3508:OOJ3512 OXX3508:OYF3512 PHT3508:PIB3512 PRP3508:PRX3512 QBL3508:QBT3512 QLH3508:QLP3512 QVD3508:QVL3512 REZ3508:RFH3512 ROV3508:RPD3512 RYR3508:RYZ3512 SIN3508:SIV3512 SSJ3508:SSR3512 TCF3508:TCN3512 TMB3508:TMJ3512 TVX3508:TWF3512 UFT3508:UGB3512 UPP3508:UPX3512 UZL3508:UZT3512 VJH3508:VJP3512 VTD3508:VTL3512 WCZ3508:WDH3512 WMV3508:WND3512 WWR3508:WWZ3512 KF3543:KN3547 UB3543:UJ3547 ADX3543:AEF3547 ANT3543:AOB3547 AXP3543:AXX3547 BHL3543:BHT3547 BRH3543:BRP3547 CBD3543:CBL3547 CKZ3543:CLH3547 CUV3543:CVD3547 DER3543:DEZ3547 DON3543:DOV3547 DYJ3543:DYR3547 EIF3543:EIN3547 ESB3543:ESJ3547 FBX3543:FCF3547 FLT3543:FMB3547 FVP3543:FVX3547 GFL3543:GFT3547 GPH3543:GPP3547 GZD3543:GZL3547 HIZ3543:HJH3547 HSV3543:HTD3547 ICR3543:ICZ3547 IMN3543:IMV3547 IWJ3543:IWR3547 JGF3543:JGN3547 JQB3543:JQJ3547 JZX3543:KAF3547 KJT3543:KKB3547 KTP3543:KTX3547 LDL3543:LDT3547 LNH3543:LNP3547 LXD3543:LXL3547 MGZ3543:MHH3547 MQV3543:MRD3547 NAR3543:NAZ3547 NKN3543:NKV3547 NUJ3543:NUR3547 OEF3543:OEN3547 OOB3543:OOJ3547 OXX3543:OYF3547 PHT3543:PIB3547 PRP3543:PRX3547 QBL3543:QBT3547 QLH3543:QLP3547 QVD3543:QVL3547 REZ3543:RFH3547 ROV3543:RPD3547 RYR3543:RYZ3547 SIN3543:SIV3547 SSJ3543:SSR3547 TCF3543:TCN3547 TMB3543:TMJ3547 TVX3543:TWF3547 UFT3543:UGB3547 UPP3543:UPX3547 UZL3543:UZT3547 VJH3543:VJP3547 VTD3543:VTL3547 WCZ3543:WDH3547 WMV3543:WND3547 WWR3543:WWZ3547 KF3576:KN3579 UB3576:UJ3579 ADX3576:AEF3579 ANT3576:AOB3579 AXP3576:AXX3579 BHL3576:BHT3579 BRH3576:BRP3579 CBD3576:CBL3579 CKZ3576:CLH3579 CUV3576:CVD3579 DER3576:DEZ3579 DON3576:DOV3579 DYJ3576:DYR3579 EIF3576:EIN3579 ESB3576:ESJ3579 FBX3576:FCF3579 FLT3576:FMB3579 FVP3576:FVX3579 GFL3576:GFT3579 GPH3576:GPP3579 GZD3576:GZL3579 HIZ3576:HJH3579 HSV3576:HTD3579 ICR3576:ICZ3579 IMN3576:IMV3579 IWJ3576:IWR3579 JGF3576:JGN3579 JQB3576:JQJ3579 JZX3576:KAF3579 KJT3576:KKB3579 KTP3576:KTX3579 LDL3576:LDT3579 LNH3576:LNP3579 LXD3576:LXL3579 MGZ3576:MHH3579 MQV3576:MRD3579 NAR3576:NAZ3579 NKN3576:NKV3579 NUJ3576:NUR3579 OEF3576:OEN3579 OOB3576:OOJ3579 OXX3576:OYF3579 PHT3576:PIB3579 PRP3576:PRX3579 QBL3576:QBT3579 QLH3576:QLP3579 QVD3576:QVL3579 REZ3576:RFH3579 ROV3576:RPD3579 RYR3576:RYZ3579 SIN3576:SIV3579 SSJ3576:SSR3579 TCF3576:TCN3579 TMB3576:TMJ3579 TVX3576:TWF3579 UFT3576:UGB3579 UPP3576:UPX3579 UZL3576:UZT3579 VJH3576:VJP3579 VTD3576:VTL3579 WCZ3576:WDH3579 WMV3576:WND3579 WWR3576:WWZ3579 KF3644:KN3647 UB3644:UJ3647 ADX3644:AEF3647 ANT3644:AOB3647 AXP3644:AXX3647 BHL3644:BHT3647 BRH3644:BRP3647 CBD3644:CBL3647 CKZ3644:CLH3647 CUV3644:CVD3647 DER3644:DEZ3647 DON3644:DOV3647 DYJ3644:DYR3647 EIF3644:EIN3647 ESB3644:ESJ3647 FBX3644:FCF3647 FLT3644:FMB3647 FVP3644:FVX3647 GFL3644:GFT3647 GPH3644:GPP3647 GZD3644:GZL3647 HIZ3644:HJH3647 HSV3644:HTD3647 ICR3644:ICZ3647 IMN3644:IMV3647 IWJ3644:IWR3647 JGF3644:JGN3647 JQB3644:JQJ3647 JZX3644:KAF3647 KJT3644:KKB3647 KTP3644:KTX3647 LDL3644:LDT3647 LNH3644:LNP3647 LXD3644:LXL3647 MGZ3644:MHH3647 MQV3644:MRD3647 NAR3644:NAZ3647 NKN3644:NKV3647 NUJ3644:NUR3647 OEF3644:OEN3647 OOB3644:OOJ3647 OXX3644:OYF3647 PHT3644:PIB3647 PRP3644:PRX3647 QBL3644:QBT3647 QLH3644:QLP3647 QVD3644:QVL3647 REZ3644:RFH3647 ROV3644:RPD3647 RYR3644:RYZ3647 SIN3644:SIV3647 SSJ3644:SSR3647 TCF3644:TCN3647 TMB3644:TMJ3647 TVX3644:TWF3647 UFT3644:UGB3647 UPP3644:UPX3647 UZL3644:UZT3647 VJH3644:VJP3647 VTD3644:VTL3647 WCZ3644:WDH3647 WMV3644:WND3647 WWR3644:WWZ3647 KF3677:KN3680 UB3677:UJ3680 ADX3677:AEF3680 ANT3677:AOB3680 AXP3677:AXX3680 BHL3677:BHT3680 BRH3677:BRP3680 CBD3677:CBL3680 CKZ3677:CLH3680 CUV3677:CVD3680 DER3677:DEZ3680 DON3677:DOV3680 DYJ3677:DYR3680 EIF3677:EIN3680 ESB3677:ESJ3680 FBX3677:FCF3680 FLT3677:FMB3680 FVP3677:FVX3680 GFL3677:GFT3680 GPH3677:GPP3680 GZD3677:GZL3680 HIZ3677:HJH3680 HSV3677:HTD3680 ICR3677:ICZ3680 IMN3677:IMV3680 IWJ3677:IWR3680 JGF3677:JGN3680 JQB3677:JQJ3680 JZX3677:KAF3680 KJT3677:KKB3680 KTP3677:KTX3680 LDL3677:LDT3680 LNH3677:LNP3680 LXD3677:LXL3680 MGZ3677:MHH3680 MQV3677:MRD3680 NAR3677:NAZ3680 NKN3677:NKV3680 NUJ3677:NUR3680 OEF3677:OEN3680 OOB3677:OOJ3680 OXX3677:OYF3680 PHT3677:PIB3680 PRP3677:PRX3680 QBL3677:QBT3680 QLH3677:QLP3680 QVD3677:QVL3680 REZ3677:RFH3680 ROV3677:RPD3680 RYR3677:RYZ3680 SIN3677:SIV3680 SSJ3677:SSR3680 TCF3677:TCN3680 TMB3677:TMJ3680 TVX3677:TWF3680 UFT3677:UGB3680 UPP3677:UPX3680 UZL3677:UZT3680 VJH3677:VJP3680 VTD3677:VTL3680 WCZ3677:WDH3680 WMV3677:WND3680 WWR3677:WWZ3680 KF3776:KN3779 UB3776:UJ3779 ADX3776:AEF3779 ANT3776:AOB3779 AXP3776:AXX3779 BHL3776:BHT3779 BRH3776:BRP3779 CBD3776:CBL3779 CKZ3776:CLH3779 CUV3776:CVD3779 DER3776:DEZ3779 DON3776:DOV3779 DYJ3776:DYR3779 EIF3776:EIN3779 ESB3776:ESJ3779 FBX3776:FCF3779 FLT3776:FMB3779 FVP3776:FVX3779 GFL3776:GFT3779 GPH3776:GPP3779 GZD3776:GZL3779 HIZ3776:HJH3779 HSV3776:HTD3779 ICR3776:ICZ3779 IMN3776:IMV3779 IWJ3776:IWR3779 JGF3776:JGN3779 JQB3776:JQJ3779 JZX3776:KAF3779 KJT3776:KKB3779 KTP3776:KTX3779 LDL3776:LDT3779 LNH3776:LNP3779 LXD3776:LXL3779 MGZ3776:MHH3779 MQV3776:MRD3779 NAR3776:NAZ3779 NKN3776:NKV3779 NUJ3776:NUR3779 OEF3776:OEN3779 OOB3776:OOJ3779 OXX3776:OYF3779 PHT3776:PIB3779 PRP3776:PRX3779 QBL3776:QBT3779 QLH3776:QLP3779 QVD3776:QVL3779 REZ3776:RFH3779 ROV3776:RPD3779 RYR3776:RYZ3779 SIN3776:SIV3779 SSJ3776:SSR3779 TCF3776:TCN3779 TMB3776:TMJ3779 TVX3776:TWF3779 UFT3776:UGB3779 UPP3776:UPX3779 UZL3776:UZT3779 VJH3776:VJP3779 VTD3776:VTL3779 WCZ3776:WDH3779 WMV3776:WND3779 WWR3776:WWZ3779 KF3891:KN3894 UB3891:UJ3894 ADX3891:AEF3894 ANT3891:AOB3894 AXP3891:AXX3894 BHL3891:BHT3894 BRH3891:BRP3894 CBD3891:CBL3894 CKZ3891:CLH3894 CUV3891:CVD3894 DER3891:DEZ3894 DON3891:DOV3894 DYJ3891:DYR3894 EIF3891:EIN3894 ESB3891:ESJ3894 FBX3891:FCF3894 FLT3891:FMB3894 FVP3891:FVX3894 GFL3891:GFT3894 GPH3891:GPP3894 GZD3891:GZL3894 HIZ3891:HJH3894 HSV3891:HTD3894 ICR3891:ICZ3894 IMN3891:IMV3894 IWJ3891:IWR3894 JGF3891:JGN3894 JQB3891:JQJ3894 JZX3891:KAF3894 KJT3891:KKB3894 KTP3891:KTX3894 LDL3891:LDT3894 LNH3891:LNP3894 LXD3891:LXL3894 MGZ3891:MHH3894 MQV3891:MRD3894 NAR3891:NAZ3894 NKN3891:NKV3894 NUJ3891:NUR3894 OEF3891:OEN3894 OOB3891:OOJ3894 OXX3891:OYF3894 PHT3891:PIB3894 PRP3891:PRX3894 QBL3891:QBT3894 QLH3891:QLP3894 QVD3891:QVL3894 REZ3891:RFH3894 ROV3891:RPD3894 RYR3891:RYZ3894 SIN3891:SIV3894 SSJ3891:SSR3894 TCF3891:TCN3894 TMB3891:TMJ3894 TVX3891:TWF3894 UFT3891:UGB3894 UPP3891:UPX3894 UZL3891:UZT3894 VJH3891:VJP3894 VTD3891:VTL3894 WCZ3891:WDH3894 WMV3891:WND3894 WWR3891:WWZ3894 KF3994:KN3997 UB3994:UJ3997 ADX3994:AEF3997 ANT3994:AOB3997 AXP3994:AXX3997 BHL3994:BHT3997 BRH3994:BRP3997 CBD3994:CBL3997 CKZ3994:CLH3997 CUV3994:CVD3997 DER3994:DEZ3997 DON3994:DOV3997 DYJ3994:DYR3997 EIF3994:EIN3997 ESB3994:ESJ3997 FBX3994:FCF3997 FLT3994:FMB3997 FVP3994:FVX3997 GFL3994:GFT3997 GPH3994:GPP3997 GZD3994:GZL3997 HIZ3994:HJH3997 HSV3994:HTD3997 ICR3994:ICZ3997 IMN3994:IMV3997 IWJ3994:IWR3997 JGF3994:JGN3997 JQB3994:JQJ3997 JZX3994:KAF3997 KJT3994:KKB3997 KTP3994:KTX3997 LDL3994:LDT3997 LNH3994:LNP3997 LXD3994:LXL3997 MGZ3994:MHH3997 MQV3994:MRD3997 NAR3994:NAZ3997 NKN3994:NKV3997 NUJ3994:NUR3997 OEF3994:OEN3997 OOB3994:OOJ3997 OXX3994:OYF3997 PHT3994:PIB3997 PRP3994:PRX3997 QBL3994:QBT3997 QLH3994:QLP3997 QVD3994:QVL3997 REZ3994:RFH3997 ROV3994:RPD3997 RYR3994:RYZ3997 SIN3994:SIV3997 SSJ3994:SSR3997 TCF3994:TCN3997 TMB3994:TMJ3997 TVX3994:TWF3997 UFT3994:UGB3997 UPP3994:UPX3997 UZL3994:UZT3997 VJH3994:VJP3997 VTD3994:VTL3997 WCZ3994:WDH3997 WMV3994:WND3997 WWR3994:WWZ3997 KF4026:KN4029 UB4026:UJ4029 ADX4026:AEF4029 ANT4026:AOB4029 AXP4026:AXX4029 BHL4026:BHT4029 BRH4026:BRP4029 CBD4026:CBL4029 CKZ4026:CLH4029 CUV4026:CVD4029 DER4026:DEZ4029 DON4026:DOV4029 DYJ4026:DYR4029 EIF4026:EIN4029 ESB4026:ESJ4029 FBX4026:FCF4029 FLT4026:FMB4029 FVP4026:FVX4029 GFL4026:GFT4029 GPH4026:GPP4029 GZD4026:GZL4029 HIZ4026:HJH4029 HSV4026:HTD4029 ICR4026:ICZ4029 IMN4026:IMV4029 IWJ4026:IWR4029 JGF4026:JGN4029 JQB4026:JQJ4029 JZX4026:KAF4029 KJT4026:KKB4029 KTP4026:KTX4029 LDL4026:LDT4029 LNH4026:LNP4029 LXD4026:LXL4029 MGZ4026:MHH4029 MQV4026:MRD4029 NAR4026:NAZ4029 NKN4026:NKV4029 NUJ4026:NUR4029 OEF4026:OEN4029 OOB4026:OOJ4029 OXX4026:OYF4029 PHT4026:PIB4029 PRP4026:PRX4029 QBL4026:QBT4029 QLH4026:QLP4029 QVD4026:QVL4029 REZ4026:RFH4029 ROV4026:RPD4029 RYR4026:RYZ4029 SIN4026:SIV4029 SSJ4026:SSR4029 TCF4026:TCN4029 TMB4026:TMJ4029 TVX4026:TWF4029 UFT4026:UGB4029 UPP4026:UPX4029 UZL4026:UZT4029 VJH4026:VJP4029 VTD4026:VTL4029 WCZ4026:WDH4029 WMV4026:WND4029 WWR4026:WWZ4029 KF4127:KN4132 UB4127:UJ4132 ADX4127:AEF4132 ANT4127:AOB4132 AXP4127:AXX4132 BHL4127:BHT4132 BRH4127:BRP4132 CBD4127:CBL4132 CKZ4127:CLH4132 CUV4127:CVD4132 DER4127:DEZ4132 DON4127:DOV4132 DYJ4127:DYR4132 EIF4127:EIN4132 ESB4127:ESJ4132 FBX4127:FCF4132 FLT4127:FMB4132 FVP4127:FVX4132 GFL4127:GFT4132 GPH4127:GPP4132 GZD4127:GZL4132 HIZ4127:HJH4132 HSV4127:HTD4132 ICR4127:ICZ4132 IMN4127:IMV4132 IWJ4127:IWR4132 JGF4127:JGN4132 JQB4127:JQJ4132 JZX4127:KAF4132 KJT4127:KKB4132 KTP4127:KTX4132 LDL4127:LDT4132 LNH4127:LNP4132 LXD4127:LXL4132 MGZ4127:MHH4132 MQV4127:MRD4132 NAR4127:NAZ4132 NKN4127:NKV4132 NUJ4127:NUR4132 OEF4127:OEN4132 OOB4127:OOJ4132 OXX4127:OYF4132 PHT4127:PIB4132 PRP4127:PRX4132 QBL4127:QBT4132 QLH4127:QLP4132 QVD4127:QVL4132 REZ4127:RFH4132 ROV4127:RPD4132 RYR4127:RYZ4132 SIN4127:SIV4132 SSJ4127:SSR4132 TCF4127:TCN4132 TMB4127:TMJ4132 TVX4127:TWF4132 UFT4127:UGB4132 UPP4127:UPX4132 UZL4127:UZT4132 VJH4127:VJP4132 VTD4127:VTL4132 WCZ4127:WDH4132 WMV4127:WND4132 WWR4127:WWZ4132 WWR60:WWZ63 WMV60:WND63 WCZ60:WDH63 VTD60:VTL63 VJH60:VJP63 UZL60:UZT63 UPP60:UPX63 UFT60:UGB63 TVX60:TWF63 TMB60:TMJ63 TCF60:TCN63 SSJ60:SSR63 SIN60:SIV63 RYR60:RYZ63 ROV60:RPD63 REZ60:RFH63 QVD60:QVL63 QLH60:QLP63 QBL60:QBT63 PRP60:PRX63 PHT60:PIB63 OXX60:OYF63 OOB60:OOJ63 OEF60:OEN63 NUJ60:NUR63 NKN60:NKV63 NAR60:NAZ63 MQV60:MRD63 MGZ60:MHH63 LXD60:LXL63 LNH60:LNP63 LDL60:LDT63 KTP60:KTX63 KJT60:KKB63 JZX60:KAF63 JQB60:JQJ63 JGF60:JGN63 IWJ60:IWR63 IMN60:IMV63 ICR60:ICZ63 HSV60:HTD63 HIZ60:HJH63 GZD60:GZL63 GPH60:GPP63 GFL60:GFT63 FVP60:FVX63 FLT60:FMB63 FBX60:FCF63 ESB60:ESJ63 EIF60:EIN63 DYJ60:DYR63 DON60:DOV63 DER60:DEZ63 CUV60:CVD63 CKZ60:CLH63 CBD60:CBL63 BRH60:BRP63 BHL60:BHT63 AXP60:AXX63 ANT60:AOB63 ADX60:AEF63 UB60:UJ63 KF60:KN63 KF92:KN99 UB92:UJ99 ADX92:AEF99 ANT92:AOB99 AXP92:AXX99 BHL92:BHT99 BRH92:BRP99 CBD92:CBL99 CKZ92:CLH99 CUV92:CVD99 DER92:DEZ99 DON92:DOV99 DYJ92:DYR99 EIF92:EIN99 ESB92:ESJ99 FBX92:FCF99 FLT92:FMB99 FVP92:FVX99 GFL92:GFT99 GPH92:GPP99 GZD92:GZL99 HIZ92:HJH99 HSV92:HTD99 ICR92:ICZ99 IMN92:IMV99 IWJ92:IWR99 JGF92:JGN99 JQB92:JQJ99 JZX92:KAF99 KJT92:KKB99 KTP92:KTX99 LDL92:LDT99 LNH92:LNP99 LXD92:LXL99 MGZ92:MHH99 MQV92:MRD99 NAR92:NAZ99 NKN92:NKV99 NUJ92:NUR99 OEF92:OEN99 OOB92:OOJ99 OXX92:OYF99 PHT92:PIB99 PRP92:PRX99 QBL92:QBT99 QLH92:QLP99 QVD92:QVL99 REZ92:RFH99 ROV92:RPD99 RYR92:RYZ99 SIN92:SIV99 SSJ92:SSR99 TCF92:TCN99 TMB92:TMJ99 TVX92:TWF99 UFT92:UGB99 UPP92:UPX99 UZL92:UZT99 VJH92:VJP99 VTD92:VTL99 WCZ92:WDH99 WMV92:WND99 WWR92:WWZ99 WWR314:WWZ319 WMV314:WND319 WCZ314:WDH319 VTD314:VTL319 VJH314:VJP319 UZL314:UZT319 UPP314:UPX319 UFT314:UGB319 TVX314:TWF319 TMB314:TMJ319 TCF314:TCN319 SSJ314:SSR319 SIN314:SIV319 RYR314:RYZ319 ROV314:RPD319 REZ314:RFH319 QVD314:QVL319 QLH314:QLP319 QBL314:QBT319 PRP314:PRX319 PHT314:PIB319 OXX314:OYF319 OOB314:OOJ319 OEF314:OEN319 NUJ314:NUR319 NKN314:NKV319 NAR314:NAZ319 MQV314:MRD319 MGZ314:MHH319 LXD314:LXL319 LNH314:LNP319 LDL314:LDT319 KTP314:KTX319 KJT314:KKB319 JZX314:KAF319 JQB314:JQJ319 JGF314:JGN319 IWJ314:IWR319 IMN314:IMV319 ICR314:ICZ319 HSV314:HTD319 HIZ314:HJH319 GZD314:GZL319 GPH314:GPP319 GFL314:GFT319 FVP314:FVX319 FLT314:FMB319 FBX314:FCF319 ESB314:ESJ319 EIF314:EIN319 DYJ314:DYR319 DON314:DOV319 DER314:DEZ319 CUV314:CVD319 CKZ314:CLH319 CBD314:CBL319 BRH314:BRP319 BHL314:BHT319 AXP314:AXX319 ANT314:AOB319 ADX314:AEF319 UB314:UJ319 KF314:KN319 WWR621:WWZ630 WMV621:WND630 WCZ621:WDH630 VTD621:VTL630 VJH621:VJP630 UZL621:UZT630 UPP621:UPX630 UFT621:UGB630 TVX621:TWF630 TMB621:TMJ630 TCF621:TCN630 SSJ621:SSR630 SIN621:SIV630 RYR621:RYZ630 ROV621:RPD630 REZ621:RFH630 QVD621:QVL630 QLH621:QLP630 QBL621:QBT630 PRP621:PRX630 PHT621:PIB630 OXX621:OYF630 OOB621:OOJ630 OEF621:OEN630 NUJ621:NUR630 NKN621:NKV630 NAR621:NAZ630 MQV621:MRD630 MGZ621:MHH630 LXD621:LXL630 LNH621:LNP630 LDL621:LDT630 KTP621:KTX630 KJT621:KKB630 JZX621:KAF630 JQB621:JQJ630 JGF621:JGN630 IWJ621:IWR630 IMN621:IMV630 ICR621:ICZ630 HSV621:HTD630 HIZ621:HJH630 GZD621:GZL630 GPH621:GPP630 GFL621:GFT630 FVP621:FVX630 FLT621:FMB630 FBX621:FCF630 ESB621:ESJ630 EIF621:EIN630 DYJ621:DYR630 DON621:DOV630 DER621:DEZ630 CUV621:CVD630 CKZ621:CLH630 CBD621:CBL630 BRH621:BRP630 BHL621:BHT630 AXP621:AXX630 ANT621:AOB630 ADX621:AEF630 UB621:UJ630 KF621:KN630 KF745:KN751 UB745:UJ751 ADX745:AEF751 ANT745:AOB751 AXP745:AXX751 BHL745:BHT751 BRH745:BRP751 CBD745:CBL751 CKZ745:CLH751 CUV745:CVD751 DER745:DEZ751 DON745:DOV751 DYJ745:DYR751 EIF745:EIN751 ESB745:ESJ751 FBX745:FCF751 FLT745:FMB751 FVP745:FVX751 GFL745:GFT751 GPH745:GPP751 GZD745:GZL751 HIZ745:HJH751 HSV745:HTD751 ICR745:ICZ751 IMN745:IMV751 IWJ745:IWR751 JGF745:JGN751 JQB745:JQJ751 JZX745:KAF751 KJT745:KKB751 KTP745:KTX751 LDL745:LDT751 LNH745:LNP751 LXD745:LXL751 MGZ745:MHH751 MQV745:MRD751 NAR745:NAZ751 NKN745:NKV751 NUJ745:NUR751 OEF745:OEN751 OOB745:OOJ751 OXX745:OYF751 PHT745:PIB751 PRP745:PRX751 QBL745:QBT751 QLH745:QLP751 QVD745:QVL751 REZ745:RFH751 ROV745:RPD751 RYR745:RYZ751 SIN745:SIV751 SSJ745:SSR751 TCF745:TCN751 TMB745:TMJ751 TVX745:TWF751 UFT745:UGB751 UPP745:UPX751 UZL745:UZT751 VJH745:VJP751 VTD745:VTL751 WCZ745:WDH751 WMV745:WND751 WWR745:WWZ751 WWR892:WWZ898 WMV892:WND898 WCZ892:WDH898 VTD892:VTL898 VJH892:VJP898 UZL892:UZT898 UPP892:UPX898 UFT892:UGB898 TVX892:TWF898 TMB892:TMJ898 TCF892:TCN898 SSJ892:SSR898 SIN892:SIV898 RYR892:RYZ898 ROV892:RPD898 REZ892:RFH898 QVD892:QVL898 QLH892:QLP898 QBL892:QBT898 PRP892:PRX898 PHT892:PIB898 OXX892:OYF898 OOB892:OOJ898 OEF892:OEN898 NUJ892:NUR898 NKN892:NKV898 NAR892:NAZ898 MQV892:MRD898 MGZ892:MHH898 LXD892:LXL898 LNH892:LNP898 LDL892:LDT898 KTP892:KTX898 KJT892:KKB898 JZX892:KAF898 JQB892:JQJ898 JGF892:JGN898 IWJ892:IWR898 IMN892:IMV898 ICR892:ICZ898 HSV892:HTD898 HIZ892:HJH898 GZD892:GZL898 GPH892:GPP898 GFL892:GFT898 FVP892:FVX898 FLT892:FMB898 FBX892:FCF898 ESB892:ESJ898 EIF892:EIN898 DYJ892:DYR898 DON892:DOV898 DER892:DEZ898 CUV892:CVD898 CKZ892:CLH898 CBD892:CBL898 BRH892:BRP898 BHL892:BHT898 AXP892:AXX898 ANT892:AOB898 ADX892:AEF898 UB892:UJ898 KF892:KN898 WWR1042:WWZ1047 WMV1042:WND1047 WCZ1042:WDH1047 VTD1042:VTL1047 VJH1042:VJP1047 UZL1042:UZT1047 UPP1042:UPX1047 UFT1042:UGB1047 TVX1042:TWF1047 TMB1042:TMJ1047 TCF1042:TCN1047 SSJ1042:SSR1047 SIN1042:SIV1047 RYR1042:RYZ1047 ROV1042:RPD1047 REZ1042:RFH1047 QVD1042:QVL1047 QLH1042:QLP1047 QBL1042:QBT1047 PRP1042:PRX1047 PHT1042:PIB1047 OXX1042:OYF1047 OOB1042:OOJ1047 OEF1042:OEN1047 NUJ1042:NUR1047 NKN1042:NKV1047 NAR1042:NAZ1047 MQV1042:MRD1047 MGZ1042:MHH1047 LXD1042:LXL1047 LNH1042:LNP1047 LDL1042:LDT1047 KTP1042:KTX1047 KJT1042:KKB1047 JZX1042:KAF1047 JQB1042:JQJ1047 JGF1042:JGN1047 IWJ1042:IWR1047 IMN1042:IMV1047 ICR1042:ICZ1047 HSV1042:HTD1047 HIZ1042:HJH1047 GZD1042:GZL1047 GPH1042:GPP1047 GFL1042:GFT1047 FVP1042:FVX1047 FLT1042:FMB1047 FBX1042:FCF1047 ESB1042:ESJ1047 EIF1042:EIN1047 DYJ1042:DYR1047 DON1042:DOV1047 DER1042:DEZ1047 CUV1042:CVD1047 CKZ1042:CLH1047 CBD1042:CBL1047 BRH1042:BRP1047 BHL1042:BHT1047 AXP1042:AXX1047 ANT1042:AOB1047 ADX1042:AEF1047 UB1042:UJ1047 KF1042:KN1047 WWR1229:WWZ1245 WMV1229:WND1245 WCZ1229:WDH1245 VTD1229:VTL1245 VJH1229:VJP1245 UZL1229:UZT1245 UPP1229:UPX1245 UFT1229:UGB1245 TVX1229:TWF1245 TMB1229:TMJ1245 TCF1229:TCN1245 SSJ1229:SSR1245 SIN1229:SIV1245 RYR1229:RYZ1245 ROV1229:RPD1245 REZ1229:RFH1245 QVD1229:QVL1245 QLH1229:QLP1245 QBL1229:QBT1245 PRP1229:PRX1245 PHT1229:PIB1245 OXX1229:OYF1245 OOB1229:OOJ1245 OEF1229:OEN1245 NUJ1229:NUR1245 NKN1229:NKV1245 NAR1229:NAZ1245 MQV1229:MRD1245 MGZ1229:MHH1245 LXD1229:LXL1245 LNH1229:LNP1245 LDL1229:LDT1245 KTP1229:KTX1245 KJT1229:KKB1245 JZX1229:KAF1245 JQB1229:JQJ1245 JGF1229:JGN1245 IWJ1229:IWR1245 IMN1229:IMV1245 ICR1229:ICZ1245 HSV1229:HTD1245 HIZ1229:HJH1245 GZD1229:GZL1245 GPH1229:GPP1245 GFL1229:GFT1245 FVP1229:FVX1245 FLT1229:FMB1245 FBX1229:FCF1245 ESB1229:ESJ1245 EIF1229:EIN1245 DYJ1229:DYR1245 DON1229:DOV1245 DER1229:DEZ1245 CUV1229:CVD1245 CKZ1229:CLH1245 CBD1229:CBL1245 BRH1229:BRP1245 BHL1229:BHT1245 AXP1229:AXX1245 ANT1229:AOB1245 ADX1229:AEF1245 UB1229:UJ1245 KF1229:KN1245 KF1346:KN1352 UB1346:UJ1352 ADX1346:AEF1352 ANT1346:AOB1352 AXP1346:AXX1352 BHL1346:BHT1352 BRH1346:BRP1352 CBD1346:CBL1352 CKZ1346:CLH1352 CUV1346:CVD1352 DER1346:DEZ1352 DON1346:DOV1352 DYJ1346:DYR1352 EIF1346:EIN1352 ESB1346:ESJ1352 FBX1346:FCF1352 FLT1346:FMB1352 FVP1346:FVX1352 GFL1346:GFT1352 GPH1346:GPP1352 GZD1346:GZL1352 HIZ1346:HJH1352 HSV1346:HTD1352 ICR1346:ICZ1352 IMN1346:IMV1352 IWJ1346:IWR1352 JGF1346:JGN1352 JQB1346:JQJ1352 JZX1346:KAF1352 KJT1346:KKB1352 KTP1346:KTX1352 LDL1346:LDT1352 LNH1346:LNP1352 LXD1346:LXL1352 MGZ1346:MHH1352 MQV1346:MRD1352 NAR1346:NAZ1352 NKN1346:NKV1352 NUJ1346:NUR1352 OEF1346:OEN1352 OOB1346:OOJ1352 OXX1346:OYF1352 PHT1346:PIB1352 PRP1346:PRX1352 QBL1346:QBT1352 QLH1346:QLP1352 QVD1346:QVL1352 REZ1346:RFH1352 ROV1346:RPD1352 RYR1346:RYZ1352 SIN1346:SIV1352 SSJ1346:SSR1352 TCF1346:TCN1352 TMB1346:TMJ1352 TVX1346:TWF1352 UFT1346:UGB1352 UPP1346:UPX1352 UZL1346:UZT1352 VJH1346:VJP1352 VTD1346:VTL1352 WCZ1346:WDH1352 WMV1346:WND1352 WWR1346:WWZ1352 WWR1381:WWZ1395 WMV1381:WND1395 WCZ1381:WDH1395 VTD1381:VTL1395 VJH1381:VJP1395 UZL1381:UZT1395 UPP1381:UPX1395 UFT1381:UGB1395 TVX1381:TWF1395 TMB1381:TMJ1395 TCF1381:TCN1395 SSJ1381:SSR1395 SIN1381:SIV1395 RYR1381:RYZ1395 ROV1381:RPD1395 REZ1381:RFH1395 QVD1381:QVL1395 QLH1381:QLP1395 QBL1381:QBT1395 PRP1381:PRX1395 PHT1381:PIB1395 OXX1381:OYF1395 OOB1381:OOJ1395 OEF1381:OEN1395 NUJ1381:NUR1395 NKN1381:NKV1395 NAR1381:NAZ1395 MQV1381:MRD1395 MGZ1381:MHH1395 LXD1381:LXL1395 LNH1381:LNP1395 LDL1381:LDT1395 KTP1381:KTX1395 KJT1381:KKB1395 JZX1381:KAF1395 JQB1381:JQJ1395 JGF1381:JGN1395 IWJ1381:IWR1395 IMN1381:IMV1395 ICR1381:ICZ1395 HSV1381:HTD1395 HIZ1381:HJH1395 GZD1381:GZL1395 GPH1381:GPP1395 GFL1381:GFT1395 FVP1381:FVX1395 FLT1381:FMB1395 FBX1381:FCF1395 ESB1381:ESJ1395 EIF1381:EIN1395 DYJ1381:DYR1395 DON1381:DOV1395 DER1381:DEZ1395 CUV1381:CVD1395 CKZ1381:CLH1395 CBD1381:CBL1395 BRH1381:BRP1395 BHL1381:BHT1395 AXP1381:AXX1395 ANT1381:AOB1395 ADX1381:AEF1395 UB1381:UJ1395 KF1381:KN1395 KF1490:KN1496 UB1490:UJ1496 ADX1490:AEF1496 ANT1490:AOB1496 AXP1490:AXX1496 BHL1490:BHT1496 BRH1490:BRP1496 CBD1490:CBL1496 CKZ1490:CLH1496 CUV1490:CVD1496 DER1490:DEZ1496 DON1490:DOV1496 DYJ1490:DYR1496 EIF1490:EIN1496 ESB1490:ESJ1496 FBX1490:FCF1496 FLT1490:FMB1496 FVP1490:FVX1496 GFL1490:GFT1496 GPH1490:GPP1496 GZD1490:GZL1496 HIZ1490:HJH1496 HSV1490:HTD1496 ICR1490:ICZ1496 IMN1490:IMV1496 IWJ1490:IWR1496 JGF1490:JGN1496 JQB1490:JQJ1496 JZX1490:KAF1496 KJT1490:KKB1496 KTP1490:KTX1496 LDL1490:LDT1496 LNH1490:LNP1496 LXD1490:LXL1496 MGZ1490:MHH1496 MQV1490:MRD1496 NAR1490:NAZ1496 NKN1490:NKV1496 NUJ1490:NUR1496 OEF1490:OEN1496 OOB1490:OOJ1496 OXX1490:OYF1496 PHT1490:PIB1496 PRP1490:PRX1496 QBL1490:QBT1496 QLH1490:QLP1496 QVD1490:QVL1496 REZ1490:RFH1496 ROV1490:RPD1496 RYR1490:RYZ1496 SIN1490:SIV1496 SSJ1490:SSR1496 TCF1490:TCN1496 TMB1490:TMJ1496 TVX1490:TWF1496 UFT1490:UGB1496 UPP1490:UPX1496 UZL1490:UZT1496 VJH1490:VJP1496 VTD1490:VTL1496 WCZ1490:WDH1496 WMV1490:WND1496 WWR1490:WWZ1496 KF1529:KN1534 UB1529:UJ1534 ADX1529:AEF1534 ANT1529:AOB1534 AXP1529:AXX1534 BHL1529:BHT1534 BRH1529:BRP1534 CBD1529:CBL1534 CKZ1529:CLH1534 CUV1529:CVD1534 DER1529:DEZ1534 DON1529:DOV1534 DYJ1529:DYR1534 EIF1529:EIN1534 ESB1529:ESJ1534 FBX1529:FCF1534 FLT1529:FMB1534 FVP1529:FVX1534 GFL1529:GFT1534 GPH1529:GPP1534 GZD1529:GZL1534 HIZ1529:HJH1534 HSV1529:HTD1534 ICR1529:ICZ1534 IMN1529:IMV1534 IWJ1529:IWR1534 JGF1529:JGN1534 JQB1529:JQJ1534 JZX1529:KAF1534 KJT1529:KKB1534 KTP1529:KTX1534 LDL1529:LDT1534 LNH1529:LNP1534 LXD1529:LXL1534 MGZ1529:MHH1534 MQV1529:MRD1534 NAR1529:NAZ1534 NKN1529:NKV1534 NUJ1529:NUR1534 OEF1529:OEN1534 OOB1529:OOJ1534 OXX1529:OYF1534 PHT1529:PIB1534 PRP1529:PRX1534 QBL1529:QBT1534 QLH1529:QLP1534 QVD1529:QVL1534 REZ1529:RFH1534 ROV1529:RPD1534 RYR1529:RYZ1534 SIN1529:SIV1534 SSJ1529:SSR1534 TCF1529:TCN1534 TMB1529:TMJ1534 TVX1529:TWF1534 UFT1529:UGB1534 UPP1529:UPX1534 UZL1529:UZT1534 VJH1529:VJP1534 VTD1529:VTL1534 WCZ1529:WDH1534 WMV1529:WND1534 WWR1529:WWZ1534 KF1563:KN1573 UB1563:UJ1573 ADX1563:AEF1573 ANT1563:AOB1573 AXP1563:AXX1573 BHL1563:BHT1573 BRH1563:BRP1573 CBD1563:CBL1573 CKZ1563:CLH1573 CUV1563:CVD1573 DER1563:DEZ1573 DON1563:DOV1573 DYJ1563:DYR1573 EIF1563:EIN1573 ESB1563:ESJ1573 FBX1563:FCF1573 FLT1563:FMB1573 FVP1563:FVX1573 GFL1563:GFT1573 GPH1563:GPP1573 GZD1563:GZL1573 HIZ1563:HJH1573 HSV1563:HTD1573 ICR1563:ICZ1573 IMN1563:IMV1573 IWJ1563:IWR1573 JGF1563:JGN1573 JQB1563:JQJ1573 JZX1563:KAF1573 KJT1563:KKB1573 KTP1563:KTX1573 LDL1563:LDT1573 LNH1563:LNP1573 LXD1563:LXL1573 MGZ1563:MHH1573 MQV1563:MRD1573 NAR1563:NAZ1573 NKN1563:NKV1573 NUJ1563:NUR1573 OEF1563:OEN1573 OOB1563:OOJ1573 OXX1563:OYF1573 PHT1563:PIB1573 PRP1563:PRX1573 QBL1563:QBT1573 QLH1563:QLP1573 QVD1563:QVL1573 REZ1563:RFH1573 ROV1563:RPD1573 RYR1563:RYZ1573 SIN1563:SIV1573 SSJ1563:SSR1573 TCF1563:TCN1573 TMB1563:TMJ1573 TVX1563:TWF1573 UFT1563:UGB1573 UPP1563:UPX1573 UZL1563:UZT1573 VJH1563:VJP1573 VTD1563:VTL1573 WCZ1563:WDH1573 WMV1563:WND1573 WWR1563:WWZ1573 WWR1602:WWZ1606 WMV1602:WND1606 WCZ1602:WDH1606 VTD1602:VTL1606 VJH1602:VJP1606 UZL1602:UZT1606 UPP1602:UPX1606 UFT1602:UGB1606 TVX1602:TWF1606 TMB1602:TMJ1606 TCF1602:TCN1606 SSJ1602:SSR1606 SIN1602:SIV1606 RYR1602:RYZ1606 ROV1602:RPD1606 REZ1602:RFH1606 QVD1602:QVL1606 QLH1602:QLP1606 QBL1602:QBT1606 PRP1602:PRX1606 PHT1602:PIB1606 OXX1602:OYF1606 OOB1602:OOJ1606 OEF1602:OEN1606 NUJ1602:NUR1606 NKN1602:NKV1606 NAR1602:NAZ1606 MQV1602:MRD1606 MGZ1602:MHH1606 LXD1602:LXL1606 LNH1602:LNP1606 LDL1602:LDT1606 KTP1602:KTX1606 KJT1602:KKB1606 JZX1602:KAF1606 JQB1602:JQJ1606 JGF1602:JGN1606 IWJ1602:IWR1606 IMN1602:IMV1606 ICR1602:ICZ1606 HSV1602:HTD1606 HIZ1602:HJH1606 GZD1602:GZL1606 GPH1602:GPP1606 GFL1602:GFT1606 FVP1602:FVX1606 FLT1602:FMB1606 FBX1602:FCF1606 ESB1602:ESJ1606 EIF1602:EIN1606 DYJ1602:DYR1606 DON1602:DOV1606 DER1602:DEZ1606 CUV1602:CVD1606 CKZ1602:CLH1606 CBD1602:CBL1606 BRH1602:BRP1606 BHL1602:BHT1606 AXP1602:AXX1606 ANT1602:AOB1606 ADX1602:AEF1606 UB1602:UJ1606 KF1602:KN1606 WWR1673:WWZ1677 WMV1673:WND1677 WCZ1673:WDH1677 VTD1673:VTL1677 VJH1673:VJP1677 UZL1673:UZT1677 UPP1673:UPX1677 UFT1673:UGB1677 TVX1673:TWF1677 TMB1673:TMJ1677 TCF1673:TCN1677 SSJ1673:SSR1677 SIN1673:SIV1677 RYR1673:RYZ1677 ROV1673:RPD1677 REZ1673:RFH1677 QVD1673:QVL1677 QLH1673:QLP1677 QBL1673:QBT1677 PRP1673:PRX1677 PHT1673:PIB1677 OXX1673:OYF1677 OOB1673:OOJ1677 OEF1673:OEN1677 NUJ1673:NUR1677 NKN1673:NKV1677 NAR1673:NAZ1677 MQV1673:MRD1677 MGZ1673:MHH1677 LXD1673:LXL1677 LNH1673:LNP1677 LDL1673:LDT1677 KTP1673:KTX1677 KJT1673:KKB1677 JZX1673:KAF1677 JQB1673:JQJ1677 JGF1673:JGN1677 IWJ1673:IWR1677 IMN1673:IMV1677 ICR1673:ICZ1677 HSV1673:HTD1677 HIZ1673:HJH1677 GZD1673:GZL1677 GPH1673:GPP1677 GFL1673:GFT1677 FVP1673:FVX1677 FLT1673:FMB1677 FBX1673:FCF1677 ESB1673:ESJ1677 EIF1673:EIN1677 DYJ1673:DYR1677 DON1673:DOV1677 DER1673:DEZ1677 CUV1673:CVD1677 CKZ1673:CLH1677 CBD1673:CBL1677 BRH1673:BRP1677 BHL1673:BHT1677 AXP1673:AXX1677 ANT1673:AOB1677 ADX1673:AEF1677 UB1673:UJ1677 KF1673:KN1677 KF1710:KN1725 UB1710:UJ1725 ADX1710:AEF1725 ANT1710:AOB1725 AXP1710:AXX1725 BHL1710:BHT1725 BRH1710:BRP1725 CBD1710:CBL1725 CKZ1710:CLH1725 CUV1710:CVD1725 DER1710:DEZ1725 DON1710:DOV1725 DYJ1710:DYR1725 EIF1710:EIN1725 ESB1710:ESJ1725 FBX1710:FCF1725 FLT1710:FMB1725 FVP1710:FVX1725 GFL1710:GFT1725 GPH1710:GPP1725 GZD1710:GZL1725 HIZ1710:HJH1725 HSV1710:HTD1725 ICR1710:ICZ1725 IMN1710:IMV1725 IWJ1710:IWR1725 JGF1710:JGN1725 JQB1710:JQJ1725 JZX1710:KAF1725 KJT1710:KKB1725 KTP1710:KTX1725 LDL1710:LDT1725 LNH1710:LNP1725 LXD1710:LXL1725 MGZ1710:MHH1725 MQV1710:MRD1725 NAR1710:NAZ1725 NKN1710:NKV1725 NUJ1710:NUR1725 OEF1710:OEN1725 OOB1710:OOJ1725 OXX1710:OYF1725 PHT1710:PIB1725 PRP1710:PRX1725 QBL1710:QBT1725 QLH1710:QLP1725 QVD1710:QVL1725 REZ1710:RFH1725 ROV1710:RPD1725 RYR1710:RYZ1725 SIN1710:SIV1725 SSJ1710:SSR1725 TCF1710:TCN1725 TMB1710:TMJ1725 TVX1710:TWF1725 UFT1710:UGB1725 UPP1710:UPX1725 UZL1710:UZT1725 VJH1710:VJP1725 VTD1710:VTL1725 WCZ1710:WDH1725 WMV1710:WND1725 WWR1710:WWZ1725 WWR1754:WWZ1757 WMV1754:WND1757 WCZ1754:WDH1757 VTD1754:VTL1757 VJH1754:VJP1757 UZL1754:UZT1757 UPP1754:UPX1757 UFT1754:UGB1757 TVX1754:TWF1757 TMB1754:TMJ1757 TCF1754:TCN1757 SSJ1754:SSR1757 SIN1754:SIV1757 RYR1754:RYZ1757 ROV1754:RPD1757 REZ1754:RFH1757 QVD1754:QVL1757 QLH1754:QLP1757 QBL1754:QBT1757 PRP1754:PRX1757 PHT1754:PIB1757 OXX1754:OYF1757 OOB1754:OOJ1757 OEF1754:OEN1757 NUJ1754:NUR1757 NKN1754:NKV1757 NAR1754:NAZ1757 MQV1754:MRD1757 MGZ1754:MHH1757 LXD1754:LXL1757 LNH1754:LNP1757 LDL1754:LDT1757 KTP1754:KTX1757 KJT1754:KKB1757 JZX1754:KAF1757 JQB1754:JQJ1757 JGF1754:JGN1757 IWJ1754:IWR1757 IMN1754:IMV1757 ICR1754:ICZ1757 HSV1754:HTD1757 HIZ1754:HJH1757 GZD1754:GZL1757 GPH1754:GPP1757 GFL1754:GFT1757 FVP1754:FVX1757 FLT1754:FMB1757 FBX1754:FCF1757 ESB1754:ESJ1757 EIF1754:EIN1757 DYJ1754:DYR1757 DON1754:DOV1757 DER1754:DEZ1757 CUV1754:CVD1757 CKZ1754:CLH1757 CBD1754:CBL1757 BRH1754:BRP1757 BHL1754:BHT1757 AXP1754:AXX1757 ANT1754:AOB1757 ADX1754:AEF1757 UB1754:UJ1757 KF1754:KN1757 WWR1856:WWZ1866 WMV1856:WND1866 WCZ1856:WDH1866 VTD1856:VTL1866 VJH1856:VJP1866 UZL1856:UZT1866 UPP1856:UPX1866 UFT1856:UGB1866 TVX1856:TWF1866 TMB1856:TMJ1866 TCF1856:TCN1866 SSJ1856:SSR1866 SIN1856:SIV1866 RYR1856:RYZ1866 ROV1856:RPD1866 REZ1856:RFH1866 QVD1856:QVL1866 QLH1856:QLP1866 QBL1856:QBT1866 PRP1856:PRX1866 PHT1856:PIB1866 OXX1856:OYF1866 OOB1856:OOJ1866 OEF1856:OEN1866 NUJ1856:NUR1866 NKN1856:NKV1866 NAR1856:NAZ1866 MQV1856:MRD1866 MGZ1856:MHH1866 LXD1856:LXL1866 LNH1856:LNP1866 LDL1856:LDT1866 KTP1856:KTX1866 KJT1856:KKB1866 JZX1856:KAF1866 JQB1856:JQJ1866 JGF1856:JGN1866 IWJ1856:IWR1866 IMN1856:IMV1866 ICR1856:ICZ1866 HSV1856:HTD1866 HIZ1856:HJH1866 GZD1856:GZL1866 GPH1856:GPP1866 GFL1856:GFT1866 FVP1856:FVX1866 FLT1856:FMB1866 FBX1856:FCF1866 ESB1856:ESJ1866 EIF1856:EIN1866 DYJ1856:DYR1866 DON1856:DOV1866 DER1856:DEZ1866 CUV1856:CVD1866 CKZ1856:CLH1866 CBD1856:CBL1866 BRH1856:BRP1866 BHL1856:BHT1866 AXP1856:AXX1866 ANT1856:AOB1866 ADX1856:AEF1866 UB1856:UJ1866 KF1856:KN1866 WWR1897:WWZ1902 WMV1897:WND1902 WCZ1897:WDH1902 VTD1897:VTL1902 VJH1897:VJP1902 UZL1897:UZT1902 UPP1897:UPX1902 UFT1897:UGB1902 TVX1897:TWF1902 TMB1897:TMJ1902 TCF1897:TCN1902 SSJ1897:SSR1902 SIN1897:SIV1902 RYR1897:RYZ1902 ROV1897:RPD1902 REZ1897:RFH1902 QVD1897:QVL1902 QLH1897:QLP1902 QBL1897:QBT1902 PRP1897:PRX1902 PHT1897:PIB1902 OXX1897:OYF1902 OOB1897:OOJ1902 OEF1897:OEN1902 NUJ1897:NUR1902 NKN1897:NKV1902 NAR1897:NAZ1902 MQV1897:MRD1902 MGZ1897:MHH1902 LXD1897:LXL1902 LNH1897:LNP1902 LDL1897:LDT1902 KTP1897:KTX1902 KJT1897:KKB1902 JZX1897:KAF1902 JQB1897:JQJ1902 JGF1897:JGN1902 IWJ1897:IWR1902 IMN1897:IMV1902 ICR1897:ICZ1902 HSV1897:HTD1902 HIZ1897:HJH1902 GZD1897:GZL1902 GPH1897:GPP1902 GFL1897:GFT1902 FVP1897:FVX1902 FLT1897:FMB1902 FBX1897:FCF1902 ESB1897:ESJ1902 EIF1897:EIN1902 DYJ1897:DYR1902 DON1897:DOV1902 DER1897:DEZ1902 CUV1897:CVD1902 CKZ1897:CLH1902 CBD1897:CBL1902 BRH1897:BRP1902 BHL1897:BHT1902 AXP1897:AXX1902 ANT1897:AOB1902 ADX1897:AEF1902 UB1897:UJ1902 KF1897:KN1902 KF1934:KN1938 UB1934:UJ1938 ADX1934:AEF1938 ANT1934:AOB1938 AXP1934:AXX1938 BHL1934:BHT1938 BRH1934:BRP1938 CBD1934:CBL1938 CKZ1934:CLH1938 CUV1934:CVD1938 DER1934:DEZ1938 DON1934:DOV1938 DYJ1934:DYR1938 EIF1934:EIN1938 ESB1934:ESJ1938 FBX1934:FCF1938 FLT1934:FMB1938 FVP1934:FVX1938 GFL1934:GFT1938 GPH1934:GPP1938 GZD1934:GZL1938 HIZ1934:HJH1938 HSV1934:HTD1938 ICR1934:ICZ1938 IMN1934:IMV1938 IWJ1934:IWR1938 JGF1934:JGN1938 JQB1934:JQJ1938 JZX1934:KAF1938 KJT1934:KKB1938 KTP1934:KTX1938 LDL1934:LDT1938 LNH1934:LNP1938 LXD1934:LXL1938 MGZ1934:MHH1938 MQV1934:MRD1938 NAR1934:NAZ1938 NKN1934:NKV1938 NUJ1934:NUR1938 OEF1934:OEN1938 OOB1934:OOJ1938 OXX1934:OYF1938 PHT1934:PIB1938 PRP1934:PRX1938 QBL1934:QBT1938 QLH1934:QLP1938 QVD1934:QVL1938 REZ1934:RFH1938 ROV1934:RPD1938 RYR1934:RYZ1938 SIN1934:SIV1938 SSJ1934:SSR1938 TCF1934:TCN1938 TMB1934:TMJ1938 TVX1934:TWF1938 UFT1934:UGB1938 UPP1934:UPX1938 UZL1934:UZT1938 VJH1934:VJP1938 VTD1934:VTL1938 WCZ1934:WDH1938 WMV1934:WND1938 WWR1934:WWZ1938 WWR2015:WWZ2026 WMV2015:WND2026 WCZ2015:WDH2026 VTD2015:VTL2026 VJH2015:VJP2026 UZL2015:UZT2026 UPP2015:UPX2026 UFT2015:UGB2026 TVX2015:TWF2026 TMB2015:TMJ2026 TCF2015:TCN2026 SSJ2015:SSR2026 SIN2015:SIV2026 RYR2015:RYZ2026 ROV2015:RPD2026 REZ2015:RFH2026 QVD2015:QVL2026 QLH2015:QLP2026 QBL2015:QBT2026 PRP2015:PRX2026 PHT2015:PIB2026 OXX2015:OYF2026 OOB2015:OOJ2026 OEF2015:OEN2026 NUJ2015:NUR2026 NKN2015:NKV2026 NAR2015:NAZ2026 MQV2015:MRD2026 MGZ2015:MHH2026 LXD2015:LXL2026 LNH2015:LNP2026 LDL2015:LDT2026 KTP2015:KTX2026 KJT2015:KKB2026 JZX2015:KAF2026 JQB2015:JQJ2026 JGF2015:JGN2026 IWJ2015:IWR2026 IMN2015:IMV2026 ICR2015:ICZ2026 HSV2015:HTD2026 HIZ2015:HJH2026 GZD2015:GZL2026 GPH2015:GPP2026 GFL2015:GFT2026 FVP2015:FVX2026 FLT2015:FMB2026 FBX2015:FCF2026 ESB2015:ESJ2026 EIF2015:EIN2026 DYJ2015:DYR2026 DON2015:DOV2026 DER2015:DEZ2026 CUV2015:CVD2026 CKZ2015:CLH2026 CBD2015:CBL2026 BRH2015:BRP2026 BHL2015:BHT2026 AXP2015:AXX2026 ANT2015:AOB2026 ADX2015:AEF2026 UB2015:UJ2026 KF2015:KN2026 KF2056:KN2061 UB2056:UJ2061 ADX2056:AEF2061 ANT2056:AOB2061 AXP2056:AXX2061 BHL2056:BHT2061 BRH2056:BRP2061 CBD2056:CBL2061 CKZ2056:CLH2061 CUV2056:CVD2061 DER2056:DEZ2061 DON2056:DOV2061 DYJ2056:DYR2061 EIF2056:EIN2061 ESB2056:ESJ2061 FBX2056:FCF2061 FLT2056:FMB2061 FVP2056:FVX2061 GFL2056:GFT2061 GPH2056:GPP2061 GZD2056:GZL2061 HIZ2056:HJH2061 HSV2056:HTD2061 ICR2056:ICZ2061 IMN2056:IMV2061 IWJ2056:IWR2061 JGF2056:JGN2061 JQB2056:JQJ2061 JZX2056:KAF2061 KJT2056:KKB2061 KTP2056:KTX2061 LDL2056:LDT2061 LNH2056:LNP2061 LXD2056:LXL2061 MGZ2056:MHH2061 MQV2056:MRD2061 NAR2056:NAZ2061 NKN2056:NKV2061 NUJ2056:NUR2061 OEF2056:OEN2061 OOB2056:OOJ2061 OXX2056:OYF2061 PHT2056:PIB2061 PRP2056:PRX2061 QBL2056:QBT2061 QLH2056:QLP2061 QVD2056:QVL2061 REZ2056:RFH2061 ROV2056:RPD2061 RYR2056:RYZ2061 SIN2056:SIV2061 SSJ2056:SSR2061 TCF2056:TCN2061 TMB2056:TMJ2061 TVX2056:TWF2061 UFT2056:UGB2061 UPP2056:UPX2061 UZL2056:UZT2061 VJH2056:VJP2061 VTD2056:VTL2061 WCZ2056:WDH2061 WMV2056:WND2061 WWR2056:WWZ2061 WWR2092:WWZ2097 WMV2092:WND2097 WCZ2092:WDH2097 VTD2092:VTL2097 VJH2092:VJP2097 UZL2092:UZT2097 UPP2092:UPX2097 UFT2092:UGB2097 TVX2092:TWF2097 TMB2092:TMJ2097 TCF2092:TCN2097 SSJ2092:SSR2097 SIN2092:SIV2097 RYR2092:RYZ2097 ROV2092:RPD2097 REZ2092:RFH2097 QVD2092:QVL2097 QLH2092:QLP2097 QBL2092:QBT2097 PRP2092:PRX2097 PHT2092:PIB2097 OXX2092:OYF2097 OOB2092:OOJ2097 OEF2092:OEN2097 NUJ2092:NUR2097 NKN2092:NKV2097 NAR2092:NAZ2097 MQV2092:MRD2097 MGZ2092:MHH2097 LXD2092:LXL2097 LNH2092:LNP2097 LDL2092:LDT2097 KTP2092:KTX2097 KJT2092:KKB2097 JZX2092:KAF2097 JQB2092:JQJ2097 JGF2092:JGN2097 IWJ2092:IWR2097 IMN2092:IMV2097 ICR2092:ICZ2097 HSV2092:HTD2097 HIZ2092:HJH2097 GZD2092:GZL2097 GPH2092:GPP2097 GFL2092:GFT2097 FVP2092:FVX2097 FLT2092:FMB2097 FBX2092:FCF2097 ESB2092:ESJ2097 EIF2092:EIN2097 DYJ2092:DYR2097 DON2092:DOV2097 DER2092:DEZ2097 CUV2092:CVD2097 CKZ2092:CLH2097 CBD2092:CBL2097 BRH2092:BRP2097 BHL2092:BHT2097 AXP2092:AXX2097 ANT2092:AOB2097 ADX2092:AEF2097 UB2092:UJ2097 KF2092:KN2097 WWR2593:WWZ2606 WMV2593:WND2606 WCZ2593:WDH2606 VTD2593:VTL2606 VJH2593:VJP2606 UZL2593:UZT2606 UPP2593:UPX2606 UFT2593:UGB2606 TVX2593:TWF2606 TMB2593:TMJ2606 TCF2593:TCN2606 SSJ2593:SSR2606 SIN2593:SIV2606 RYR2593:RYZ2606 ROV2593:RPD2606 REZ2593:RFH2606 QVD2593:QVL2606 QLH2593:QLP2606 QBL2593:QBT2606 PRP2593:PRX2606 PHT2593:PIB2606 OXX2593:OYF2606 OOB2593:OOJ2606 OEF2593:OEN2606 NUJ2593:NUR2606 NKN2593:NKV2606 NAR2593:NAZ2606 MQV2593:MRD2606 MGZ2593:MHH2606 LXD2593:LXL2606 LNH2593:LNP2606 LDL2593:LDT2606 KTP2593:KTX2606 KJT2593:KKB2606 JZX2593:KAF2606 JQB2593:JQJ2606 JGF2593:JGN2606 IWJ2593:IWR2606 IMN2593:IMV2606 ICR2593:ICZ2606 HSV2593:HTD2606 HIZ2593:HJH2606 GZD2593:GZL2606 GPH2593:GPP2606 GFL2593:GFT2606 FVP2593:FVX2606 FLT2593:FMB2606 FBX2593:FCF2606 ESB2593:ESJ2606 EIF2593:EIN2606 DYJ2593:DYR2606 DON2593:DOV2606 DER2593:DEZ2606 CUV2593:CVD2606 CKZ2593:CLH2606 CBD2593:CBL2606 BRH2593:BRP2606 BHL2593:BHT2606 AXP2593:AXX2606 ANT2593:AOB2606 ADX2593:AEF2606 UB2593:UJ2606 KF2593:KN2606 WWR2261:WWZ2267 WMV2261:WND2267 WCZ2261:WDH2267 VTD2261:VTL2267 VJH2261:VJP2267 UZL2261:UZT2267 UPP2261:UPX2267 UFT2261:UGB2267 TVX2261:TWF2267 TMB2261:TMJ2267 TCF2261:TCN2267 SSJ2261:SSR2267 SIN2261:SIV2267 RYR2261:RYZ2267 ROV2261:RPD2267 REZ2261:RFH2267 QVD2261:QVL2267 QLH2261:QLP2267 QBL2261:QBT2267 PRP2261:PRX2267 PHT2261:PIB2267 OXX2261:OYF2267 OOB2261:OOJ2267 OEF2261:OEN2267 NUJ2261:NUR2267 NKN2261:NKV2267 NAR2261:NAZ2267 MQV2261:MRD2267 MGZ2261:MHH2267 LXD2261:LXL2267 LNH2261:LNP2267 LDL2261:LDT2267 KTP2261:KTX2267 KJT2261:KKB2267 JZX2261:KAF2267 JQB2261:JQJ2267 JGF2261:JGN2267 IWJ2261:IWR2267 IMN2261:IMV2267 ICR2261:ICZ2267 HSV2261:HTD2267 HIZ2261:HJH2267 GZD2261:GZL2267 GPH2261:GPP2267 GFL2261:GFT2267 FVP2261:FVX2267 FLT2261:FMB2267 FBX2261:FCF2267 ESB2261:ESJ2267 EIF2261:EIN2267 DYJ2261:DYR2267 DON2261:DOV2267 DER2261:DEZ2267 CUV2261:CVD2267 CKZ2261:CLH2267 CBD2261:CBL2267 BRH2261:BRP2267 BHL2261:BHT2267 AXP2261:AXX2267 ANT2261:AOB2267 ADX2261:AEF2267 UB2261:UJ2267 KF2261:KN2267 KF2514:KN2522 UB2514:UJ2522 ADX2514:AEF2522 ANT2514:AOB2522 AXP2514:AXX2522 BHL2514:BHT2522 BRH2514:BRP2522 CBD2514:CBL2522 CKZ2514:CLH2522 CUV2514:CVD2522 DER2514:DEZ2522 DON2514:DOV2522 DYJ2514:DYR2522 EIF2514:EIN2522 ESB2514:ESJ2522 FBX2514:FCF2522 FLT2514:FMB2522 FVP2514:FVX2522 GFL2514:GFT2522 GPH2514:GPP2522 GZD2514:GZL2522 HIZ2514:HJH2522 HSV2514:HTD2522 ICR2514:ICZ2522 IMN2514:IMV2522 IWJ2514:IWR2522 JGF2514:JGN2522 JQB2514:JQJ2522 JZX2514:KAF2522 KJT2514:KKB2522 KTP2514:KTX2522 LDL2514:LDT2522 LNH2514:LNP2522 LXD2514:LXL2522 MGZ2514:MHH2522 MQV2514:MRD2522 NAR2514:NAZ2522 NKN2514:NKV2522 NUJ2514:NUR2522 OEF2514:OEN2522 OOB2514:OOJ2522 OXX2514:OYF2522 PHT2514:PIB2522 PRP2514:PRX2522 QBL2514:QBT2522 QLH2514:QLP2522 QVD2514:QVL2522 REZ2514:RFH2522 ROV2514:RPD2522 RYR2514:RYZ2522 SIN2514:SIV2522 SSJ2514:SSR2522 TCF2514:TCN2522 TMB2514:TMJ2522 TVX2514:TWF2522 UFT2514:UGB2522 UPP2514:UPX2522 UZL2514:UZT2522 VJH2514:VJP2522 VTD2514:VTL2522 WCZ2514:WDH2522 WMV2514:WND2522 WWR2514:WWZ2522 KF2551:KN2564 UB2551:UJ2564 ADX2551:AEF2564 ANT2551:AOB2564 AXP2551:AXX2564 BHL2551:BHT2564 BRH2551:BRP2564 CBD2551:CBL2564 CKZ2551:CLH2564 CUV2551:CVD2564 DER2551:DEZ2564 DON2551:DOV2564 DYJ2551:DYR2564 EIF2551:EIN2564 ESB2551:ESJ2564 FBX2551:FCF2564 FLT2551:FMB2564 FVP2551:FVX2564 GFL2551:GFT2564 GPH2551:GPP2564 GZD2551:GZL2564 HIZ2551:HJH2564 HSV2551:HTD2564 ICR2551:ICZ2564 IMN2551:IMV2564 IWJ2551:IWR2564 JGF2551:JGN2564 JQB2551:JQJ2564 JZX2551:KAF2564 KJT2551:KKB2564 KTP2551:KTX2564 LDL2551:LDT2564 LNH2551:LNP2564 LXD2551:LXL2564 MGZ2551:MHH2564 MQV2551:MRD2564 NAR2551:NAZ2564 NKN2551:NKV2564 NUJ2551:NUR2564 OEF2551:OEN2564 OOB2551:OOJ2564 OXX2551:OYF2564 PHT2551:PIB2564 PRP2551:PRX2564 QBL2551:QBT2564 QLH2551:QLP2564 QVD2551:QVL2564 REZ2551:RFH2564 ROV2551:RPD2564 RYR2551:RYZ2564 SIN2551:SIV2564 SSJ2551:SSR2564 TCF2551:TCN2564 TMB2551:TMJ2564 TVX2551:TWF2564 UFT2551:UGB2564 UPP2551:UPX2564 UZL2551:UZT2564 VJH2551:VJP2564 VTD2551:VTL2564 WCZ2551:WDH2564 WMV2551:WND2564 WWR2551:WWZ2564 WWR2668:WWZ2676 WMV2668:WND2676 WCZ2668:WDH2676 VTD2668:VTL2676 VJH2668:VJP2676 UZL2668:UZT2676 UPP2668:UPX2676 UFT2668:UGB2676 TVX2668:TWF2676 TMB2668:TMJ2676 TCF2668:TCN2676 SSJ2668:SSR2676 SIN2668:SIV2676 RYR2668:RYZ2676 ROV2668:RPD2676 REZ2668:RFH2676 QVD2668:QVL2676 QLH2668:QLP2676 QBL2668:QBT2676 PRP2668:PRX2676 PHT2668:PIB2676 OXX2668:OYF2676 OOB2668:OOJ2676 OEF2668:OEN2676 NUJ2668:NUR2676 NKN2668:NKV2676 NAR2668:NAZ2676 MQV2668:MRD2676 MGZ2668:MHH2676 LXD2668:LXL2676 LNH2668:LNP2676 LDL2668:LDT2676 KTP2668:KTX2676 KJT2668:KKB2676 JZX2668:KAF2676 JQB2668:JQJ2676 JGF2668:JGN2676 IWJ2668:IWR2676 IMN2668:IMV2676 ICR2668:ICZ2676 HSV2668:HTD2676 HIZ2668:HJH2676 GZD2668:GZL2676 GPH2668:GPP2676 GFL2668:GFT2676 FVP2668:FVX2676 FLT2668:FMB2676 FBX2668:FCF2676 ESB2668:ESJ2676 EIF2668:EIN2676 DYJ2668:DYR2676 DON2668:DOV2676 DER2668:DEZ2676 CUV2668:CVD2676 CKZ2668:CLH2676 CBD2668:CBL2676 BRH2668:BRP2676 BHL2668:BHT2676 AXP2668:AXX2676 ANT2668:AOB2676 ADX2668:AEF2676 UB2668:UJ2676 KF2668:KN2676 KF2843:KN2862 UB2843:UJ2862 ADX2843:AEF2862 ANT2843:AOB2862 AXP2843:AXX2862 BHL2843:BHT2862 BRH2843:BRP2862 CBD2843:CBL2862 CKZ2843:CLH2862 CUV2843:CVD2862 DER2843:DEZ2862 DON2843:DOV2862 DYJ2843:DYR2862 EIF2843:EIN2862 ESB2843:ESJ2862 FBX2843:FCF2862 FLT2843:FMB2862 FVP2843:FVX2862 GFL2843:GFT2862 GPH2843:GPP2862 GZD2843:GZL2862 HIZ2843:HJH2862 HSV2843:HTD2862 ICR2843:ICZ2862 IMN2843:IMV2862 IWJ2843:IWR2862 JGF2843:JGN2862 JQB2843:JQJ2862 JZX2843:KAF2862 KJT2843:KKB2862 KTP2843:KTX2862 LDL2843:LDT2862 LNH2843:LNP2862 LXD2843:LXL2862 MGZ2843:MHH2862 MQV2843:MRD2862 NAR2843:NAZ2862 NKN2843:NKV2862 NUJ2843:NUR2862 OEF2843:OEN2862 OOB2843:OOJ2862 OXX2843:OYF2862 PHT2843:PIB2862 PRP2843:PRX2862 QBL2843:QBT2862 QLH2843:QLP2862 QVD2843:QVL2862 REZ2843:RFH2862 ROV2843:RPD2862 RYR2843:RYZ2862 SIN2843:SIV2862 SSJ2843:SSR2862 TCF2843:TCN2862 TMB2843:TMJ2862 TVX2843:TWF2862 UFT2843:UGB2862 UPP2843:UPX2862 UZL2843:UZT2862 VJH2843:VJP2862 VTD2843:VTL2862 WCZ2843:WDH2862 WMV2843:WND2862 WWR2843:WWZ2862 WWR2902:WWZ2905 WMV2902:WND2905 WCZ2902:WDH2905 VTD2902:VTL2905 VJH2902:VJP2905 UZL2902:UZT2905 UPP2902:UPX2905 UFT2902:UGB2905 TVX2902:TWF2905 TMB2902:TMJ2905 TCF2902:TCN2905 SSJ2902:SSR2905 SIN2902:SIV2905 RYR2902:RYZ2905 ROV2902:RPD2905 REZ2902:RFH2905 QVD2902:QVL2905 QLH2902:QLP2905 QBL2902:QBT2905 PRP2902:PRX2905 PHT2902:PIB2905 OXX2902:OYF2905 OOB2902:OOJ2905 OEF2902:OEN2905 NUJ2902:NUR2905 NKN2902:NKV2905 NAR2902:NAZ2905 MQV2902:MRD2905 MGZ2902:MHH2905 LXD2902:LXL2905 LNH2902:LNP2905 LDL2902:LDT2905 KTP2902:KTX2905 KJT2902:KKB2905 JZX2902:KAF2905 JQB2902:JQJ2905 JGF2902:JGN2905 IWJ2902:IWR2905 IMN2902:IMV2905 ICR2902:ICZ2905 HSV2902:HTD2905 HIZ2902:HJH2905 GZD2902:GZL2905 GPH2902:GPP2905 GFL2902:GFT2905 FVP2902:FVX2905 FLT2902:FMB2905 FBX2902:FCF2905 ESB2902:ESJ2905 EIF2902:EIN2905 DYJ2902:DYR2905 DON2902:DOV2905 DER2902:DEZ2905 CUV2902:CVD2905 CKZ2902:CLH2905 CBD2902:CBL2905 BRH2902:BRP2905 BHL2902:BHT2905 AXP2902:AXX2905 ANT2902:AOB2905 ADX2902:AEF2905 UB2902:UJ2905 KF2902:KN2905 WWR2982:WWZ2998 WMV2982:WND2998 WCZ2982:WDH2998 VTD2982:VTL2998 VJH2982:VJP2998 UZL2982:UZT2998 UPP2982:UPX2998 UFT2982:UGB2998 TVX2982:TWF2998 TMB2982:TMJ2998 TCF2982:TCN2998 SSJ2982:SSR2998 SIN2982:SIV2998 RYR2982:RYZ2998 ROV2982:RPD2998 REZ2982:RFH2998 QVD2982:QVL2998 QLH2982:QLP2998 QBL2982:QBT2998 PRP2982:PRX2998 PHT2982:PIB2998 OXX2982:OYF2998 OOB2982:OOJ2998 OEF2982:OEN2998 NUJ2982:NUR2998 NKN2982:NKV2998 NAR2982:NAZ2998 MQV2982:MRD2998 MGZ2982:MHH2998 LXD2982:LXL2998 LNH2982:LNP2998 LDL2982:LDT2998 KTP2982:KTX2998 KJT2982:KKB2998 JZX2982:KAF2998 JQB2982:JQJ2998 JGF2982:JGN2998 IWJ2982:IWR2998 IMN2982:IMV2998 ICR2982:ICZ2998 HSV2982:HTD2998 HIZ2982:HJH2998 GZD2982:GZL2998 GPH2982:GPP2998 GFL2982:GFT2998 FVP2982:FVX2998 FLT2982:FMB2998 FBX2982:FCF2998 ESB2982:ESJ2998 EIF2982:EIN2998 DYJ2982:DYR2998 DON2982:DOV2998 DER2982:DEZ2998 CUV2982:CVD2998 CKZ2982:CLH2998 CBD2982:CBL2998 BRH2982:BRP2998 BHL2982:BHT2998 AXP2982:AXX2998 ANT2982:AOB2998 ADX2982:AEF2998 UB2982:UJ2998 KF2982:KN2998 WWR3027:WWZ3031 WMV3027:WND3031 WCZ3027:WDH3031 VTD3027:VTL3031 VJH3027:VJP3031 UZL3027:UZT3031 UPP3027:UPX3031 UFT3027:UGB3031 TVX3027:TWF3031 TMB3027:TMJ3031 TCF3027:TCN3031 SSJ3027:SSR3031 SIN3027:SIV3031 RYR3027:RYZ3031 ROV3027:RPD3031 REZ3027:RFH3031 QVD3027:QVL3031 QLH3027:QLP3031 QBL3027:QBT3031 PRP3027:PRX3031 PHT3027:PIB3031 OXX3027:OYF3031 OOB3027:OOJ3031 OEF3027:OEN3031 NUJ3027:NUR3031 NKN3027:NKV3031 NAR3027:NAZ3031 MQV3027:MRD3031 MGZ3027:MHH3031 LXD3027:LXL3031 LNH3027:LNP3031 LDL3027:LDT3031 KTP3027:KTX3031 KJT3027:KKB3031 JZX3027:KAF3031 JQB3027:JQJ3031 JGF3027:JGN3031 IWJ3027:IWR3031 IMN3027:IMV3031 ICR3027:ICZ3031 HSV3027:HTD3031 HIZ3027:HJH3031 GZD3027:GZL3031 GPH3027:GPP3031 GFL3027:GFT3031 FVP3027:FVX3031 FLT3027:FMB3031 FBX3027:FCF3031 ESB3027:ESJ3031 EIF3027:EIN3031 DYJ3027:DYR3031 DON3027:DOV3031 DER3027:DEZ3031 CUV3027:CVD3031 CKZ3027:CLH3031 CBD3027:CBL3031 BRH3027:BRP3031 BHL3027:BHT3031 AXP3027:AXX3031 ANT3027:AOB3031 ADX3027:AEF3031 UB3027:UJ3031 KF3027:KN3031 WWR3234:WWZ3243 WMV3234:WND3243 WCZ3234:WDH3243 VTD3234:VTL3243 VJH3234:VJP3243 UZL3234:UZT3243 UPP3234:UPX3243 UFT3234:UGB3243 TVX3234:TWF3243 TMB3234:TMJ3243 TCF3234:TCN3243 SSJ3234:SSR3243 SIN3234:SIV3243 RYR3234:RYZ3243 ROV3234:RPD3243 REZ3234:RFH3243 QVD3234:QVL3243 QLH3234:QLP3243 QBL3234:QBT3243 PRP3234:PRX3243 PHT3234:PIB3243 OXX3234:OYF3243 OOB3234:OOJ3243 OEF3234:OEN3243 NUJ3234:NUR3243 NKN3234:NKV3243 NAR3234:NAZ3243 MQV3234:MRD3243 MGZ3234:MHH3243 LXD3234:LXL3243 LNH3234:LNP3243 LDL3234:LDT3243 KTP3234:KTX3243 KJT3234:KKB3243 JZX3234:KAF3243 JQB3234:JQJ3243 JGF3234:JGN3243 IWJ3234:IWR3243 IMN3234:IMV3243 ICR3234:ICZ3243 HSV3234:HTD3243 HIZ3234:HJH3243 GZD3234:GZL3243 GPH3234:GPP3243 GFL3234:GFT3243 FVP3234:FVX3243 FLT3234:FMB3243 FBX3234:FCF3243 ESB3234:ESJ3243 EIF3234:EIN3243 DYJ3234:DYR3243 DON3234:DOV3243 DER3234:DEZ3243 CUV3234:CVD3243 CKZ3234:CLH3243 CBD3234:CBL3243 BRH3234:BRP3243 BHL3234:BHT3243 AXP3234:AXX3243 ANT3234:AOB3243 ADX3234:AEF3243 UB3234:UJ3243 KF3234:KN3243 WWR3294:WWZ3299 WMV3294:WND3299 WCZ3294:WDH3299 VTD3294:VTL3299 VJH3294:VJP3299 UZL3294:UZT3299 UPP3294:UPX3299 UFT3294:UGB3299 TVX3294:TWF3299 TMB3294:TMJ3299 TCF3294:TCN3299 SSJ3294:SSR3299 SIN3294:SIV3299 RYR3294:RYZ3299 ROV3294:RPD3299 REZ3294:RFH3299 QVD3294:QVL3299 QLH3294:QLP3299 QBL3294:QBT3299 PRP3294:PRX3299 PHT3294:PIB3299 OXX3294:OYF3299 OOB3294:OOJ3299 OEF3294:OEN3299 NUJ3294:NUR3299 NKN3294:NKV3299 NAR3294:NAZ3299 MQV3294:MRD3299 MGZ3294:MHH3299 LXD3294:LXL3299 LNH3294:LNP3299 LDL3294:LDT3299 KTP3294:KTX3299 KJT3294:KKB3299 JZX3294:KAF3299 JQB3294:JQJ3299 JGF3294:JGN3299 IWJ3294:IWR3299 IMN3294:IMV3299 ICR3294:ICZ3299 HSV3294:HTD3299 HIZ3294:HJH3299 GZD3294:GZL3299 GPH3294:GPP3299 GFL3294:GFT3299 FVP3294:FVX3299 FLT3294:FMB3299 FBX3294:FCF3299 ESB3294:ESJ3299 EIF3294:EIN3299 DYJ3294:DYR3299 DON3294:DOV3299 DER3294:DEZ3299 CUV3294:CVD3299 CKZ3294:CLH3299 CBD3294:CBL3299 BRH3294:BRP3299 BHL3294:BHT3299 AXP3294:AXX3299 ANT3294:AOB3299 ADX3294:AEF3299 UB3294:UJ3299 KF3294:KN3299 KF3337:KN3342 UB3337:UJ3342 ADX3337:AEF3342 ANT3337:AOB3342 AXP3337:AXX3342 BHL3337:BHT3342 BRH3337:BRP3342 CBD3337:CBL3342 CKZ3337:CLH3342 CUV3337:CVD3342 DER3337:DEZ3342 DON3337:DOV3342 DYJ3337:DYR3342 EIF3337:EIN3342 ESB3337:ESJ3342 FBX3337:FCF3342 FLT3337:FMB3342 FVP3337:FVX3342 GFL3337:GFT3342 GPH3337:GPP3342 GZD3337:GZL3342 HIZ3337:HJH3342 HSV3337:HTD3342 ICR3337:ICZ3342 IMN3337:IMV3342 IWJ3337:IWR3342 JGF3337:JGN3342 JQB3337:JQJ3342 JZX3337:KAF3342 KJT3337:KKB3342 KTP3337:KTX3342 LDL3337:LDT3342 LNH3337:LNP3342 LXD3337:LXL3342 MGZ3337:MHH3342 MQV3337:MRD3342 NAR3337:NAZ3342 NKN3337:NKV3342 NUJ3337:NUR3342 OEF3337:OEN3342 OOB3337:OOJ3342 OXX3337:OYF3342 PHT3337:PIB3342 PRP3337:PRX3342 QBL3337:QBT3342 QLH3337:QLP3342 QVD3337:QVL3342 REZ3337:RFH3342 ROV3337:RPD3342 RYR3337:RYZ3342 SIN3337:SIV3342 SSJ3337:SSR3342 TCF3337:TCN3342 TMB3337:TMJ3342 TVX3337:TWF3342 UFT3337:UGB3342 UPP3337:UPX3342 UZL3337:UZT3342 VJH3337:VJP3342 VTD3337:VTL3342 WCZ3337:WDH3342 WMV3337:WND3342 WWR3337:WWZ3342 KF3374:KN3378 UB3374:UJ3378 ADX3374:AEF3378 ANT3374:AOB3378 AXP3374:AXX3378 BHL3374:BHT3378 BRH3374:BRP3378 CBD3374:CBL3378 CKZ3374:CLH3378 CUV3374:CVD3378 DER3374:DEZ3378 DON3374:DOV3378 DYJ3374:DYR3378 EIF3374:EIN3378 ESB3374:ESJ3378 FBX3374:FCF3378 FLT3374:FMB3378 FVP3374:FVX3378 GFL3374:GFT3378 GPH3374:GPP3378 GZD3374:GZL3378 HIZ3374:HJH3378 HSV3374:HTD3378 ICR3374:ICZ3378 IMN3374:IMV3378 IWJ3374:IWR3378 JGF3374:JGN3378 JQB3374:JQJ3378 JZX3374:KAF3378 KJT3374:KKB3378 KTP3374:KTX3378 LDL3374:LDT3378 LNH3374:LNP3378 LXD3374:LXL3378 MGZ3374:MHH3378 MQV3374:MRD3378 NAR3374:NAZ3378 NKN3374:NKV3378 NUJ3374:NUR3378 OEF3374:OEN3378 OOB3374:OOJ3378 OXX3374:OYF3378 PHT3374:PIB3378 PRP3374:PRX3378 QBL3374:QBT3378 QLH3374:QLP3378 QVD3374:QVL3378 REZ3374:RFH3378 ROV3374:RPD3378 RYR3374:RYZ3378 SIN3374:SIV3378 SSJ3374:SSR3378 TCF3374:TCN3378 TMB3374:TMJ3378 TVX3374:TWF3378 UFT3374:UGB3378 UPP3374:UPX3378 UZL3374:UZT3378 VJH3374:VJP3378 VTD3374:VTL3378 WCZ3374:WDH3378 WMV3374:WND3378 WWR3374:WWZ3378 WWR3610:WWZ3614 WMV3610:WND3614 WCZ3610:WDH3614 VTD3610:VTL3614 VJH3610:VJP3614 UZL3610:UZT3614 UPP3610:UPX3614 UFT3610:UGB3614 TVX3610:TWF3614 TMB3610:TMJ3614 TCF3610:TCN3614 SSJ3610:SSR3614 SIN3610:SIV3614 RYR3610:RYZ3614 ROV3610:RPD3614 REZ3610:RFH3614 QVD3610:QVL3614 QLH3610:QLP3614 QBL3610:QBT3614 PRP3610:PRX3614 PHT3610:PIB3614 OXX3610:OYF3614 OOB3610:OOJ3614 OEF3610:OEN3614 NUJ3610:NUR3614 NKN3610:NKV3614 NAR3610:NAZ3614 MQV3610:MRD3614 MGZ3610:MHH3614 LXD3610:LXL3614 LNH3610:LNP3614 LDL3610:LDT3614 KTP3610:KTX3614 KJT3610:KKB3614 JZX3610:KAF3614 JQB3610:JQJ3614 JGF3610:JGN3614 IWJ3610:IWR3614 IMN3610:IMV3614 ICR3610:ICZ3614 HSV3610:HTD3614 HIZ3610:HJH3614 GZD3610:GZL3614 GPH3610:GPP3614 GFL3610:GFT3614 FVP3610:FVX3614 FLT3610:FMB3614 FBX3610:FCF3614 ESB3610:ESJ3614 EIF3610:EIN3614 DYJ3610:DYR3614 DON3610:DOV3614 DER3610:DEZ3614 CUV3610:CVD3614 CKZ3610:CLH3614 CBD3610:CBL3614 BRH3610:BRP3614 BHL3610:BHT3614 AXP3610:AXX3614 ANT3610:AOB3614 ADX3610:AEF3614 UB3610:UJ3614 KF3610:KN3614 WWR3742:WWZ3746 WMV3742:WND3746 WCZ3742:WDH3746 VTD3742:VTL3746 VJH3742:VJP3746 UZL3742:UZT3746 UPP3742:UPX3746 UFT3742:UGB3746 TVX3742:TWF3746 TMB3742:TMJ3746 TCF3742:TCN3746 SSJ3742:SSR3746 SIN3742:SIV3746 RYR3742:RYZ3746 ROV3742:RPD3746 REZ3742:RFH3746 QVD3742:QVL3746 QLH3742:QLP3746 QBL3742:QBT3746 PRP3742:PRX3746 PHT3742:PIB3746 OXX3742:OYF3746 OOB3742:OOJ3746 OEF3742:OEN3746 NUJ3742:NUR3746 NKN3742:NKV3746 NAR3742:NAZ3746 MQV3742:MRD3746 MGZ3742:MHH3746 LXD3742:LXL3746 LNH3742:LNP3746 LDL3742:LDT3746 KTP3742:KTX3746 KJT3742:KKB3746 JZX3742:KAF3746 JQB3742:JQJ3746 JGF3742:JGN3746 IWJ3742:IWR3746 IMN3742:IMV3746 ICR3742:ICZ3746 HSV3742:HTD3746 HIZ3742:HJH3746 GZD3742:GZL3746 GPH3742:GPP3746 GFL3742:GFT3746 FVP3742:FVX3746 FLT3742:FMB3746 FBX3742:FCF3746 ESB3742:ESJ3746 EIF3742:EIN3746 DYJ3742:DYR3746 DON3742:DOV3746 DER3742:DEZ3746 CUV3742:CVD3746 CKZ3742:CLH3746 CBD3742:CBL3746 BRH3742:BRP3746 BHL3742:BHT3746 AXP3742:AXX3746 ANT3742:AOB3746 ADX3742:AEF3746 UB3742:UJ3746 KF3742:KN3746 WWR3810:WWZ3814 WMV3810:WND3814 WCZ3810:WDH3814 VTD3810:VTL3814 VJH3810:VJP3814 UZL3810:UZT3814 UPP3810:UPX3814 UFT3810:UGB3814 TVX3810:TWF3814 TMB3810:TMJ3814 TCF3810:TCN3814 SSJ3810:SSR3814 SIN3810:SIV3814 RYR3810:RYZ3814 ROV3810:RPD3814 REZ3810:RFH3814 QVD3810:QVL3814 QLH3810:QLP3814 QBL3810:QBT3814 PRP3810:PRX3814 PHT3810:PIB3814 OXX3810:OYF3814 OOB3810:OOJ3814 OEF3810:OEN3814 NUJ3810:NUR3814 NKN3810:NKV3814 NAR3810:NAZ3814 MQV3810:MRD3814 MGZ3810:MHH3814 LXD3810:LXL3814 LNH3810:LNP3814 LDL3810:LDT3814 KTP3810:KTX3814 KJT3810:KKB3814 JZX3810:KAF3814 JQB3810:JQJ3814 JGF3810:JGN3814 IWJ3810:IWR3814 IMN3810:IMV3814 ICR3810:ICZ3814 HSV3810:HTD3814 HIZ3810:HJH3814 GZD3810:GZL3814 GPH3810:GPP3814 GFL3810:GFT3814 FVP3810:FVX3814 FLT3810:FMB3814 FBX3810:FCF3814 ESB3810:ESJ3814 EIF3810:EIN3814 DYJ3810:DYR3814 DON3810:DOV3814 DER3810:DEZ3814 CUV3810:CVD3814 CKZ3810:CLH3814 CBD3810:CBL3814 BRH3810:BRP3814 BHL3810:BHT3814 AXP3810:AXX3814 ANT3810:AOB3814 ADX3810:AEF3814 UB3810:UJ3814 KF3810:KN3814 KF3858:KN3862 UB3858:UJ3862 ADX3858:AEF3862 ANT3858:AOB3862 AXP3858:AXX3862 BHL3858:BHT3862 BRH3858:BRP3862 CBD3858:CBL3862 CKZ3858:CLH3862 CUV3858:CVD3862 DER3858:DEZ3862 DON3858:DOV3862 DYJ3858:DYR3862 EIF3858:EIN3862 ESB3858:ESJ3862 FBX3858:FCF3862 FLT3858:FMB3862 FVP3858:FVX3862 GFL3858:GFT3862 GPH3858:GPP3862 GZD3858:GZL3862 HIZ3858:HJH3862 HSV3858:HTD3862 ICR3858:ICZ3862 IMN3858:IMV3862 IWJ3858:IWR3862 JGF3858:JGN3862 JQB3858:JQJ3862 JZX3858:KAF3862 KJT3858:KKB3862 KTP3858:KTX3862 LDL3858:LDT3862 LNH3858:LNP3862 LXD3858:LXL3862 MGZ3858:MHH3862 MQV3858:MRD3862 NAR3858:NAZ3862 NKN3858:NKV3862 NUJ3858:NUR3862 OEF3858:OEN3862 OOB3858:OOJ3862 OXX3858:OYF3862 PHT3858:PIB3862 PRP3858:PRX3862 QBL3858:QBT3862 QLH3858:QLP3862 QVD3858:QVL3862 REZ3858:RFH3862 ROV3858:RPD3862 RYR3858:RYZ3862 SIN3858:SIV3862 SSJ3858:SSR3862 TCF3858:TCN3862 TMB3858:TMJ3862 TVX3858:TWF3862 UFT3858:UGB3862 UPP3858:UPX3862 UZL3858:UZT3862 VJH3858:VJP3862 VTD3858:VTL3862 WCZ3858:WDH3862 WMV3858:WND3862 WWR3858:WWZ3862 KF3924:KN3928 UB3924:UJ3928 ADX3924:AEF3928 ANT3924:AOB3928 AXP3924:AXX3928 BHL3924:BHT3928 BRH3924:BRP3928 CBD3924:CBL3928 CKZ3924:CLH3928 CUV3924:CVD3928 DER3924:DEZ3928 DON3924:DOV3928 DYJ3924:DYR3928 EIF3924:EIN3928 ESB3924:ESJ3928 FBX3924:FCF3928 FLT3924:FMB3928 FVP3924:FVX3928 GFL3924:GFT3928 GPH3924:GPP3928 GZD3924:GZL3928 HIZ3924:HJH3928 HSV3924:HTD3928 ICR3924:ICZ3928 IMN3924:IMV3928 IWJ3924:IWR3928 JGF3924:JGN3928 JQB3924:JQJ3928 JZX3924:KAF3928 KJT3924:KKB3928 KTP3924:KTX3928 LDL3924:LDT3928 LNH3924:LNP3928 LXD3924:LXL3928 MGZ3924:MHH3928 MQV3924:MRD3928 NAR3924:NAZ3928 NKN3924:NKV3928 NUJ3924:NUR3928 OEF3924:OEN3928 OOB3924:OOJ3928 OXX3924:OYF3928 PHT3924:PIB3928 PRP3924:PRX3928 QBL3924:QBT3928 QLH3924:QLP3928 QVD3924:QVL3928 REZ3924:RFH3928 ROV3924:RPD3928 RYR3924:RYZ3928 SIN3924:SIV3928 SSJ3924:SSR3928 TCF3924:TCN3928 TMB3924:TMJ3928 TVX3924:TWF3928 UFT3924:UGB3928 UPP3924:UPX3928 UZL3924:UZT3928 VJH3924:VJP3928 VTD3924:VTL3928 WCZ3924:WDH3928 WMV3924:WND3928 WWR3924:WWZ3928 KF3957:KN3961 UB3957:UJ3961 ADX3957:AEF3961 ANT3957:AOB3961 AXP3957:AXX3961 BHL3957:BHT3961 BRH3957:BRP3961 CBD3957:CBL3961 CKZ3957:CLH3961 CUV3957:CVD3961 DER3957:DEZ3961 DON3957:DOV3961 DYJ3957:DYR3961 EIF3957:EIN3961 ESB3957:ESJ3961 FBX3957:FCF3961 FLT3957:FMB3961 FVP3957:FVX3961 GFL3957:GFT3961 GPH3957:GPP3961 GZD3957:GZL3961 HIZ3957:HJH3961 HSV3957:HTD3961 ICR3957:ICZ3961 IMN3957:IMV3961 IWJ3957:IWR3961 JGF3957:JGN3961 JQB3957:JQJ3961 JZX3957:KAF3961 KJT3957:KKB3961 KTP3957:KTX3961 LDL3957:LDT3961 LNH3957:LNP3961 LXD3957:LXL3961 MGZ3957:MHH3961 MQV3957:MRD3961 NAR3957:NAZ3961 NKN3957:NKV3961 NUJ3957:NUR3961 OEF3957:OEN3961 OOB3957:OOJ3961 OXX3957:OYF3961 PHT3957:PIB3961 PRP3957:PRX3961 QBL3957:QBT3961 QLH3957:QLP3961 QVD3957:QVL3961 REZ3957:RFH3961 ROV3957:RPD3961 RYR3957:RYZ3961 SIN3957:SIV3961 SSJ3957:SSR3961 TCF3957:TCN3961 TMB3957:TMJ3961 TVX3957:TWF3961 UFT3957:UGB3961 UPP3957:UPX3961 UZL3957:UZT3961 VJH3957:VJP3961 VTD3957:VTL3961 WCZ3957:WDH3961 WMV3957:WND3961 WWR3957:WWZ3961 KF4060:KN4065 UB4060:UJ4065 ADX4060:AEF4065 ANT4060:AOB4065 AXP4060:AXX4065 BHL4060:BHT4065 BRH4060:BRP4065 CBD4060:CBL4065 CKZ4060:CLH4065 CUV4060:CVD4065 DER4060:DEZ4065 DON4060:DOV4065 DYJ4060:DYR4065 EIF4060:EIN4065 ESB4060:ESJ4065 FBX4060:FCF4065 FLT4060:FMB4065 FVP4060:FVX4065 GFL4060:GFT4065 GPH4060:GPP4065 GZD4060:GZL4065 HIZ4060:HJH4065 HSV4060:HTD4065 ICR4060:ICZ4065 IMN4060:IMV4065 IWJ4060:IWR4065 JGF4060:JGN4065 JQB4060:JQJ4065 JZX4060:KAF4065 KJT4060:KKB4065 KTP4060:KTX4065 LDL4060:LDT4065 LNH4060:LNP4065 LXD4060:LXL4065 MGZ4060:MHH4065 MQV4060:MRD4065 NAR4060:NAZ4065 NKN4060:NKV4065 NUJ4060:NUR4065 OEF4060:OEN4065 OOB4060:OOJ4065 OXX4060:OYF4065 PHT4060:PIB4065 PRP4060:PRX4065 QBL4060:QBT4065 QLH4060:QLP4065 QVD4060:QVL4065 REZ4060:RFH4065 ROV4060:RPD4065 RYR4060:RYZ4065 SIN4060:SIV4065 SSJ4060:SSR4065 TCF4060:TCN4065 TMB4060:TMJ4065 TVX4060:TWF4065 UFT4060:UGB4065 UPP4060:UPX4065 UZL4060:UZT4065 VJH4060:VJP4065 VTD4060:VTL4065 WCZ4060:WDH4065 WMV4060:WND4065 WWR4060:WWZ4065 WWR4094:WWZ4098 WMV4094:WND4098 WCZ4094:WDH4098 VTD4094:VTL4098 VJH4094:VJP4098 UZL4094:UZT4098 UPP4094:UPX4098 UFT4094:UGB4098 TVX4094:TWF4098 TMB4094:TMJ4098 TCF4094:TCN4098 SSJ4094:SSR4098 SIN4094:SIV4098 RYR4094:RYZ4098 ROV4094:RPD4098 REZ4094:RFH4098 QVD4094:QVL4098 QLH4094:QLP4098 QBL4094:QBT4098 PRP4094:PRX4098 PHT4094:PIB4098 OXX4094:OYF4098 OOB4094:OOJ4098 OEF4094:OEN4098 NUJ4094:NUR4098 NKN4094:NKV4098 NAR4094:NAZ4098 MQV4094:MRD4098 MGZ4094:MHH4098 LXD4094:LXL4098 LNH4094:LNP4098 LDL4094:LDT4098 KTP4094:KTX4098 KJT4094:KKB4098 JZX4094:KAF4098 JQB4094:JQJ4098 JGF4094:JGN4098 IWJ4094:IWR4098 IMN4094:IMV4098 ICR4094:ICZ4098 HSV4094:HTD4098 HIZ4094:HJH4098 GZD4094:GZL4098 GPH4094:GPP4098 GFL4094:GFT4098 FVP4094:FVX4098 FLT4094:FMB4098 FBX4094:FCF4098 ESB4094:ESJ4098 EIF4094:EIN4098 DYJ4094:DYR4098 DON4094:DOV4098 DER4094:DEZ4098 CUV4094:CVD4098 CKZ4094:CLH4098 CBD4094:CBL4098 BRH4094:BRP4098 BHL4094:BHT4098 AXP4094:AXX4098 ANT4094:AOB4098 ADX4094:AEF4098 UB4094:UJ4098 KF4094:KN4098 WWR352:WWZ367 WMV352:WND367 WCZ352:WDH367 VTD352:VTL367 VJH352:VJP367 UZL352:UZT367 UPP352:UPX367 UFT352:UGB367 TVX352:TWF367 TMB352:TMJ367 TCF352:TCN367 SSJ352:SSR367 SIN352:SIV367 RYR352:RYZ367 ROV352:RPD367 REZ352:RFH367 QVD352:QVL367 QLH352:QLP367 QBL352:QBT367 PRP352:PRX367 PHT352:PIB367 OXX352:OYF367 OOB352:OOJ367 OEF352:OEN367 NUJ352:NUR367 NKN352:NKV367 NAR352:NAZ367 MQV352:MRD367 MGZ352:MHH367 LXD352:LXL367 LNH352:LNP367 LDL352:LDT367 KTP352:KTX367 KJT352:KKB367 JZX352:KAF367 JQB352:JQJ367 JGF352:JGN367 IWJ352:IWR367 IMN352:IMV367 ICR352:ICZ367 HSV352:HTD367 HIZ352:HJH367 GZD352:GZL367 GPH352:GPP367 GFL352:GFT367 FVP352:FVX367 FLT352:FMB367 FBX352:FCF367 ESB352:ESJ367 EIF352:EIN367 DYJ352:DYR367 DON352:DOV367 DER352:DEZ367 CUV352:CVD367 CKZ352:CLH367 CBD352:CBL367 BRH352:BRP367 BHL352:BHT367 AXP352:AXX367 ANT352:AOB367 ADX352:AEF367 UB352:UJ367 KF352:KN367 KF3709:KN3713 UB3709:UJ3713 ADX3709:AEF3713 ANT3709:AOB3713 AXP3709:AXX3713 BHL3709:BHT3713 BRH3709:BRP3713 CBD3709:CBL3713 CKZ3709:CLH3713 CUV3709:CVD3713 DER3709:DEZ3713 DON3709:DOV3713 DYJ3709:DYR3713 EIF3709:EIN3713 ESB3709:ESJ3713 FBX3709:FCF3713 FLT3709:FMB3713 FVP3709:FVX3713 GFL3709:GFT3713 GPH3709:GPP3713 GZD3709:GZL3713 HIZ3709:HJH3713 HSV3709:HTD3713 ICR3709:ICZ3713 IMN3709:IMV3713 IWJ3709:IWR3713 JGF3709:JGN3713 JQB3709:JQJ3713 JZX3709:KAF3713 KJT3709:KKB3713 KTP3709:KTX3713 LDL3709:LDT3713 LNH3709:LNP3713 LXD3709:LXL3713 MGZ3709:MHH3713 MQV3709:MRD3713 NAR3709:NAZ3713 NKN3709:NKV3713 NUJ3709:NUR3713 OEF3709:OEN3713 OOB3709:OOJ3713 OXX3709:OYF3713 PHT3709:PIB3713 PRP3709:PRX3713 QBL3709:QBT3713 QLH3709:QLP3713 QVD3709:QVL3713 REZ3709:RFH3713 ROV3709:RPD3713 RYR3709:RYZ3713 SIN3709:SIV3713 SSJ3709:SSR3713 TCF3709:TCN3713 TMB3709:TMJ3713 TVX3709:TWF3713 UFT3709:UGB3713 UPP3709:UPX3713 UZL3709:UZT3713 VJH3709:VJP3713 VTD3709:VTL3713 WCZ3709:WDH3713 WMV3709:WND3713 WWR3709:WWZ3713 WWR820:WWZ825 WMV820:WND825 WCZ820:WDH825 VTD820:VTL825 VJH820:VJP825 UZL820:UZT825 UPP820:UPX825 UFT820:UGB825 TVX820:TWF825 TMB820:TMJ825 TCF820:TCN825 SSJ820:SSR825 SIN820:SIV825 RYR820:RYZ825 ROV820:RPD825 REZ820:RFH825 QVD820:QVL825 QLH820:QLP825 QBL820:QBT825 PRP820:PRX825 PHT820:PIB825 OXX820:OYF825 OOB820:OOJ825 OEF820:OEN825 NUJ820:NUR825 NKN820:NKV825 NAR820:NAZ825 MQV820:MRD825 MGZ820:MHH825 LXD820:LXL825 LNH820:LNP825 LDL820:LDT825 KTP820:KTX825 KJT820:KKB825 JZX820:KAF825 JQB820:JQJ825 JGF820:JGN825 IWJ820:IWR825 IMN820:IMV825 ICR820:ICZ825 HSV820:HTD825 HIZ820:HJH825 GZD820:GZL825 GPH820:GPP825 GFL820:GFT825 FVP820:FVX825 FLT820:FMB825 FBX820:FCF825 ESB820:ESJ825 EIF820:EIN825 DYJ820:DYR825 DON820:DOV825 DER820:DEZ825 CUV820:CVD825 CKZ820:CLH825 CBD820:CBL825 BRH820:BRP825 BHL820:BHT825 AXP820:AXX825 ANT820:AOB825 ADX820:AEF825 UB820:UJ825 KF820:KN825 WWR663:WWZ676 WMV663:WND676 WCZ663:WDH676 VTD663:VTL676 VJH663:VJP676 UZL663:UZT676 UPP663:UPX676 UFT663:UGB676 TVX663:TWF676 TMB663:TMJ676 TCF663:TCN676 SSJ663:SSR676 SIN663:SIV676 RYR663:RYZ676 ROV663:RPD676 REZ663:RFH676 QVD663:QVL676 QLH663:QLP676 QBL663:QBT676 PRP663:PRX676 PHT663:PIB676 OXX663:OYF676 OOB663:OOJ676 OEF663:OEN676 NUJ663:NUR676 NKN663:NKV676 NAR663:NAZ676 MQV663:MRD676 MGZ663:MHH676 LXD663:LXL676 LNH663:LNP676 LDL663:LDT676 KTP663:KTX676 KJT663:KKB676 JZX663:KAF676 JQB663:JQJ676 JGF663:JGN676 IWJ663:IWR676 IMN663:IMV676 ICR663:ICZ676 HSV663:HTD676 HIZ663:HJH676 GZD663:GZL676 GPH663:GPP676 GFL663:GFT676 FVP663:FVX676 FLT663:FMB676 FBX663:FCF676 ESB663:ESJ676 EIF663:EIN676 DYJ663:DYR676 DON663:DOV676 DER663:DEZ676 CUV663:CVD676 CKZ663:CLH676 CBD663:CBL676 BRH663:BRP676 BHL663:BHT676 AXP663:AXX676 ANT663:AOB676 ADX663:AEF676 UB663:UJ676 KF663:KN676 WWR1424:WWZ1428 WMV1424:WND1428 WCZ1424:WDH1428 VTD1424:VTL1428 VJH1424:VJP1428 UZL1424:UZT1428 UPP1424:UPX1428 UFT1424:UGB1428 TVX1424:TWF1428 TMB1424:TMJ1428 TCF1424:TCN1428 SSJ1424:SSR1428 SIN1424:SIV1428 RYR1424:RYZ1428 ROV1424:RPD1428 REZ1424:RFH1428 QVD1424:QVL1428 QLH1424:QLP1428 QBL1424:QBT1428 PRP1424:PRX1428 PHT1424:PIB1428 OXX1424:OYF1428 OOB1424:OOJ1428 OEF1424:OEN1428 NUJ1424:NUR1428 NKN1424:NKV1428 NAR1424:NAZ1428 MQV1424:MRD1428 MGZ1424:MHH1428 LXD1424:LXL1428 LNH1424:LNP1428 LDL1424:LDT1428 KTP1424:KTX1428 KJT1424:KKB1428 JZX1424:KAF1428 JQB1424:JQJ1428 JGF1424:JGN1428 IWJ1424:IWR1428 IMN1424:IMV1428 ICR1424:ICZ1428 HSV1424:HTD1428 HIZ1424:HJH1428 GZD1424:GZL1428 GPH1424:GPP1428 GFL1424:GFT1428 FVP1424:FVX1428 FLT1424:FMB1428 FBX1424:FCF1428 ESB1424:ESJ1428 EIF1424:EIN1428 DYJ1424:DYR1428 DON1424:DOV1428 DER1424:DEZ1428 CUV1424:CVD1428 CKZ1424:CLH1428 CBD1424:CBL1428 BRH1424:BRP1428 BHL1424:BHT1428 AXP1424:AXX1428 ANT1424:AOB1428 ADX1424:AEF1428 UB1424:UJ1428 KF1424:KN1428 WWR2448:WWZ2457 WMV2448:WND2457 WCZ2448:WDH2457 VTD2448:VTL2457 VJH2448:VJP2457 UZL2448:UZT2457 UPP2448:UPX2457 UFT2448:UGB2457 TVX2448:TWF2457 TMB2448:TMJ2457 TCF2448:TCN2457 SSJ2448:SSR2457 SIN2448:SIV2457 RYR2448:RYZ2457 ROV2448:RPD2457 REZ2448:RFH2457 QVD2448:QVL2457 QLH2448:QLP2457 QBL2448:QBT2457 PRP2448:PRX2457 PHT2448:PIB2457 OXX2448:OYF2457 OOB2448:OOJ2457 OEF2448:OEN2457 NUJ2448:NUR2457 NKN2448:NKV2457 NAR2448:NAZ2457 MQV2448:MRD2457 MGZ2448:MHH2457 LXD2448:LXL2457 LNH2448:LNP2457 LDL2448:LDT2457 KTP2448:KTX2457 KJT2448:KKB2457 JZX2448:KAF2457 JQB2448:JQJ2457 JGF2448:JGN2457 IWJ2448:IWR2457 IMN2448:IMV2457 ICR2448:ICZ2457 HSV2448:HTD2457 HIZ2448:HJH2457 GZD2448:GZL2457 GPH2448:GPP2457 GFL2448:GFT2457 FVP2448:FVX2457 FLT2448:FMB2457 FBX2448:FCF2457 ESB2448:ESJ2457 EIF2448:EIN2457 DYJ2448:DYR2457 DON2448:DOV2457 DER2448:DEZ2457 CUV2448:CVD2457 CKZ2448:CLH2457 CBD2448:CBL2457 BRH2448:BRP2457 BHL2448:BHT2457 AXP2448:AXX2457 ANT2448:AOB2457 ADX2448:AEF2457 UB2448:UJ2457 KF2448:KN2457 KF3128:KN3134 UB3128:UJ3134 ADX3128:AEF3134 ANT3128:AOB3134 AXP3128:AXX3134 BHL3128:BHT3134 BRH3128:BRP3134 CBD3128:CBL3134 CKZ3128:CLH3134 CUV3128:CVD3134 DER3128:DEZ3134 DON3128:DOV3134 DYJ3128:DYR3134 EIF3128:EIN3134 ESB3128:ESJ3134 FBX3128:FCF3134 FLT3128:FMB3134 FVP3128:FVX3134 GFL3128:GFT3134 GPH3128:GPP3134 GZD3128:GZL3134 HIZ3128:HJH3134 HSV3128:HTD3134 ICR3128:ICZ3134 IMN3128:IMV3134 IWJ3128:IWR3134 JGF3128:JGN3134 JQB3128:JQJ3134 JZX3128:KAF3134 KJT3128:KKB3134 KTP3128:KTX3134 LDL3128:LDT3134 LNH3128:LNP3134 LXD3128:LXL3134 MGZ3128:MHH3134 MQV3128:MRD3134 NAR3128:NAZ3134 NKN3128:NKV3134 NUJ3128:NUR3134 OEF3128:OEN3134 OOB3128:OOJ3134 OXX3128:OYF3134 PHT3128:PIB3134 PRP3128:PRX3134 QBL3128:QBT3134 QLH3128:QLP3134 QVD3128:QVL3134 REZ3128:RFH3134 ROV3128:RPD3134 RYR3128:RYZ3134 SIN3128:SIV3134 SSJ3128:SSR3134 TCF3128:TCN3134 TMB3128:TMJ3134 TVX3128:TWF3134 UFT3128:UGB3134 UPP3128:UPX3134 UZL3128:UZT3134 VJH3128:VJP3134 VTD3128:VTL3134 WCZ3128:WDH3134 WMV3128:WND3134 WWR3128:WWZ3134" xr:uid="{0531C9D4-4864-4853-BC4F-3D2DB241A28E}">
      <formula1>"5年度算定,5年度予算案,5年度予算"</formula1>
    </dataValidation>
  </dataValidations>
  <pageMargins left="0.62992125984251968" right="0.59055118110236227" top="0.74803149606299213" bottom="0.74803149606299213" header="0.31496062992125984" footer="0.31496062992125984"/>
  <pageSetup paperSize="9" scale="92" orientation="portrait" r:id="rId1"/>
  <rowBreaks count="107" manualBreakCount="107">
    <brk id="32" max="16383" man="1"/>
    <brk id="64" max="16383" man="1"/>
    <brk id="100" max="16383" man="1"/>
    <brk id="140" max="16383" man="1"/>
    <brk id="172" max="16383" man="1"/>
    <brk id="204" max="16383" man="1"/>
    <brk id="241" max="16383" man="1"/>
    <brk id="283" max="16383" man="1"/>
    <brk id="320" max="16383" man="1"/>
    <brk id="368" max="16383" man="1"/>
    <brk id="403" max="16383" man="1"/>
    <brk id="445" max="16383" man="1"/>
    <brk id="485" max="16383" man="1"/>
    <brk id="517" max="16383" man="1"/>
    <brk id="550" max="16383" man="1"/>
    <brk id="582" max="16383" man="1"/>
    <brk id="631" max="16383" man="1"/>
    <brk id="677" max="16383" man="1"/>
    <brk id="714" max="16383" man="1"/>
    <brk id="752" max="16383" man="1"/>
    <brk id="790" max="16383" man="1"/>
    <brk id="826" max="16383" man="1"/>
    <brk id="861" max="16383" man="1"/>
    <brk id="899" max="16383" man="1"/>
    <brk id="933" max="16383" man="1"/>
    <brk id="972" max="16383" man="1"/>
    <brk id="1005" max="16383" man="1"/>
    <brk id="1048" max="16383" man="1"/>
    <brk id="1131" max="16383" man="1"/>
    <brk id="1164" max="16383" man="1"/>
    <brk id="1198" max="16383" man="1"/>
    <brk id="1246" max="16383" man="1"/>
    <brk id="1282" max="16383" man="1"/>
    <brk id="1315" max="16383" man="1"/>
    <brk id="1353" max="16383" man="1"/>
    <brk id="1396" max="16383" man="1"/>
    <brk id="1429" max="16383" man="1"/>
    <brk id="1461" max="16383" man="1"/>
    <brk id="1497" max="16383" man="1"/>
    <brk id="1535" max="16383" man="1"/>
    <brk id="1574" max="16383" man="1"/>
    <brk id="1607" max="16383" man="1"/>
    <brk id="1642" max="16383" man="1"/>
    <brk id="1678" max="16383" man="1"/>
    <brk id="1726" max="16383" man="1"/>
    <brk id="1758" max="16383" man="1"/>
    <brk id="1795" max="16383" man="1"/>
    <brk id="1827" max="16383" man="1"/>
    <brk id="1867" max="16383" man="1"/>
    <brk id="1903" max="16383" man="1"/>
    <brk id="1939" max="16383" man="1"/>
    <brk id="1983" max="16383" man="1"/>
    <brk id="2027" max="16383" man="1"/>
    <brk id="2062" max="16383" man="1"/>
    <brk id="2098" max="16383" man="1"/>
    <brk id="2130" max="16383" man="1"/>
    <brk id="2162" max="16383" man="1"/>
    <brk id="2195" max="16383" man="1"/>
    <brk id="2232" max="16383" man="1"/>
    <brk id="2268" max="16383" man="1"/>
    <brk id="2304" max="16383" man="1"/>
    <brk id="2342" max="16383" man="1"/>
    <brk id="2374" max="16383" man="1"/>
    <brk id="2409" max="16383" man="1"/>
    <brk id="2458" max="16383" man="1"/>
    <brk id="2523" max="16383" man="1"/>
    <brk id="2565" max="16383" man="1"/>
    <brk id="2607" max="16383" man="1"/>
    <brk id="2640" max="16383" man="1"/>
    <brk id="2677" max="16383" man="1"/>
    <brk id="2710" max="16383" man="1"/>
    <brk id="2744" max="16383" man="1"/>
    <brk id="2777" max="16383" man="1"/>
    <brk id="2863" max="16383" man="1"/>
    <brk id="2906" max="16383" man="1"/>
    <brk id="2999" max="16383" man="1"/>
    <brk id="3032" max="16383" man="1"/>
    <brk id="3064" max="16383" man="1"/>
    <brk id="3135" max="16383" man="1"/>
    <brk id="3169" max="16383" man="1"/>
    <brk id="3203" max="16383" man="1"/>
    <brk id="3244" max="16383" man="1"/>
    <brk id="3300" max="16383" man="1"/>
    <brk id="3343" max="16383" man="1"/>
    <brk id="3379" max="16383" man="1"/>
    <brk id="3415" max="16383" man="1"/>
    <brk id="3447" max="16383" man="1"/>
    <brk id="3480" max="16383" man="1"/>
    <brk id="3513" max="16383" man="1"/>
    <brk id="3548" max="16383" man="1"/>
    <brk id="3580" max="16383" man="1"/>
    <brk id="3615" max="16383" man="1"/>
    <brk id="3648" max="16383" man="1"/>
    <brk id="3681" max="16383" man="1"/>
    <brk id="3714" max="16383" man="1"/>
    <brk id="3747" max="16383" man="1"/>
    <brk id="3780" max="16383" man="1"/>
    <brk id="3815" max="16383" man="1"/>
    <brk id="3863" max="16383" man="1"/>
    <brk id="3895" max="16383" man="1"/>
    <brk id="3929" max="16383" man="1"/>
    <brk id="3962" max="16383" man="1"/>
    <brk id="3998" max="16383" man="1"/>
    <brk id="4030" max="16383" man="1"/>
    <brk id="4066" max="16383" man="1"/>
    <brk id="4099" max="16383" man="1"/>
    <brk id="413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110</vt:i4>
      </vt:variant>
    </vt:vector>
  </HeadingPairs>
  <TitlesOfParts>
    <vt:vector size="112" baseType="lpstr">
      <vt:lpstr>予算事業一覧</vt:lpstr>
      <vt:lpstr>事業概要説明資料</vt:lpstr>
      <vt:lpstr>N_00b07d07c3966a10b72c372c05013173</vt:lpstr>
      <vt:lpstr>N_03afed43c3966a10b72c372c050131d1</vt:lpstr>
      <vt:lpstr>N_042502cbc35a6a10b72c372c050131b7</vt:lpstr>
      <vt:lpstr>N_0473b10fc3966a10b72c372c050131d2</vt:lpstr>
      <vt:lpstr>N_04c0fd07c3966a10b72c372c050131bb</vt:lpstr>
      <vt:lpstr>N_0774fd8fc3966a10b72c372c05013127</vt:lpstr>
      <vt:lpstr>N_08264a4fc35a6a10b72c372c050131a8</vt:lpstr>
      <vt:lpstr>N_0982f94bc3966a10b72c372c05013176</vt:lpstr>
      <vt:lpstr>N_0aec7147c31a6a10b72c372c0501310c</vt:lpstr>
      <vt:lpstr>N_0bdcfd07c31a6a10b72c372c05013133</vt:lpstr>
      <vt:lpstr>N_0eb54a0fc35a6a10b72c372c05013157</vt:lpstr>
      <vt:lpstr>N_0f8dfd87c31a6a10b72c372c050131c3</vt:lpstr>
      <vt:lpstr>N_13d30ec7c35a6a10b72c372c050131bc</vt:lpstr>
      <vt:lpstr>N_14d0b147c3966a10b72c372c05013155</vt:lpstr>
      <vt:lpstr>N_1523b5cbc3966a10b72c372c05013124</vt:lpstr>
      <vt:lpstr>N_176d7987c31a6a10b72c372c050131a5</vt:lpstr>
      <vt:lpstr>N_1864424bc35a6a10b72c372c050131d6</vt:lpstr>
      <vt:lpstr>N_1b3546cbc35a6a10b72c372c0501316f</vt:lpstr>
      <vt:lpstr>N_1cd24247c35a6a10b72c372c05013161</vt:lpstr>
      <vt:lpstr>N_1ce8b58bc3d66a10b72c372c05013189</vt:lpstr>
      <vt:lpstr>N_1d53bdcbc3966a10b72c372c05013107</vt:lpstr>
      <vt:lpstr>N_1db775c7c3d66a10b72c372c050131bc</vt:lpstr>
      <vt:lpstr>N_218a3d8fc3d66a10b72c372c05013176</vt:lpstr>
      <vt:lpstr>N_2592c607c35a6a10b72c372c05013122</vt:lpstr>
      <vt:lpstr>N_27cdf9c7c31a6a10b72c372c050131bf</vt:lpstr>
      <vt:lpstr>N_292c71c3c31a6a10b72c372c05013181</vt:lpstr>
      <vt:lpstr>N_29964e8fc35a6a10b72c372c0501313e</vt:lpstr>
      <vt:lpstr>N_2a6c3dc3c31a6a10b72c372c050131d0</vt:lpstr>
      <vt:lpstr>N_3013f1cbc3966a10b72c372c0501311d</vt:lpstr>
      <vt:lpstr>N_311b7503c31a6a10b72c372c0501310a</vt:lpstr>
      <vt:lpstr>N_3288394bc3d66a10b72c372c0501318a</vt:lpstr>
      <vt:lpstr>N_3b138e47c35a6a10b72c372c05013184</vt:lpstr>
      <vt:lpstr>N_3cc08acfc31a6a10b72c372c05013147</vt:lpstr>
      <vt:lpstr>N_3cc179c7c3966a10b72c372c050131d1</vt:lpstr>
      <vt:lpstr>N_44beed8fc3566a10b72c372c0501314f</vt:lpstr>
      <vt:lpstr>N_464d3587c31a6a10b72c372c05013138</vt:lpstr>
      <vt:lpstr>N_46910e43c35a6a10b72c372c0501313d</vt:lpstr>
      <vt:lpstr>N_4b3e2d4fc3566a10b72c372c050131f7</vt:lpstr>
      <vt:lpstr>N_4e8471cfc3966a10b72c372c0501312f</vt:lpstr>
      <vt:lpstr>N_4f32bd0bc3966a10b72c372c05013195</vt:lpstr>
      <vt:lpstr>N_51507dc3c3966a10b72c372c050131fb</vt:lpstr>
      <vt:lpstr>N_51730e87c35a6a10b72c372c050131b6</vt:lpstr>
      <vt:lpstr>N_55663107c3d66a10b72c372c05013140</vt:lpstr>
      <vt:lpstr>N_5817f947c3d66a10b72c372c05013135</vt:lpstr>
      <vt:lpstr>N_58a0b907c3966a10b72c372c0501315e</vt:lpstr>
      <vt:lpstr>N_59cd79c7c31a6a10b72c372c05013188</vt:lpstr>
      <vt:lpstr>N_5c55b143c3d66a10b72c372c050131d8</vt:lpstr>
      <vt:lpstr>N_5f9efd4bc31a6a10b72c372c05013162</vt:lpstr>
      <vt:lpstr>N_6110f1c3c3966a10b72c372c05013134</vt:lpstr>
      <vt:lpstr>N_6e75cecbc35a6a10b72c372c05013163</vt:lpstr>
      <vt:lpstr>N_6ebfbd0fc31a6a10b72c372c050131c5</vt:lpstr>
      <vt:lpstr>N_740631c3c3d66a10b72c372c05013157</vt:lpstr>
      <vt:lpstr>N_74334287c35a6a10b72c372c050131b4</vt:lpstr>
      <vt:lpstr>N_75c34ac7c35a6a10b72c372c0501315c</vt:lpstr>
      <vt:lpstr>N_76c779c7c3d66a10b72c372c0501319d</vt:lpstr>
      <vt:lpstr>N_80537dcbc3966a10b72c372c05013156</vt:lpstr>
      <vt:lpstr>N_8174064bc35a6a10b72c372c050131a5</vt:lpstr>
      <vt:lpstr>N_82327d0bc3966a10b72c372c050131e3</vt:lpstr>
      <vt:lpstr>N_8257b587c3d66a10b72c372c050131ce</vt:lpstr>
      <vt:lpstr>N_92bfbd0fc31a6a10b72c372c05013176</vt:lpstr>
      <vt:lpstr>N_9380f507c3966a10b72c372c0501313d</vt:lpstr>
      <vt:lpstr>N_9430f5c3c3966a10b72c372c05013171</vt:lpstr>
      <vt:lpstr>N_97c38ac7c35a6a10b72c372c05013144</vt:lpstr>
      <vt:lpstr>N_98b386c7c35a6a10b72c372c0501310d</vt:lpstr>
      <vt:lpstr>N_9dfcb147c31a6a10b72c372c050131b7</vt:lpstr>
      <vt:lpstr>N_a8877d87c3d66a10b72c372c050131f3</vt:lpstr>
      <vt:lpstr>N_a9514243c35a6a10b72c372c050131cd</vt:lpstr>
      <vt:lpstr>N_aff5064fc35a6a10b72c372c05013165</vt:lpstr>
      <vt:lpstr>N_b5424ac3c35a6a10b72c372c050131cf</vt:lpstr>
      <vt:lpstr>N_b7af2183c3966a10b72c372c0501313b</vt:lpstr>
      <vt:lpstr>N_b820028fc31a6a10b72c372c05013141</vt:lpstr>
      <vt:lpstr>N_b87e394bc31a6a10b72c372c0501312c</vt:lpstr>
      <vt:lpstr>N_bb9c7507c31a6a10b72c372c05013194</vt:lpstr>
      <vt:lpstr>N_bfc43dcfc3966a10b72c372c050131d1</vt:lpstr>
      <vt:lpstr>N_c1b20e07c35a6a10b72c372c05013192</vt:lpstr>
      <vt:lpstr>N_c47ef54bc31a6a10b72c372c050131c8</vt:lpstr>
      <vt:lpstr>N_c731f187c3966a10b72c372c05013180</vt:lpstr>
      <vt:lpstr>N_cc21bd47c3966a10b72c372c050131d0</vt:lpstr>
      <vt:lpstr>N_cd673987c3d66a10b72c372c05013179</vt:lpstr>
      <vt:lpstr>N_d11cbd83c31a6a10b72c372c05013167</vt:lpstr>
      <vt:lpstr>N_d1554acbc35a6a10b72c372c050131a0</vt:lpstr>
      <vt:lpstr>N_d1b50a0fc35a6a10b72c372c050131f2</vt:lpstr>
      <vt:lpstr>N_d4eaf9cfc3d66a10b72c372c050131ab</vt:lpstr>
      <vt:lpstr>N_d7df6983c3966a10b72c372c0501312d</vt:lpstr>
      <vt:lpstr>N_d8693dcbc3d66a10b72c372c050131d1</vt:lpstr>
      <vt:lpstr>N_d93e2d4fc3566a10b72c372c05013122</vt:lpstr>
      <vt:lpstr>N_da1931cbc3d66a10b72c372c050131b0</vt:lpstr>
      <vt:lpstr>N_df41b587c3966a10b72c372c0501317b</vt:lpstr>
      <vt:lpstr>N_e21b7503c31a6a10b72c372c050131a6</vt:lpstr>
      <vt:lpstr>N_e31971cbc3d66a10b72c372c050131cd</vt:lpstr>
      <vt:lpstr>N_e4c3fd0fc3966a10b72c372c05013196</vt:lpstr>
      <vt:lpstr>N_e699750fc3d66a10b72c372c050131cc</vt:lpstr>
      <vt:lpstr>N_edb4ce4bc35a6a10b72c372c050131c4</vt:lpstr>
      <vt:lpstr>N_ef217187c3966a10b72c372c05013173</vt:lpstr>
      <vt:lpstr>N_f073f10fc3966a10b72c372c0501314a</vt:lpstr>
      <vt:lpstr>N_f08bb543c31a6a10b72c372c0501310e</vt:lpstr>
      <vt:lpstr>N_f2c14683c35a6a10b72c372c0501310e</vt:lpstr>
      <vt:lpstr>N_f31800e7837be610a8be7d026daad308</vt:lpstr>
      <vt:lpstr>N_f43286c3c35a6a10b72c372c05013191</vt:lpstr>
      <vt:lpstr>N_f508f10bc3d66a10b72c372c05013124</vt:lpstr>
      <vt:lpstr>N_f7a346c7c35a6a10b72c372c050131ba</vt:lpstr>
      <vt:lpstr>N_f7b4028bc35a6a10b72c372c050131de</vt:lpstr>
      <vt:lpstr>N_fae3f54fc3966a10b72c372c05013108</vt:lpstr>
      <vt:lpstr>N_fb857d43c3d66a10b72c372c05013144</vt:lpstr>
      <vt:lpstr>N_fba5c60fc35a6a10b72c372c050131e0</vt:lpstr>
      <vt:lpstr>N_fc697dcbc3d66a10b72c372c05013143</vt:lpstr>
      <vt:lpstr>N_ffc03cfdc3043e103c5a5f4c050131f7</vt:lpstr>
      <vt:lpstr>事業概要説明資料!Print_Area</vt:lpstr>
      <vt:lpstr>予算事業一覧!Print_Area</vt:lpstr>
      <vt:lpstr>予算事業一覧!Print_Titles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2025-12-18T02:37:38Z</dcterms:created>
  <dcterms:modified xsi:type="dcterms:W3CDTF">2025-12-18T02:37:45Z</dcterms:modified>
</cp:coreProperties>
</file>